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pivotTables/pivotTable5.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User\Desktop\Brock School\Capstone 2\"/>
    </mc:Choice>
  </mc:AlternateContent>
  <xr:revisionPtr revIDLastSave="0" documentId="13_ncr:1_{2E81CDEF-D41F-48B6-840D-C5D0B33ADE4B}" xr6:coauthVersionLast="47" xr6:coauthVersionMax="47" xr10:uidLastSave="{00000000-0000-0000-0000-000000000000}"/>
  <bookViews>
    <workbookView xWindow="-120" yWindow="-120" windowWidth="29040" windowHeight="15840" xr2:uid="{00000000-000D-0000-FFFF-FFFF00000000}"/>
  </bookViews>
  <sheets>
    <sheet name="Objective" sheetId="16" r:id="rId1"/>
    <sheet name="DA_-_housing-price-data-0404201" sheetId="1" r:id="rId2"/>
    <sheet name="Outliers" sheetId="10" r:id="rId3"/>
    <sheet name="Random Bias" sheetId="5" r:id="rId4"/>
    <sheet name="Garage" sheetId="15" r:id="rId5"/>
    <sheet name="Year Built" sheetId="7" r:id="rId6"/>
    <sheet name="Sqft" sheetId="11" r:id="rId7"/>
    <sheet name="Lot Size" sheetId="13" r:id="rId8"/>
    <sheet name="Years since Remodel" sheetId="8" r:id="rId9"/>
    <sheet name="Neighborhood" sheetId="12" r:id="rId10"/>
  </sheets>
  <calcPr calcId="191029"/>
  <pivotCaches>
    <pivotCache cacheId="0" r:id="rId11"/>
    <pivotCache cacheId="1" r:id="rId12"/>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27" i="12" l="1"/>
  <c r="BC3" i="1"/>
  <c r="BC4" i="1"/>
  <c r="BC5" i="1"/>
  <c r="BC6" i="1"/>
  <c r="BC7" i="1"/>
  <c r="BC8" i="1"/>
  <c r="BC9" i="1"/>
  <c r="BC10" i="1"/>
  <c r="BC11" i="1"/>
  <c r="BC12" i="1"/>
  <c r="BC13" i="1"/>
  <c r="BC14" i="1"/>
  <c r="BC15" i="1"/>
  <c r="BC16" i="1"/>
  <c r="BC17" i="1"/>
  <c r="BC18" i="1"/>
  <c r="BC19" i="1"/>
  <c r="BC20" i="1"/>
  <c r="BC21" i="1"/>
  <c r="BC22" i="1"/>
  <c r="BC23" i="1"/>
  <c r="BC24" i="1"/>
  <c r="BC25" i="1"/>
  <c r="BC26" i="1"/>
  <c r="BC27" i="1"/>
  <c r="BC28" i="1"/>
  <c r="BC29" i="1"/>
  <c r="BC30" i="1"/>
  <c r="BC31" i="1"/>
  <c r="BC32" i="1"/>
  <c r="BC33" i="1"/>
  <c r="BC34" i="1"/>
  <c r="BC35" i="1"/>
  <c r="BC36" i="1"/>
  <c r="BC37" i="1"/>
  <c r="BC38" i="1"/>
  <c r="BC39" i="1"/>
  <c r="BC40" i="1"/>
  <c r="BC41" i="1"/>
  <c r="BC42" i="1"/>
  <c r="BC43" i="1"/>
  <c r="BC44" i="1"/>
  <c r="BC45" i="1"/>
  <c r="BC46" i="1"/>
  <c r="BC47" i="1"/>
  <c r="BC48" i="1"/>
  <c r="BC49" i="1"/>
  <c r="BC50" i="1"/>
  <c r="BC51" i="1"/>
  <c r="BC52" i="1"/>
  <c r="BC53" i="1"/>
  <c r="BC54" i="1"/>
  <c r="BC55" i="1"/>
  <c r="BC56" i="1"/>
  <c r="BC57" i="1"/>
  <c r="BC58" i="1"/>
  <c r="BC59" i="1"/>
  <c r="BC60" i="1"/>
  <c r="BC61" i="1"/>
  <c r="BC62" i="1"/>
  <c r="BC63" i="1"/>
  <c r="BC64" i="1"/>
  <c r="BC65" i="1"/>
  <c r="BC66" i="1"/>
  <c r="BC67" i="1"/>
  <c r="BC68" i="1"/>
  <c r="BC69" i="1"/>
  <c r="BC70" i="1"/>
  <c r="BC71" i="1"/>
  <c r="BC72" i="1"/>
  <c r="BC73" i="1"/>
  <c r="BC74" i="1"/>
  <c r="BC75" i="1"/>
  <c r="BC76" i="1"/>
  <c r="BC77" i="1"/>
  <c r="BC78" i="1"/>
  <c r="BC79" i="1"/>
  <c r="BC80" i="1"/>
  <c r="BC81" i="1"/>
  <c r="BC82" i="1"/>
  <c r="BC83" i="1"/>
  <c r="BC84" i="1"/>
  <c r="BC85" i="1"/>
  <c r="BC86" i="1"/>
  <c r="BC87" i="1"/>
  <c r="BC88" i="1"/>
  <c r="BC89" i="1"/>
  <c r="BC90" i="1"/>
  <c r="BC91" i="1"/>
  <c r="BC92" i="1"/>
  <c r="BC93" i="1"/>
  <c r="BC94" i="1"/>
  <c r="BC95" i="1"/>
  <c r="BC96" i="1"/>
  <c r="BC97" i="1"/>
  <c r="BC98" i="1"/>
  <c r="BC99" i="1"/>
  <c r="BC100" i="1"/>
  <c r="BC101" i="1"/>
  <c r="BC102" i="1"/>
  <c r="BC103" i="1"/>
  <c r="BC104" i="1"/>
  <c r="BC105" i="1"/>
  <c r="BC106" i="1"/>
  <c r="BC107" i="1"/>
  <c r="BC108" i="1"/>
  <c r="BC109" i="1"/>
  <c r="BC110" i="1"/>
  <c r="BC111" i="1"/>
  <c r="BC112" i="1"/>
  <c r="BC113" i="1"/>
  <c r="BC114" i="1"/>
  <c r="BC115" i="1"/>
  <c r="BC116" i="1"/>
  <c r="BC117" i="1"/>
  <c r="BC118" i="1"/>
  <c r="BC119" i="1"/>
  <c r="BC120" i="1"/>
  <c r="BC121" i="1"/>
  <c r="BC122" i="1"/>
  <c r="BC123" i="1"/>
  <c r="BC124" i="1"/>
  <c r="BC125" i="1"/>
  <c r="BC126" i="1"/>
  <c r="BC127" i="1"/>
  <c r="BC128" i="1"/>
  <c r="BC129" i="1"/>
  <c r="BC130" i="1"/>
  <c r="BC131" i="1"/>
  <c r="BC132" i="1"/>
  <c r="BC133" i="1"/>
  <c r="BC134" i="1"/>
  <c r="BC135" i="1"/>
  <c r="BC136" i="1"/>
  <c r="BC137" i="1"/>
  <c r="BC138" i="1"/>
  <c r="BC139" i="1"/>
  <c r="BC140" i="1"/>
  <c r="BC141" i="1"/>
  <c r="BC142" i="1"/>
  <c r="BC143" i="1"/>
  <c r="BC144" i="1"/>
  <c r="BC145" i="1"/>
  <c r="BC146" i="1"/>
  <c r="BC147" i="1"/>
  <c r="BC148" i="1"/>
  <c r="BC149" i="1"/>
  <c r="BC150" i="1"/>
  <c r="BC151" i="1"/>
  <c r="BC152" i="1"/>
  <c r="BC153" i="1"/>
  <c r="BC154" i="1"/>
  <c r="BC155" i="1"/>
  <c r="BC156" i="1"/>
  <c r="BC157" i="1"/>
  <c r="BC158" i="1"/>
  <c r="BC159" i="1"/>
  <c r="BC160" i="1"/>
  <c r="BC161" i="1"/>
  <c r="BC162" i="1"/>
  <c r="BC163" i="1"/>
  <c r="BC164" i="1"/>
  <c r="BC165" i="1"/>
  <c r="BC166" i="1"/>
  <c r="BC167" i="1"/>
  <c r="BC168" i="1"/>
  <c r="BC169" i="1"/>
  <c r="BC170" i="1"/>
  <c r="BC171" i="1"/>
  <c r="BC172" i="1"/>
  <c r="BC173" i="1"/>
  <c r="BC174" i="1"/>
  <c r="BC175" i="1"/>
  <c r="BC176" i="1"/>
  <c r="BC177" i="1"/>
  <c r="BC178" i="1"/>
  <c r="BC179" i="1"/>
  <c r="BC180" i="1"/>
  <c r="BC181" i="1"/>
  <c r="BC182" i="1"/>
  <c r="BC183" i="1"/>
  <c r="BC184" i="1"/>
  <c r="BC185" i="1"/>
  <c r="BC186" i="1"/>
  <c r="BC187" i="1"/>
  <c r="BC188" i="1"/>
  <c r="BC189" i="1"/>
  <c r="BC190" i="1"/>
  <c r="BC191" i="1"/>
  <c r="BC192" i="1"/>
  <c r="BC193" i="1"/>
  <c r="BC194" i="1"/>
  <c r="BC195" i="1"/>
  <c r="BC196" i="1"/>
  <c r="BC197" i="1"/>
  <c r="BC198" i="1"/>
  <c r="BC199" i="1"/>
  <c r="BC200" i="1"/>
  <c r="BC201" i="1"/>
  <c r="BC202" i="1"/>
  <c r="BC203" i="1"/>
  <c r="BC204" i="1"/>
  <c r="BC205" i="1"/>
  <c r="BC206" i="1"/>
  <c r="BC207" i="1"/>
  <c r="BC208" i="1"/>
  <c r="BC209" i="1"/>
  <c r="BC210" i="1"/>
  <c r="BC211" i="1"/>
  <c r="BC212" i="1"/>
  <c r="BC213" i="1"/>
  <c r="BC214" i="1"/>
  <c r="BC215" i="1"/>
  <c r="BC216" i="1"/>
  <c r="BC217" i="1"/>
  <c r="BC218" i="1"/>
  <c r="BC219" i="1"/>
  <c r="BC220" i="1"/>
  <c r="BC221" i="1"/>
  <c r="BC222" i="1"/>
  <c r="BC223" i="1"/>
  <c r="BC224" i="1"/>
  <c r="BC225" i="1"/>
  <c r="BC226" i="1"/>
  <c r="BC227" i="1"/>
  <c r="BC228" i="1"/>
  <c r="BC229" i="1"/>
  <c r="BC230" i="1"/>
  <c r="BC231" i="1"/>
  <c r="BC232" i="1"/>
  <c r="BC233" i="1"/>
  <c r="BC234" i="1"/>
  <c r="BC235" i="1"/>
  <c r="BC236" i="1"/>
  <c r="BC237" i="1"/>
  <c r="BC238" i="1"/>
  <c r="BC239" i="1"/>
  <c r="BC240" i="1"/>
  <c r="BC241" i="1"/>
  <c r="BC242" i="1"/>
  <c r="BC243" i="1"/>
  <c r="BC244" i="1"/>
  <c r="BC245" i="1"/>
  <c r="BC246" i="1"/>
  <c r="BC247" i="1"/>
  <c r="BC248" i="1"/>
  <c r="BC249" i="1"/>
  <c r="BC250" i="1"/>
  <c r="BC251" i="1"/>
  <c r="BC252" i="1"/>
  <c r="BC253" i="1"/>
  <c r="BC254" i="1"/>
  <c r="BC255" i="1"/>
  <c r="BC256" i="1"/>
  <c r="BC257" i="1"/>
  <c r="BC258" i="1"/>
  <c r="BC259" i="1"/>
  <c r="BC260" i="1"/>
  <c r="BC261" i="1"/>
  <c r="BC262" i="1"/>
  <c r="BC263" i="1"/>
  <c r="BC264" i="1"/>
  <c r="BC265" i="1"/>
  <c r="BC266" i="1"/>
  <c r="BC267" i="1"/>
  <c r="BC268" i="1"/>
  <c r="BC269" i="1"/>
  <c r="BC270" i="1"/>
  <c r="BC271" i="1"/>
  <c r="BC272" i="1"/>
  <c r="BC273" i="1"/>
  <c r="BC274" i="1"/>
  <c r="BC275" i="1"/>
  <c r="BC276" i="1"/>
  <c r="BC277" i="1"/>
  <c r="BC278" i="1"/>
  <c r="BC279" i="1"/>
  <c r="BC280" i="1"/>
  <c r="BC281" i="1"/>
  <c r="BC282" i="1"/>
  <c r="BC283" i="1"/>
  <c r="BC284" i="1"/>
  <c r="BC285" i="1"/>
  <c r="BC286" i="1"/>
  <c r="BC287" i="1"/>
  <c r="BC288" i="1"/>
  <c r="BC289" i="1"/>
  <c r="BC290" i="1"/>
  <c r="BC291" i="1"/>
  <c r="BC292" i="1"/>
  <c r="BC293" i="1"/>
  <c r="BC294" i="1"/>
  <c r="BC295" i="1"/>
  <c r="BC296" i="1"/>
  <c r="BC297" i="1"/>
  <c r="BC298" i="1"/>
  <c r="BC299" i="1"/>
  <c r="BC300" i="1"/>
  <c r="BC301" i="1"/>
  <c r="BC302" i="1"/>
  <c r="BC303" i="1"/>
  <c r="BC304" i="1"/>
  <c r="BC305" i="1"/>
  <c r="BC306" i="1"/>
  <c r="BC307" i="1"/>
  <c r="BC308" i="1"/>
  <c r="BC309" i="1"/>
  <c r="BC310" i="1"/>
  <c r="BC311" i="1"/>
  <c r="BC312" i="1"/>
  <c r="BC313" i="1"/>
  <c r="BC314" i="1"/>
  <c r="BC315" i="1"/>
  <c r="BC316" i="1"/>
  <c r="BC317" i="1"/>
  <c r="BC318" i="1"/>
  <c r="BC319" i="1"/>
  <c r="BC320" i="1"/>
  <c r="BC321" i="1"/>
  <c r="BC322" i="1"/>
  <c r="BC323" i="1"/>
  <c r="BC324" i="1"/>
  <c r="BC325" i="1"/>
  <c r="BC326" i="1"/>
  <c r="BC327" i="1"/>
  <c r="BC328" i="1"/>
  <c r="BC329" i="1"/>
  <c r="BC330" i="1"/>
  <c r="BC331" i="1"/>
  <c r="BC332" i="1"/>
  <c r="BC333" i="1"/>
  <c r="BC334" i="1"/>
  <c r="BC335" i="1"/>
  <c r="BC336" i="1"/>
  <c r="BC337" i="1"/>
  <c r="BC338" i="1"/>
  <c r="BC339" i="1"/>
  <c r="BC340" i="1"/>
  <c r="BC341" i="1"/>
  <c r="BC342" i="1"/>
  <c r="BC343" i="1"/>
  <c r="BC344" i="1"/>
  <c r="BC345" i="1"/>
  <c r="BC346" i="1"/>
  <c r="BC347" i="1"/>
  <c r="BC348" i="1"/>
  <c r="BC349" i="1"/>
  <c r="BC350" i="1"/>
  <c r="BC351" i="1"/>
  <c r="BC352" i="1"/>
  <c r="BC353" i="1"/>
  <c r="BC354" i="1"/>
  <c r="BC355" i="1"/>
  <c r="BC356" i="1"/>
  <c r="BC357" i="1"/>
  <c r="BC358" i="1"/>
  <c r="BC359" i="1"/>
  <c r="BC360" i="1"/>
  <c r="BC361" i="1"/>
  <c r="BC362" i="1"/>
  <c r="BC363" i="1"/>
  <c r="BC364" i="1"/>
  <c r="BC365" i="1"/>
  <c r="BC366" i="1"/>
  <c r="BC367" i="1"/>
  <c r="BC368" i="1"/>
  <c r="BC369" i="1"/>
  <c r="BC370" i="1"/>
  <c r="BC371" i="1"/>
  <c r="BC372" i="1"/>
  <c r="BC373" i="1"/>
  <c r="BC374" i="1"/>
  <c r="BC375" i="1"/>
  <c r="BC376" i="1"/>
  <c r="BC377" i="1"/>
  <c r="BC378" i="1"/>
  <c r="BC379" i="1"/>
  <c r="BC380" i="1"/>
  <c r="BC381" i="1"/>
  <c r="BC382" i="1"/>
  <c r="BC383" i="1"/>
  <c r="BC384" i="1"/>
  <c r="BC385" i="1"/>
  <c r="BC386" i="1"/>
  <c r="BC387" i="1"/>
  <c r="BC388" i="1"/>
  <c r="BC389" i="1"/>
  <c r="BC390" i="1"/>
  <c r="BC391" i="1"/>
  <c r="BC392" i="1"/>
  <c r="BC393" i="1"/>
  <c r="BC394" i="1"/>
  <c r="BC395" i="1"/>
  <c r="BC396" i="1"/>
  <c r="BC397" i="1"/>
  <c r="BC398" i="1"/>
  <c r="BC399" i="1"/>
  <c r="BC400" i="1"/>
  <c r="BC401" i="1"/>
  <c r="BC402" i="1"/>
  <c r="BC403" i="1"/>
  <c r="BC404" i="1"/>
  <c r="BC405" i="1"/>
  <c r="BC406" i="1"/>
  <c r="BC407" i="1"/>
  <c r="BC408" i="1"/>
  <c r="BC409" i="1"/>
  <c r="BC410" i="1"/>
  <c r="BC411" i="1"/>
  <c r="BC412" i="1"/>
  <c r="BC413" i="1"/>
  <c r="BC414" i="1"/>
  <c r="BC415" i="1"/>
  <c r="BC416" i="1"/>
  <c r="BC417" i="1"/>
  <c r="BC418" i="1"/>
  <c r="BC419" i="1"/>
  <c r="BC420" i="1"/>
  <c r="BC421" i="1"/>
  <c r="BC422" i="1"/>
  <c r="BC423" i="1"/>
  <c r="BC424" i="1"/>
  <c r="BC425" i="1"/>
  <c r="BC426" i="1"/>
  <c r="BC427" i="1"/>
  <c r="BC428" i="1"/>
  <c r="BC429" i="1"/>
  <c r="BC430" i="1"/>
  <c r="BC431" i="1"/>
  <c r="BC432" i="1"/>
  <c r="BC433" i="1"/>
  <c r="BC434" i="1"/>
  <c r="BC435" i="1"/>
  <c r="BC436" i="1"/>
  <c r="BC437" i="1"/>
  <c r="BC438" i="1"/>
  <c r="BC439" i="1"/>
  <c r="BC440" i="1"/>
  <c r="BC441" i="1"/>
  <c r="BC442" i="1"/>
  <c r="BC443" i="1"/>
  <c r="BC444" i="1"/>
  <c r="BC445" i="1"/>
  <c r="BC446" i="1"/>
  <c r="BC447" i="1"/>
  <c r="BC448" i="1"/>
  <c r="BC449" i="1"/>
  <c r="BC450" i="1"/>
  <c r="BC451" i="1"/>
  <c r="BC452" i="1"/>
  <c r="BC453" i="1"/>
  <c r="BC454" i="1"/>
  <c r="BC455" i="1"/>
  <c r="BC456" i="1"/>
  <c r="BC457" i="1"/>
  <c r="BC458" i="1"/>
  <c r="BC459" i="1"/>
  <c r="BC460" i="1"/>
  <c r="BC461" i="1"/>
  <c r="BC462" i="1"/>
  <c r="BC463" i="1"/>
  <c r="BC464" i="1"/>
  <c r="BC465" i="1"/>
  <c r="BC466" i="1"/>
  <c r="BC467" i="1"/>
  <c r="BC468" i="1"/>
  <c r="BC469" i="1"/>
  <c r="BC470" i="1"/>
  <c r="BC471" i="1"/>
  <c r="BC472" i="1"/>
  <c r="BC473" i="1"/>
  <c r="BC474" i="1"/>
  <c r="BC475" i="1"/>
  <c r="BC476" i="1"/>
  <c r="BC477" i="1"/>
  <c r="BC478" i="1"/>
  <c r="BC479" i="1"/>
  <c r="BC480" i="1"/>
  <c r="BC481" i="1"/>
  <c r="BC482" i="1"/>
  <c r="BC483" i="1"/>
  <c r="BC484" i="1"/>
  <c r="BC485" i="1"/>
  <c r="BC486" i="1"/>
  <c r="BC487" i="1"/>
  <c r="BC488" i="1"/>
  <c r="BC489" i="1"/>
  <c r="BC490" i="1"/>
  <c r="BC491" i="1"/>
  <c r="BC492" i="1"/>
  <c r="BC493" i="1"/>
  <c r="BC494" i="1"/>
  <c r="BC495" i="1"/>
  <c r="BC496" i="1"/>
  <c r="BC497" i="1"/>
  <c r="BC498" i="1"/>
  <c r="BC499" i="1"/>
  <c r="BC500" i="1"/>
  <c r="BC501" i="1"/>
  <c r="BC502" i="1"/>
  <c r="BC503" i="1"/>
  <c r="BC504" i="1"/>
  <c r="BC505" i="1"/>
  <c r="BC506" i="1"/>
  <c r="BC507" i="1"/>
  <c r="BC508" i="1"/>
  <c r="BC509" i="1"/>
  <c r="BC510" i="1"/>
  <c r="BC511" i="1"/>
  <c r="BC512" i="1"/>
  <c r="BC513" i="1"/>
  <c r="BC514" i="1"/>
  <c r="BC515" i="1"/>
  <c r="BC516" i="1"/>
  <c r="BC517" i="1"/>
  <c r="BC518" i="1"/>
  <c r="BC519" i="1"/>
  <c r="BC520" i="1"/>
  <c r="BC521" i="1"/>
  <c r="BC522" i="1"/>
  <c r="BC523" i="1"/>
  <c r="BC524" i="1"/>
  <c r="BC525" i="1"/>
  <c r="BC526" i="1"/>
  <c r="BC527" i="1"/>
  <c r="BC528" i="1"/>
  <c r="BC529" i="1"/>
  <c r="BC530" i="1"/>
  <c r="BC531" i="1"/>
  <c r="BC532" i="1"/>
  <c r="BC533" i="1"/>
  <c r="BC534" i="1"/>
  <c r="BC535" i="1"/>
  <c r="BC536" i="1"/>
  <c r="BC537" i="1"/>
  <c r="BC538" i="1"/>
  <c r="BC539" i="1"/>
  <c r="BC540" i="1"/>
  <c r="BC541" i="1"/>
  <c r="BC542" i="1"/>
  <c r="BC543" i="1"/>
  <c r="BC544" i="1"/>
  <c r="BC545" i="1"/>
  <c r="BC546" i="1"/>
  <c r="BC547" i="1"/>
  <c r="BC548" i="1"/>
  <c r="BC549" i="1"/>
  <c r="BC550" i="1"/>
  <c r="BC551" i="1"/>
  <c r="BC552" i="1"/>
  <c r="BC553" i="1"/>
  <c r="BC554" i="1"/>
  <c r="BC555" i="1"/>
  <c r="BC556" i="1"/>
  <c r="BC557" i="1"/>
  <c r="BC558" i="1"/>
  <c r="BC559" i="1"/>
  <c r="BC560" i="1"/>
  <c r="BC561" i="1"/>
  <c r="BC562" i="1"/>
  <c r="BC563" i="1"/>
  <c r="BC564" i="1"/>
  <c r="BC565" i="1"/>
  <c r="BC566" i="1"/>
  <c r="BC567" i="1"/>
  <c r="BC568" i="1"/>
  <c r="BC569" i="1"/>
  <c r="BC570" i="1"/>
  <c r="BC571" i="1"/>
  <c r="BC572" i="1"/>
  <c r="BC573" i="1"/>
  <c r="BC574" i="1"/>
  <c r="BC575" i="1"/>
  <c r="BC576" i="1"/>
  <c r="BC577" i="1"/>
  <c r="BC578" i="1"/>
  <c r="BC579" i="1"/>
  <c r="BC580" i="1"/>
  <c r="BC581" i="1"/>
  <c r="BC582" i="1"/>
  <c r="BC583" i="1"/>
  <c r="BC584" i="1"/>
  <c r="BC585" i="1"/>
  <c r="BC586" i="1"/>
  <c r="BC587" i="1"/>
  <c r="BC588" i="1"/>
  <c r="BC589" i="1"/>
  <c r="BC590" i="1"/>
  <c r="BC591" i="1"/>
  <c r="BC592" i="1"/>
  <c r="BC593" i="1"/>
  <c r="BC594" i="1"/>
  <c r="BC595" i="1"/>
  <c r="BC596" i="1"/>
  <c r="BC597" i="1"/>
  <c r="BC598" i="1"/>
  <c r="BC599" i="1"/>
  <c r="BC600" i="1"/>
  <c r="BC601" i="1"/>
  <c r="BC602" i="1"/>
  <c r="BC603" i="1"/>
  <c r="BC604" i="1"/>
  <c r="BC605" i="1"/>
  <c r="BC606" i="1"/>
  <c r="BC607" i="1"/>
  <c r="BC608" i="1"/>
  <c r="BC609" i="1"/>
  <c r="BC610" i="1"/>
  <c r="BC611" i="1"/>
  <c r="BC612" i="1"/>
  <c r="BC613" i="1"/>
  <c r="BC614" i="1"/>
  <c r="BC615" i="1"/>
  <c r="BC616" i="1"/>
  <c r="BC617" i="1"/>
  <c r="BC618" i="1"/>
  <c r="BC619" i="1"/>
  <c r="BC620" i="1"/>
  <c r="BC621" i="1"/>
  <c r="BC622" i="1"/>
  <c r="BC623" i="1"/>
  <c r="BC624" i="1"/>
  <c r="BC625" i="1"/>
  <c r="BC626" i="1"/>
  <c r="BC627" i="1"/>
  <c r="BC628" i="1"/>
  <c r="BC629" i="1"/>
  <c r="BC630" i="1"/>
  <c r="BC631" i="1"/>
  <c r="BC632" i="1"/>
  <c r="BC633" i="1"/>
  <c r="BC634" i="1"/>
  <c r="BC635" i="1"/>
  <c r="BC636" i="1"/>
  <c r="BC637" i="1"/>
  <c r="BC638" i="1"/>
  <c r="BC639" i="1"/>
  <c r="BC640" i="1"/>
  <c r="BC641" i="1"/>
  <c r="BC642" i="1"/>
  <c r="BC643" i="1"/>
  <c r="BC644" i="1"/>
  <c r="BC645" i="1"/>
  <c r="BC646" i="1"/>
  <c r="BC647" i="1"/>
  <c r="BC648" i="1"/>
  <c r="BC649" i="1"/>
  <c r="BC650" i="1"/>
  <c r="BC651" i="1"/>
  <c r="BC652" i="1"/>
  <c r="BC653" i="1"/>
  <c r="BC654" i="1"/>
  <c r="BC655" i="1"/>
  <c r="BC656" i="1"/>
  <c r="BC657" i="1"/>
  <c r="BC658" i="1"/>
  <c r="BC659" i="1"/>
  <c r="BC660" i="1"/>
  <c r="BC661" i="1"/>
  <c r="BC662" i="1"/>
  <c r="BC663" i="1"/>
  <c r="BC664" i="1"/>
  <c r="BC665" i="1"/>
  <c r="BC666" i="1"/>
  <c r="BC667" i="1"/>
  <c r="BC668" i="1"/>
  <c r="BC669" i="1"/>
  <c r="BC670" i="1"/>
  <c r="BC671" i="1"/>
  <c r="BC672" i="1"/>
  <c r="BC673" i="1"/>
  <c r="BC674" i="1"/>
  <c r="BC675" i="1"/>
  <c r="BC676" i="1"/>
  <c r="BC677" i="1"/>
  <c r="BC678" i="1"/>
  <c r="BC679" i="1"/>
  <c r="BC680" i="1"/>
  <c r="BC681" i="1"/>
  <c r="BC682" i="1"/>
  <c r="BC683" i="1"/>
  <c r="BC684" i="1"/>
  <c r="BC685" i="1"/>
  <c r="BC686" i="1"/>
  <c r="BC687" i="1"/>
  <c r="BC688" i="1"/>
  <c r="BC689" i="1"/>
  <c r="BC690" i="1"/>
  <c r="BC691" i="1"/>
  <c r="BC692" i="1"/>
  <c r="BC693" i="1"/>
  <c r="BC694" i="1"/>
  <c r="BC695" i="1"/>
  <c r="BC696" i="1"/>
  <c r="BC697" i="1"/>
  <c r="BC698" i="1"/>
  <c r="BC699" i="1"/>
  <c r="BC700" i="1"/>
  <c r="BC701" i="1"/>
  <c r="BC702" i="1"/>
  <c r="BC703" i="1"/>
  <c r="BC704" i="1"/>
  <c r="BC705" i="1"/>
  <c r="BC706" i="1"/>
  <c r="BC707" i="1"/>
  <c r="BC708" i="1"/>
  <c r="BC709" i="1"/>
  <c r="BC710" i="1"/>
  <c r="BC711" i="1"/>
  <c r="BC712" i="1"/>
  <c r="BC713" i="1"/>
  <c r="BC714" i="1"/>
  <c r="BC715" i="1"/>
  <c r="BC716" i="1"/>
  <c r="BC717" i="1"/>
  <c r="BC718" i="1"/>
  <c r="BC719" i="1"/>
  <c r="BC720" i="1"/>
  <c r="BC721" i="1"/>
  <c r="BC722" i="1"/>
  <c r="BC723" i="1"/>
  <c r="BC724" i="1"/>
  <c r="BC725" i="1"/>
  <c r="BC726" i="1"/>
  <c r="BC727" i="1"/>
  <c r="BC728" i="1"/>
  <c r="BC729" i="1"/>
  <c r="BC730" i="1"/>
  <c r="BC731" i="1"/>
  <c r="BC732" i="1"/>
  <c r="BC733" i="1"/>
  <c r="BC734" i="1"/>
  <c r="BC735" i="1"/>
  <c r="BC736" i="1"/>
  <c r="BC737" i="1"/>
  <c r="BC738" i="1"/>
  <c r="BC739" i="1"/>
  <c r="BC740" i="1"/>
  <c r="BC741" i="1"/>
  <c r="BC742" i="1"/>
  <c r="BC743" i="1"/>
  <c r="BC744" i="1"/>
  <c r="BC745" i="1"/>
  <c r="BC746" i="1"/>
  <c r="BC747" i="1"/>
  <c r="BC748" i="1"/>
  <c r="BC749" i="1"/>
  <c r="BC750" i="1"/>
  <c r="BC751" i="1"/>
  <c r="BC752" i="1"/>
  <c r="BC753" i="1"/>
  <c r="BC754" i="1"/>
  <c r="BC755" i="1"/>
  <c r="BC756" i="1"/>
  <c r="BC757" i="1"/>
  <c r="BC758" i="1"/>
  <c r="BC759" i="1"/>
  <c r="BC760" i="1"/>
  <c r="BC761" i="1"/>
  <c r="BC762" i="1"/>
  <c r="BC763" i="1"/>
  <c r="BC764" i="1"/>
  <c r="BC765" i="1"/>
  <c r="BC766" i="1"/>
  <c r="BC767" i="1"/>
  <c r="BC768" i="1"/>
  <c r="BC769" i="1"/>
  <c r="BC770" i="1"/>
  <c r="BC771" i="1"/>
  <c r="BC772" i="1"/>
  <c r="BC773" i="1"/>
  <c r="BC774" i="1"/>
  <c r="BC775" i="1"/>
  <c r="BC776" i="1"/>
  <c r="BC777" i="1"/>
  <c r="BC778" i="1"/>
  <c r="BC779" i="1"/>
  <c r="BC780" i="1"/>
  <c r="BC781" i="1"/>
  <c r="BC782" i="1"/>
  <c r="BC783" i="1"/>
  <c r="BC784" i="1"/>
  <c r="BC785" i="1"/>
  <c r="BC786" i="1"/>
  <c r="BC787" i="1"/>
  <c r="BC788" i="1"/>
  <c r="BC789" i="1"/>
  <c r="BC790" i="1"/>
  <c r="BC791" i="1"/>
  <c r="BC792" i="1"/>
  <c r="BC793" i="1"/>
  <c r="BC794" i="1"/>
  <c r="BC795" i="1"/>
  <c r="BC796" i="1"/>
  <c r="BC797" i="1"/>
  <c r="BC798" i="1"/>
  <c r="BC799" i="1"/>
  <c r="BC800" i="1"/>
  <c r="BC801" i="1"/>
  <c r="BC802" i="1"/>
  <c r="BC803" i="1"/>
  <c r="BC804" i="1"/>
  <c r="BC805" i="1"/>
  <c r="BC806" i="1"/>
  <c r="BC807" i="1"/>
  <c r="BC808" i="1"/>
  <c r="BC809" i="1"/>
  <c r="BC810" i="1"/>
  <c r="BC811" i="1"/>
  <c r="BC812" i="1"/>
  <c r="BC813" i="1"/>
  <c r="BC814" i="1"/>
  <c r="BC815" i="1"/>
  <c r="BC816" i="1"/>
  <c r="BC817" i="1"/>
  <c r="BC818" i="1"/>
  <c r="BC819" i="1"/>
  <c r="BC820" i="1"/>
  <c r="BC821" i="1"/>
  <c r="BC822" i="1"/>
  <c r="BC823" i="1"/>
  <c r="BC824" i="1"/>
  <c r="BC825" i="1"/>
  <c r="BC826" i="1"/>
  <c r="BC827" i="1"/>
  <c r="BC828" i="1"/>
  <c r="BC829" i="1"/>
  <c r="BC830" i="1"/>
  <c r="BC831" i="1"/>
  <c r="BC832" i="1"/>
  <c r="BC833" i="1"/>
  <c r="BC834" i="1"/>
  <c r="BC835" i="1"/>
  <c r="BC836" i="1"/>
  <c r="BC837" i="1"/>
  <c r="BC838" i="1"/>
  <c r="BC839" i="1"/>
  <c r="BC840" i="1"/>
  <c r="BC841" i="1"/>
  <c r="BC842" i="1"/>
  <c r="BC843" i="1"/>
  <c r="BC844" i="1"/>
  <c r="BC845" i="1"/>
  <c r="BC846" i="1"/>
  <c r="BC847" i="1"/>
  <c r="BC848" i="1"/>
  <c r="BC849" i="1"/>
  <c r="BC850" i="1"/>
  <c r="BC851" i="1"/>
  <c r="BC852" i="1"/>
  <c r="BC853" i="1"/>
  <c r="BC854" i="1"/>
  <c r="BC855" i="1"/>
  <c r="BC856" i="1"/>
  <c r="BC857" i="1"/>
  <c r="BC858" i="1"/>
  <c r="BC859" i="1"/>
  <c r="BC860" i="1"/>
  <c r="BC861" i="1"/>
  <c r="BC862" i="1"/>
  <c r="BC863" i="1"/>
  <c r="BC864" i="1"/>
  <c r="BC865" i="1"/>
  <c r="BC866" i="1"/>
  <c r="BC867" i="1"/>
  <c r="BC868" i="1"/>
  <c r="BC869" i="1"/>
  <c r="BC870" i="1"/>
  <c r="BC871" i="1"/>
  <c r="BC872" i="1"/>
  <c r="BC873" i="1"/>
  <c r="BC874" i="1"/>
  <c r="BC875" i="1"/>
  <c r="BC876" i="1"/>
  <c r="BC877" i="1"/>
  <c r="BC878" i="1"/>
  <c r="BC879" i="1"/>
  <c r="BC880" i="1"/>
  <c r="BC881" i="1"/>
  <c r="BC882" i="1"/>
  <c r="BC883" i="1"/>
  <c r="BC884" i="1"/>
  <c r="BC885" i="1"/>
  <c r="BC886" i="1"/>
  <c r="BC887" i="1"/>
  <c r="BC888" i="1"/>
  <c r="BC889" i="1"/>
  <c r="BC890" i="1"/>
  <c r="BC891" i="1"/>
  <c r="BC892" i="1"/>
  <c r="BC893" i="1"/>
  <c r="BC894" i="1"/>
  <c r="BC895" i="1"/>
  <c r="BC896" i="1"/>
  <c r="BC897" i="1"/>
  <c r="BC898" i="1"/>
  <c r="BC899" i="1"/>
  <c r="BC900" i="1"/>
  <c r="BC901" i="1"/>
  <c r="BC902" i="1"/>
  <c r="BC903" i="1"/>
  <c r="BC904" i="1"/>
  <c r="BC905" i="1"/>
  <c r="BC906" i="1"/>
  <c r="BC907" i="1"/>
  <c r="BC908" i="1"/>
  <c r="BC909" i="1"/>
  <c r="BC910" i="1"/>
  <c r="BC911" i="1"/>
  <c r="BC912" i="1"/>
  <c r="BC913" i="1"/>
  <c r="BC914" i="1"/>
  <c r="BC915" i="1"/>
  <c r="BC916" i="1"/>
  <c r="BC917" i="1"/>
  <c r="BC918" i="1"/>
  <c r="BC919" i="1"/>
  <c r="BC920" i="1"/>
  <c r="BC921" i="1"/>
  <c r="BC922" i="1"/>
  <c r="BC923" i="1"/>
  <c r="BC924" i="1"/>
  <c r="BC925" i="1"/>
  <c r="BC926" i="1"/>
  <c r="BC927" i="1"/>
  <c r="BC928" i="1"/>
  <c r="BC929" i="1"/>
  <c r="BC930" i="1"/>
  <c r="BC931" i="1"/>
  <c r="BC932" i="1"/>
  <c r="BC933" i="1"/>
  <c r="BC934" i="1"/>
  <c r="BC935" i="1"/>
  <c r="BC936" i="1"/>
  <c r="BC937" i="1"/>
  <c r="BC938" i="1"/>
  <c r="BC939" i="1"/>
  <c r="BC940" i="1"/>
  <c r="BC941" i="1"/>
  <c r="BC942" i="1"/>
  <c r="BC943" i="1"/>
  <c r="BC944" i="1"/>
  <c r="BC945" i="1"/>
  <c r="BC946" i="1"/>
  <c r="BC947" i="1"/>
  <c r="BC948" i="1"/>
  <c r="BC949" i="1"/>
  <c r="BC950" i="1"/>
  <c r="BC951" i="1"/>
  <c r="BC952" i="1"/>
  <c r="BC953" i="1"/>
  <c r="BC954" i="1"/>
  <c r="BC955" i="1"/>
  <c r="BC956" i="1"/>
  <c r="BC957" i="1"/>
  <c r="BC958" i="1"/>
  <c r="BC959" i="1"/>
  <c r="BC960" i="1"/>
  <c r="BC961" i="1"/>
  <c r="BC962" i="1"/>
  <c r="BC963" i="1"/>
  <c r="BC964" i="1"/>
  <c r="BC965" i="1"/>
  <c r="BC966" i="1"/>
  <c r="BC967" i="1"/>
  <c r="BC968" i="1"/>
  <c r="BC969" i="1"/>
  <c r="BC970" i="1"/>
  <c r="BC971" i="1"/>
  <c r="BC972" i="1"/>
  <c r="BC973" i="1"/>
  <c r="BC974" i="1"/>
  <c r="BC975" i="1"/>
  <c r="BC976" i="1"/>
  <c r="BC977" i="1"/>
  <c r="BC978" i="1"/>
  <c r="BC979" i="1"/>
  <c r="BC980" i="1"/>
  <c r="BC981" i="1"/>
  <c r="BC982" i="1"/>
  <c r="BC983" i="1"/>
  <c r="BC984" i="1"/>
  <c r="BC985" i="1"/>
  <c r="BC986" i="1"/>
  <c r="BC987" i="1"/>
  <c r="BC988" i="1"/>
  <c r="BC989" i="1"/>
  <c r="BC990" i="1"/>
  <c r="BC991" i="1"/>
  <c r="BC992" i="1"/>
  <c r="BC993" i="1"/>
  <c r="BC994" i="1"/>
  <c r="BC995" i="1"/>
  <c r="BC996" i="1"/>
  <c r="BC997" i="1"/>
  <c r="BC998" i="1"/>
  <c r="BC999" i="1"/>
  <c r="BC1000" i="1"/>
  <c r="BC1001" i="1"/>
  <c r="BC1002" i="1"/>
  <c r="BC1003" i="1"/>
  <c r="BC1004" i="1"/>
  <c r="BC1005" i="1"/>
  <c r="BC1006" i="1"/>
  <c r="BC1007" i="1"/>
  <c r="BC1008" i="1"/>
  <c r="BC1009" i="1"/>
  <c r="BC1010" i="1"/>
  <c r="BC1011" i="1"/>
  <c r="BC1012" i="1"/>
  <c r="BC1013" i="1"/>
  <c r="BC1014" i="1"/>
  <c r="BC1015" i="1"/>
  <c r="BC1016" i="1"/>
  <c r="BC1017" i="1"/>
  <c r="BC1018" i="1"/>
  <c r="BC1019" i="1"/>
  <c r="BC1020" i="1"/>
  <c r="BC1021" i="1"/>
  <c r="BC1022" i="1"/>
  <c r="BC1023" i="1"/>
  <c r="BC1024" i="1"/>
  <c r="BC1025" i="1"/>
  <c r="BC1026" i="1"/>
  <c r="BC1027" i="1"/>
  <c r="BC1028" i="1"/>
  <c r="BC1029" i="1"/>
  <c r="BC1030" i="1"/>
  <c r="BC1031" i="1"/>
  <c r="BC1032" i="1"/>
  <c r="BC1033" i="1"/>
  <c r="BC1034" i="1"/>
  <c r="BC1035" i="1"/>
  <c r="BC1036" i="1"/>
  <c r="BC1037" i="1"/>
  <c r="BC1038" i="1"/>
  <c r="BC1039" i="1"/>
  <c r="BC1040" i="1"/>
  <c r="BC1041" i="1"/>
  <c r="BC1042" i="1"/>
  <c r="BC1043" i="1"/>
  <c r="BC1044" i="1"/>
  <c r="BC1045" i="1"/>
  <c r="BC1046" i="1"/>
  <c r="BC1047" i="1"/>
  <c r="BC1048" i="1"/>
  <c r="BC1049" i="1"/>
  <c r="BC1050" i="1"/>
  <c r="BC1051" i="1"/>
  <c r="BC1052" i="1"/>
  <c r="BC1053" i="1"/>
  <c r="BC1054" i="1"/>
  <c r="BC1055" i="1"/>
  <c r="BC1056" i="1"/>
  <c r="BC1057" i="1"/>
  <c r="BC1058" i="1"/>
  <c r="BC1059" i="1"/>
  <c r="BC1060" i="1"/>
  <c r="BC1061" i="1"/>
  <c r="BC1062" i="1"/>
  <c r="BC1063" i="1"/>
  <c r="BC1064" i="1"/>
  <c r="BC1065" i="1"/>
  <c r="BC1066" i="1"/>
  <c r="BC1067" i="1"/>
  <c r="BC1068" i="1"/>
  <c r="BC1069" i="1"/>
  <c r="BC1070" i="1"/>
  <c r="BC1071" i="1"/>
  <c r="BC1072" i="1"/>
  <c r="BC1073" i="1"/>
  <c r="BC1074" i="1"/>
  <c r="BC1075" i="1"/>
  <c r="BC1076" i="1"/>
  <c r="BC1077" i="1"/>
  <c r="BC1078" i="1"/>
  <c r="BC1079" i="1"/>
  <c r="BC1080" i="1"/>
  <c r="BC1081" i="1"/>
  <c r="BC1082" i="1"/>
  <c r="BC1083" i="1"/>
  <c r="BC1084" i="1"/>
  <c r="BC1085" i="1"/>
  <c r="BC1086" i="1"/>
  <c r="BC1087" i="1"/>
  <c r="BC1088" i="1"/>
  <c r="BC1089" i="1"/>
  <c r="BC1090" i="1"/>
  <c r="BC1091" i="1"/>
  <c r="BC1092" i="1"/>
  <c r="BC1093" i="1"/>
  <c r="BC1094" i="1"/>
  <c r="BC1095" i="1"/>
  <c r="BC1096" i="1"/>
  <c r="BC1097" i="1"/>
  <c r="BC1098" i="1"/>
  <c r="BC1099" i="1"/>
  <c r="BC1100" i="1"/>
  <c r="BC1101" i="1"/>
  <c r="BC1102" i="1"/>
  <c r="BC1103" i="1"/>
  <c r="BC1104" i="1"/>
  <c r="BC1105" i="1"/>
  <c r="BC1106" i="1"/>
  <c r="BC1107" i="1"/>
  <c r="BC1108" i="1"/>
  <c r="BC1109" i="1"/>
  <c r="BC1110" i="1"/>
  <c r="BC1111" i="1"/>
  <c r="BC1112" i="1"/>
  <c r="BC1113" i="1"/>
  <c r="BC1114" i="1"/>
  <c r="BC1115" i="1"/>
  <c r="BC1116" i="1"/>
  <c r="BC1117" i="1"/>
  <c r="BC1118" i="1"/>
  <c r="BC1119" i="1"/>
  <c r="BC1120" i="1"/>
  <c r="BC1121" i="1"/>
  <c r="BC1122" i="1"/>
  <c r="BC1123" i="1"/>
  <c r="BC1124" i="1"/>
  <c r="BC1125" i="1"/>
  <c r="BC1126" i="1"/>
  <c r="BC1127" i="1"/>
  <c r="BC1128" i="1"/>
  <c r="BC1129" i="1"/>
  <c r="BC1130" i="1"/>
  <c r="BC1131" i="1"/>
  <c r="BC1132" i="1"/>
  <c r="BC1133" i="1"/>
  <c r="BC1134" i="1"/>
  <c r="BC1135" i="1"/>
  <c r="BC1136" i="1"/>
  <c r="BC1137" i="1"/>
  <c r="BC1138" i="1"/>
  <c r="BC1139" i="1"/>
  <c r="BC1140" i="1"/>
  <c r="BC1141" i="1"/>
  <c r="BC1142" i="1"/>
  <c r="BC1143" i="1"/>
  <c r="BC1144" i="1"/>
  <c r="BC1145" i="1"/>
  <c r="BC1146" i="1"/>
  <c r="BC1147" i="1"/>
  <c r="BC1148" i="1"/>
  <c r="BC1149" i="1"/>
  <c r="BC1150" i="1"/>
  <c r="BC1151" i="1"/>
  <c r="BC1152" i="1"/>
  <c r="BC1153" i="1"/>
  <c r="BC1154" i="1"/>
  <c r="BC1155" i="1"/>
  <c r="BC1156" i="1"/>
  <c r="BC1157" i="1"/>
  <c r="BC1158" i="1"/>
  <c r="BC1159" i="1"/>
  <c r="BC1160" i="1"/>
  <c r="BC1161" i="1"/>
  <c r="BC1162" i="1"/>
  <c r="BC1163" i="1"/>
  <c r="BC1164" i="1"/>
  <c r="BC1165" i="1"/>
  <c r="BC1166" i="1"/>
  <c r="BC1167" i="1"/>
  <c r="BC1168" i="1"/>
  <c r="BC1169" i="1"/>
  <c r="BC1170" i="1"/>
  <c r="BC1171" i="1"/>
  <c r="BC1172" i="1"/>
  <c r="BC1173" i="1"/>
  <c r="BC1174" i="1"/>
  <c r="BC1175" i="1"/>
  <c r="BC1176" i="1"/>
  <c r="BC1177" i="1"/>
  <c r="BC1178" i="1"/>
  <c r="BC1179" i="1"/>
  <c r="BC1180" i="1"/>
  <c r="BC1181" i="1"/>
  <c r="BC1182" i="1"/>
  <c r="BC1183" i="1"/>
  <c r="BC1184" i="1"/>
  <c r="BC1185" i="1"/>
  <c r="BC1186" i="1"/>
  <c r="BC1187" i="1"/>
  <c r="BC1188" i="1"/>
  <c r="BC1189" i="1"/>
  <c r="BC1190" i="1"/>
  <c r="BC1191" i="1"/>
  <c r="BC1192" i="1"/>
  <c r="BC1193" i="1"/>
  <c r="BC1194" i="1"/>
  <c r="BC1195" i="1"/>
  <c r="BC1196" i="1"/>
  <c r="BC1197" i="1"/>
  <c r="BC1198" i="1"/>
  <c r="BC1199" i="1"/>
  <c r="BC1200" i="1"/>
  <c r="BC1201" i="1"/>
  <c r="BC1202" i="1"/>
  <c r="BC1203" i="1"/>
  <c r="BC1204" i="1"/>
  <c r="BC1205" i="1"/>
  <c r="BC1206" i="1"/>
  <c r="BC1207" i="1"/>
  <c r="BC1208" i="1"/>
  <c r="BC1209" i="1"/>
  <c r="BC1210" i="1"/>
  <c r="BC1211" i="1"/>
  <c r="BC1212" i="1"/>
  <c r="BC1213" i="1"/>
  <c r="BC1214" i="1"/>
  <c r="BC1215" i="1"/>
  <c r="BC1216" i="1"/>
  <c r="BC1217" i="1"/>
  <c r="BC1218" i="1"/>
  <c r="BC1219" i="1"/>
  <c r="BC1220" i="1"/>
  <c r="BC1221" i="1"/>
  <c r="BC1222" i="1"/>
  <c r="BC1223" i="1"/>
  <c r="BC1224" i="1"/>
  <c r="BC1225" i="1"/>
  <c r="BC1226" i="1"/>
  <c r="BC1227" i="1"/>
  <c r="BC1228" i="1"/>
  <c r="BC1229" i="1"/>
  <c r="BC1230" i="1"/>
  <c r="BC1231" i="1"/>
  <c r="BC1232" i="1"/>
  <c r="BC1233" i="1"/>
  <c r="BC1234" i="1"/>
  <c r="BC1235" i="1"/>
  <c r="BC1236" i="1"/>
  <c r="BC1237" i="1"/>
  <c r="BC1238" i="1"/>
  <c r="BC1239" i="1"/>
  <c r="BC1240" i="1"/>
  <c r="BC1241" i="1"/>
  <c r="BC1242" i="1"/>
  <c r="BC1243" i="1"/>
  <c r="BC1244" i="1"/>
  <c r="BC1245" i="1"/>
  <c r="BC1246" i="1"/>
  <c r="BC1247" i="1"/>
  <c r="BC1248" i="1"/>
  <c r="BC1249" i="1"/>
  <c r="BC1250" i="1"/>
  <c r="BC1251" i="1"/>
  <c r="BC1252" i="1"/>
  <c r="BC1253" i="1"/>
  <c r="BC1254" i="1"/>
  <c r="BC1255" i="1"/>
  <c r="BC1256" i="1"/>
  <c r="BC1257" i="1"/>
  <c r="BC1258" i="1"/>
  <c r="BC1259" i="1"/>
  <c r="BC1260" i="1"/>
  <c r="BC1261" i="1"/>
  <c r="BC1262" i="1"/>
  <c r="BC1263" i="1"/>
  <c r="BC1264" i="1"/>
  <c r="BC1265" i="1"/>
  <c r="BC1266" i="1"/>
  <c r="BC1267" i="1"/>
  <c r="BC1268" i="1"/>
  <c r="BC1269" i="1"/>
  <c r="BC1270" i="1"/>
  <c r="BC1271" i="1"/>
  <c r="BC1272" i="1"/>
  <c r="BC1273" i="1"/>
  <c r="BC1274" i="1"/>
  <c r="BC1275" i="1"/>
  <c r="BC1276" i="1"/>
  <c r="BC1277" i="1"/>
  <c r="BC1278" i="1"/>
  <c r="BC1279" i="1"/>
  <c r="BC1280" i="1"/>
  <c r="BC1281" i="1"/>
  <c r="BC1282" i="1"/>
  <c r="BC1283" i="1"/>
  <c r="BC1284" i="1"/>
  <c r="BC1285" i="1"/>
  <c r="BC1286" i="1"/>
  <c r="BC1287" i="1"/>
  <c r="BC1288" i="1"/>
  <c r="BC1289" i="1"/>
  <c r="BC1290" i="1"/>
  <c r="BC1291" i="1"/>
  <c r="BC1292" i="1"/>
  <c r="BC1293" i="1"/>
  <c r="BC1294" i="1"/>
  <c r="BC1295" i="1"/>
  <c r="BC1296" i="1"/>
  <c r="BC1297" i="1"/>
  <c r="BC1298" i="1"/>
  <c r="BC1299" i="1"/>
  <c r="BC1300" i="1"/>
  <c r="BC1301" i="1"/>
  <c r="BC1302" i="1"/>
  <c r="BC1303" i="1"/>
  <c r="BC1304" i="1"/>
  <c r="BC1305" i="1"/>
  <c r="BC1306" i="1"/>
  <c r="BC1307" i="1"/>
  <c r="BC1308" i="1"/>
  <c r="BC1309" i="1"/>
  <c r="BC1310" i="1"/>
  <c r="BC1311" i="1"/>
  <c r="BC1312" i="1"/>
  <c r="BC1313" i="1"/>
  <c r="BC1314" i="1"/>
  <c r="BC1315" i="1"/>
  <c r="BC1316" i="1"/>
  <c r="BC1317" i="1"/>
  <c r="BC1318" i="1"/>
  <c r="BC1319" i="1"/>
  <c r="BC1320" i="1"/>
  <c r="BC1321" i="1"/>
  <c r="BC1322" i="1"/>
  <c r="BC1323" i="1"/>
  <c r="BC1324" i="1"/>
  <c r="BC1325" i="1"/>
  <c r="BC1326" i="1"/>
  <c r="BC1327" i="1"/>
  <c r="BC1328" i="1"/>
  <c r="BC1329" i="1"/>
  <c r="BC1330" i="1"/>
  <c r="BC1331" i="1"/>
  <c r="BC1332" i="1"/>
  <c r="BC1333" i="1"/>
  <c r="BC1334" i="1"/>
  <c r="BC1335" i="1"/>
  <c r="BC1336" i="1"/>
  <c r="BC1337" i="1"/>
  <c r="BC1338" i="1"/>
  <c r="BC1339" i="1"/>
  <c r="BC1340" i="1"/>
  <c r="BC1341" i="1"/>
  <c r="BC1342" i="1"/>
  <c r="BC1343" i="1"/>
  <c r="BC1344" i="1"/>
  <c r="BC1345" i="1"/>
  <c r="BC1346" i="1"/>
  <c r="BC1347" i="1"/>
  <c r="BC1348" i="1"/>
  <c r="BC1349" i="1"/>
  <c r="BC1350" i="1"/>
  <c r="BC1351" i="1"/>
  <c r="BC1352" i="1"/>
  <c r="BC1353" i="1"/>
  <c r="BC1354" i="1"/>
  <c r="BC1355" i="1"/>
  <c r="BC1356" i="1"/>
  <c r="BC1357" i="1"/>
  <c r="BC1358" i="1"/>
  <c r="BC1359" i="1"/>
  <c r="BC1360" i="1"/>
  <c r="BC1361" i="1"/>
  <c r="BC1362" i="1"/>
  <c r="BC1363" i="1"/>
  <c r="BC1364" i="1"/>
  <c r="BC1365" i="1"/>
  <c r="BC1366" i="1"/>
  <c r="BC1367" i="1"/>
  <c r="BC1368" i="1"/>
  <c r="BC1369" i="1"/>
  <c r="BC1370" i="1"/>
  <c r="BC1371" i="1"/>
  <c r="BC1372" i="1"/>
  <c r="BC1373" i="1"/>
  <c r="BC1374" i="1"/>
  <c r="BC1375" i="1"/>
  <c r="BC1376" i="1"/>
  <c r="BC1377" i="1"/>
  <c r="BC1378" i="1"/>
  <c r="BC1379" i="1"/>
  <c r="BC1380" i="1"/>
  <c r="BC1381" i="1"/>
  <c r="BC1382" i="1"/>
  <c r="BC1383" i="1"/>
  <c r="BC1384" i="1"/>
  <c r="BC1385" i="1"/>
  <c r="BC1386" i="1"/>
  <c r="BC1387" i="1"/>
  <c r="BC1388" i="1"/>
  <c r="BC1389" i="1"/>
  <c r="BC1390" i="1"/>
  <c r="BC1391" i="1"/>
  <c r="BC1392" i="1"/>
  <c r="BC1393" i="1"/>
  <c r="BC1394" i="1"/>
  <c r="BC1395" i="1"/>
  <c r="BC1396" i="1"/>
  <c r="BC1397" i="1"/>
  <c r="BC1398" i="1"/>
  <c r="BC1399" i="1"/>
  <c r="BC1400" i="1"/>
  <c r="BC1401" i="1"/>
  <c r="BC1402" i="1"/>
  <c r="BC1403" i="1"/>
  <c r="BC1404" i="1"/>
  <c r="BC1405" i="1"/>
  <c r="BC1406" i="1"/>
  <c r="BC1407" i="1"/>
  <c r="BC1408" i="1"/>
  <c r="BC1409" i="1"/>
  <c r="BC1410" i="1"/>
  <c r="BC1411" i="1"/>
  <c r="BC1412" i="1"/>
  <c r="BC1413" i="1"/>
  <c r="BC1414" i="1"/>
  <c r="BC1415" i="1"/>
  <c r="BC1416" i="1"/>
  <c r="BC1417" i="1"/>
  <c r="BC1418" i="1"/>
  <c r="BC1419" i="1"/>
  <c r="BC1420" i="1"/>
  <c r="BC1421" i="1"/>
  <c r="BC1422" i="1"/>
  <c r="BC1423" i="1"/>
  <c r="BC1424" i="1"/>
  <c r="BC1425" i="1"/>
  <c r="BC1426" i="1"/>
  <c r="BC1427" i="1"/>
  <c r="BC1428" i="1"/>
  <c r="BC1429" i="1"/>
  <c r="BC1430" i="1"/>
  <c r="BC1431" i="1"/>
  <c r="BC1432" i="1"/>
  <c r="BC1433" i="1"/>
  <c r="BC1434" i="1"/>
  <c r="BC1435" i="1"/>
  <c r="BC1436" i="1"/>
  <c r="BC1437" i="1"/>
  <c r="BC1438" i="1"/>
  <c r="BC1439" i="1"/>
  <c r="BC1440" i="1"/>
  <c r="BC1441" i="1"/>
  <c r="BC1442" i="1"/>
  <c r="BC1443" i="1"/>
  <c r="BC1444" i="1"/>
  <c r="BC1445" i="1"/>
  <c r="BC1446" i="1"/>
  <c r="BC1447" i="1"/>
  <c r="BC1448" i="1"/>
  <c r="BC1449" i="1"/>
  <c r="BC1450" i="1"/>
  <c r="BC1451" i="1"/>
  <c r="BC1452" i="1"/>
  <c r="BC2" i="1"/>
  <c r="P16" i="15"/>
  <c r="O16" i="15"/>
  <c r="P14" i="15"/>
  <c r="P15" i="15" s="1"/>
  <c r="O14" i="15"/>
  <c r="O15" i="15" s="1"/>
  <c r="H16" i="15"/>
  <c r="I14" i="15"/>
  <c r="I16" i="15" s="1"/>
  <c r="H14" i="15"/>
  <c r="H15" i="15" s="1"/>
  <c r="I15" i="15" l="1"/>
  <c r="O20" i="15"/>
  <c r="O21" i="15" s="1"/>
  <c r="O19" i="15"/>
  <c r="O18" i="15"/>
  <c r="H20" i="15"/>
  <c r="H21" i="15" s="1"/>
  <c r="H19" i="15"/>
  <c r="H18" i="15"/>
  <c r="BD3" i="1"/>
  <c r="BD4" i="1"/>
  <c r="BD5" i="1"/>
  <c r="BD6" i="1"/>
  <c r="BD7" i="1"/>
  <c r="BD8" i="1"/>
  <c r="BD9" i="1"/>
  <c r="BD10" i="1"/>
  <c r="BD11" i="1"/>
  <c r="BD12" i="1"/>
  <c r="BD13" i="1"/>
  <c r="BD14" i="1"/>
  <c r="BD15" i="1"/>
  <c r="BD16" i="1"/>
  <c r="BD17" i="1"/>
  <c r="BD18" i="1"/>
  <c r="BD19" i="1"/>
  <c r="BD20" i="1"/>
  <c r="BD21" i="1"/>
  <c r="BD22" i="1"/>
  <c r="BD23" i="1"/>
  <c r="BD24" i="1"/>
  <c r="BD25" i="1"/>
  <c r="BD26" i="1"/>
  <c r="BD27" i="1"/>
  <c r="BD28" i="1"/>
  <c r="BD29" i="1"/>
  <c r="BD30" i="1"/>
  <c r="BD31" i="1"/>
  <c r="BD32" i="1"/>
  <c r="BD33" i="1"/>
  <c r="BD34" i="1"/>
  <c r="BD35" i="1"/>
  <c r="BD36" i="1"/>
  <c r="BD37" i="1"/>
  <c r="BD38" i="1"/>
  <c r="BD39" i="1"/>
  <c r="BD40" i="1"/>
  <c r="BD41" i="1"/>
  <c r="BD42" i="1"/>
  <c r="BD43" i="1"/>
  <c r="BD44" i="1"/>
  <c r="BD45" i="1"/>
  <c r="BD46" i="1"/>
  <c r="BD47" i="1"/>
  <c r="BD48" i="1"/>
  <c r="BD49" i="1"/>
  <c r="BD50" i="1"/>
  <c r="BD51" i="1"/>
  <c r="BD52" i="1"/>
  <c r="BD53" i="1"/>
  <c r="BD54" i="1"/>
  <c r="BD55" i="1"/>
  <c r="BD56" i="1"/>
  <c r="BD57" i="1"/>
  <c r="BD58" i="1"/>
  <c r="BD59" i="1"/>
  <c r="BD60" i="1"/>
  <c r="BD61" i="1"/>
  <c r="BD62" i="1"/>
  <c r="BD63" i="1"/>
  <c r="BD64" i="1"/>
  <c r="BD65" i="1"/>
  <c r="BD66" i="1"/>
  <c r="BD67" i="1"/>
  <c r="BD68" i="1"/>
  <c r="BD69" i="1"/>
  <c r="BD70" i="1"/>
  <c r="BD71" i="1"/>
  <c r="BD72" i="1"/>
  <c r="BD73" i="1"/>
  <c r="BD74" i="1"/>
  <c r="BD75" i="1"/>
  <c r="BD76" i="1"/>
  <c r="BD77" i="1"/>
  <c r="BD78" i="1"/>
  <c r="BD79" i="1"/>
  <c r="BD80" i="1"/>
  <c r="BD81" i="1"/>
  <c r="BD82" i="1"/>
  <c r="BD83" i="1"/>
  <c r="BD84" i="1"/>
  <c r="BD85" i="1"/>
  <c r="BD86" i="1"/>
  <c r="BD87" i="1"/>
  <c r="BD88" i="1"/>
  <c r="BD89" i="1"/>
  <c r="BD90" i="1"/>
  <c r="BD91" i="1"/>
  <c r="BD92" i="1"/>
  <c r="BD93" i="1"/>
  <c r="BD94" i="1"/>
  <c r="BD95" i="1"/>
  <c r="BD96" i="1"/>
  <c r="BD97" i="1"/>
  <c r="BD98" i="1"/>
  <c r="BD99" i="1"/>
  <c r="BD100" i="1"/>
  <c r="BD101" i="1"/>
  <c r="BD102" i="1"/>
  <c r="BD103" i="1"/>
  <c r="BD104" i="1"/>
  <c r="BD105" i="1"/>
  <c r="BD106" i="1"/>
  <c r="BD107" i="1"/>
  <c r="BD108" i="1"/>
  <c r="BD109" i="1"/>
  <c r="BD110" i="1"/>
  <c r="BD111" i="1"/>
  <c r="BD112" i="1"/>
  <c r="BD113" i="1"/>
  <c r="BD114" i="1"/>
  <c r="BD115" i="1"/>
  <c r="BD116" i="1"/>
  <c r="BD117" i="1"/>
  <c r="BD118" i="1"/>
  <c r="BD119" i="1"/>
  <c r="BD120" i="1"/>
  <c r="BD121" i="1"/>
  <c r="BD122" i="1"/>
  <c r="BD123" i="1"/>
  <c r="BD124" i="1"/>
  <c r="BD125" i="1"/>
  <c r="BD126" i="1"/>
  <c r="BD127" i="1"/>
  <c r="BD128" i="1"/>
  <c r="BD129" i="1"/>
  <c r="BD130" i="1"/>
  <c r="BD131" i="1"/>
  <c r="BD132" i="1"/>
  <c r="BD133" i="1"/>
  <c r="BD134" i="1"/>
  <c r="BD135" i="1"/>
  <c r="BD136" i="1"/>
  <c r="BD137" i="1"/>
  <c r="BD138" i="1"/>
  <c r="BD139" i="1"/>
  <c r="BD140" i="1"/>
  <c r="BD141" i="1"/>
  <c r="BD142" i="1"/>
  <c r="BD143" i="1"/>
  <c r="BD144" i="1"/>
  <c r="BD145" i="1"/>
  <c r="BD146" i="1"/>
  <c r="BD147" i="1"/>
  <c r="BD148" i="1"/>
  <c r="BD149" i="1"/>
  <c r="BD150" i="1"/>
  <c r="BD151" i="1"/>
  <c r="BD152" i="1"/>
  <c r="BD153" i="1"/>
  <c r="BD154" i="1"/>
  <c r="BD155" i="1"/>
  <c r="BD156" i="1"/>
  <c r="BD157" i="1"/>
  <c r="BD158" i="1"/>
  <c r="BD159" i="1"/>
  <c r="BD160" i="1"/>
  <c r="BD161" i="1"/>
  <c r="BD162" i="1"/>
  <c r="BD163" i="1"/>
  <c r="BD164" i="1"/>
  <c r="BD165" i="1"/>
  <c r="BD166" i="1"/>
  <c r="BD167" i="1"/>
  <c r="BD168" i="1"/>
  <c r="BD169" i="1"/>
  <c r="BD170" i="1"/>
  <c r="BD171" i="1"/>
  <c r="BD172" i="1"/>
  <c r="BD173" i="1"/>
  <c r="BD174" i="1"/>
  <c r="BD175" i="1"/>
  <c r="BD176" i="1"/>
  <c r="BD177" i="1"/>
  <c r="BD178" i="1"/>
  <c r="BD179" i="1"/>
  <c r="BD180" i="1"/>
  <c r="BD181" i="1"/>
  <c r="BD182" i="1"/>
  <c r="BD183" i="1"/>
  <c r="BD184" i="1"/>
  <c r="BD185" i="1"/>
  <c r="BD186" i="1"/>
  <c r="BD187" i="1"/>
  <c r="BD188" i="1"/>
  <c r="BD189" i="1"/>
  <c r="BD190" i="1"/>
  <c r="BD191" i="1"/>
  <c r="BD192" i="1"/>
  <c r="BD193" i="1"/>
  <c r="BD194" i="1"/>
  <c r="BD195" i="1"/>
  <c r="BD196" i="1"/>
  <c r="BD197" i="1"/>
  <c r="BD198" i="1"/>
  <c r="BD199" i="1"/>
  <c r="BD200" i="1"/>
  <c r="BD201" i="1"/>
  <c r="BD202" i="1"/>
  <c r="BD203" i="1"/>
  <c r="BD204" i="1"/>
  <c r="BD205" i="1"/>
  <c r="BD206" i="1"/>
  <c r="BD207" i="1"/>
  <c r="BD208" i="1"/>
  <c r="BD209" i="1"/>
  <c r="BD210" i="1"/>
  <c r="BD211" i="1"/>
  <c r="BD212" i="1"/>
  <c r="BD213" i="1"/>
  <c r="BD214" i="1"/>
  <c r="BD215" i="1"/>
  <c r="BD216" i="1"/>
  <c r="BD217" i="1"/>
  <c r="BD218" i="1"/>
  <c r="BD219" i="1"/>
  <c r="BD220" i="1"/>
  <c r="BD221" i="1"/>
  <c r="BD222" i="1"/>
  <c r="BD223" i="1"/>
  <c r="BD224" i="1"/>
  <c r="BD225" i="1"/>
  <c r="BD226" i="1"/>
  <c r="BD227" i="1"/>
  <c r="BD228" i="1"/>
  <c r="BD229" i="1"/>
  <c r="BD230" i="1"/>
  <c r="BD231" i="1"/>
  <c r="BD232" i="1"/>
  <c r="BD233" i="1"/>
  <c r="BD234" i="1"/>
  <c r="BD235" i="1"/>
  <c r="BD236" i="1"/>
  <c r="BD237" i="1"/>
  <c r="BD238" i="1"/>
  <c r="BD239" i="1"/>
  <c r="BD240" i="1"/>
  <c r="BD241" i="1"/>
  <c r="BD242" i="1"/>
  <c r="BD243" i="1"/>
  <c r="BD244" i="1"/>
  <c r="BD245" i="1"/>
  <c r="BD246" i="1"/>
  <c r="BD247" i="1"/>
  <c r="BD248" i="1"/>
  <c r="BD249" i="1"/>
  <c r="BD250" i="1"/>
  <c r="BD251" i="1"/>
  <c r="BD252" i="1"/>
  <c r="BD253" i="1"/>
  <c r="BD254" i="1"/>
  <c r="BD255" i="1"/>
  <c r="BD256" i="1"/>
  <c r="BD257" i="1"/>
  <c r="BD258" i="1"/>
  <c r="BD259" i="1"/>
  <c r="BD260" i="1"/>
  <c r="BD261" i="1"/>
  <c r="BD262" i="1"/>
  <c r="BD263" i="1"/>
  <c r="BD264" i="1"/>
  <c r="BD265" i="1"/>
  <c r="BD266" i="1"/>
  <c r="BD267" i="1"/>
  <c r="BD268" i="1"/>
  <c r="BD269" i="1"/>
  <c r="BD270" i="1"/>
  <c r="BD271" i="1"/>
  <c r="BD272" i="1"/>
  <c r="BD273" i="1"/>
  <c r="BD274" i="1"/>
  <c r="BD275" i="1"/>
  <c r="BD276" i="1"/>
  <c r="BD277" i="1"/>
  <c r="BD278" i="1"/>
  <c r="BD279" i="1"/>
  <c r="BD280" i="1"/>
  <c r="BD281" i="1"/>
  <c r="BD282" i="1"/>
  <c r="BD283" i="1"/>
  <c r="BD284" i="1"/>
  <c r="BD285" i="1"/>
  <c r="BD286" i="1"/>
  <c r="BD287" i="1"/>
  <c r="BD288" i="1"/>
  <c r="BD289" i="1"/>
  <c r="BD290" i="1"/>
  <c r="BD291" i="1"/>
  <c r="BD292" i="1"/>
  <c r="BD293" i="1"/>
  <c r="BD294" i="1"/>
  <c r="BD295" i="1"/>
  <c r="BD296" i="1"/>
  <c r="BD297" i="1"/>
  <c r="BD298" i="1"/>
  <c r="BD299" i="1"/>
  <c r="BD300" i="1"/>
  <c r="BD301" i="1"/>
  <c r="BD302" i="1"/>
  <c r="BD303" i="1"/>
  <c r="BD304" i="1"/>
  <c r="BD305" i="1"/>
  <c r="BD306" i="1"/>
  <c r="BD307" i="1"/>
  <c r="BD308" i="1"/>
  <c r="BD309" i="1"/>
  <c r="BD310" i="1"/>
  <c r="BD311" i="1"/>
  <c r="BD312" i="1"/>
  <c r="BD313" i="1"/>
  <c r="BD314" i="1"/>
  <c r="BD315" i="1"/>
  <c r="BD316" i="1"/>
  <c r="BD317" i="1"/>
  <c r="BD318" i="1"/>
  <c r="BD319" i="1"/>
  <c r="BD320" i="1"/>
  <c r="BD321" i="1"/>
  <c r="BD322" i="1"/>
  <c r="BD323" i="1"/>
  <c r="BD324" i="1"/>
  <c r="BD325" i="1"/>
  <c r="BD326" i="1"/>
  <c r="BD327" i="1"/>
  <c r="BD328" i="1"/>
  <c r="BD329" i="1"/>
  <c r="BD330" i="1"/>
  <c r="BD331" i="1"/>
  <c r="BD332" i="1"/>
  <c r="BD333" i="1"/>
  <c r="BD334" i="1"/>
  <c r="BD335" i="1"/>
  <c r="BD336" i="1"/>
  <c r="BD337" i="1"/>
  <c r="BD338" i="1"/>
  <c r="BD339" i="1"/>
  <c r="BD340" i="1"/>
  <c r="BD341" i="1"/>
  <c r="BD342" i="1"/>
  <c r="BD343" i="1"/>
  <c r="BD344" i="1"/>
  <c r="BD345" i="1"/>
  <c r="BD346" i="1"/>
  <c r="BD347" i="1"/>
  <c r="BD348" i="1"/>
  <c r="BD349" i="1"/>
  <c r="BD350" i="1"/>
  <c r="BD351" i="1"/>
  <c r="BD352" i="1"/>
  <c r="BD353" i="1"/>
  <c r="BD354" i="1"/>
  <c r="BD355" i="1"/>
  <c r="BD356" i="1"/>
  <c r="BD357" i="1"/>
  <c r="BD358" i="1"/>
  <c r="BD359" i="1"/>
  <c r="BD360" i="1"/>
  <c r="BD361" i="1"/>
  <c r="BD362" i="1"/>
  <c r="BD363" i="1"/>
  <c r="BD364" i="1"/>
  <c r="BD365" i="1"/>
  <c r="BD366" i="1"/>
  <c r="BD367" i="1"/>
  <c r="BD368" i="1"/>
  <c r="BD369" i="1"/>
  <c r="BD370" i="1"/>
  <c r="BD371" i="1"/>
  <c r="BD372" i="1"/>
  <c r="BD373" i="1"/>
  <c r="BD374" i="1"/>
  <c r="BD375" i="1"/>
  <c r="BD376" i="1"/>
  <c r="BD377" i="1"/>
  <c r="BD378" i="1"/>
  <c r="BD379" i="1"/>
  <c r="BD380" i="1"/>
  <c r="BD381" i="1"/>
  <c r="BD382" i="1"/>
  <c r="BD383" i="1"/>
  <c r="BD384" i="1"/>
  <c r="BD385" i="1"/>
  <c r="BD386" i="1"/>
  <c r="BD387" i="1"/>
  <c r="BD388" i="1"/>
  <c r="BD389" i="1"/>
  <c r="BD390" i="1"/>
  <c r="BD391" i="1"/>
  <c r="BD392" i="1"/>
  <c r="BD393" i="1"/>
  <c r="BD394" i="1"/>
  <c r="BD395" i="1"/>
  <c r="BD396" i="1"/>
  <c r="BD397" i="1"/>
  <c r="BD398" i="1"/>
  <c r="BD399" i="1"/>
  <c r="BD400" i="1"/>
  <c r="BD401" i="1"/>
  <c r="BD402" i="1"/>
  <c r="BD403" i="1"/>
  <c r="BD404" i="1"/>
  <c r="BD405" i="1"/>
  <c r="BD406" i="1"/>
  <c r="BD407" i="1"/>
  <c r="BD408" i="1"/>
  <c r="BD409" i="1"/>
  <c r="BD410" i="1"/>
  <c r="BD411" i="1"/>
  <c r="BD412" i="1"/>
  <c r="BD413" i="1"/>
  <c r="BD414" i="1"/>
  <c r="BD415" i="1"/>
  <c r="BD416" i="1"/>
  <c r="BD417" i="1"/>
  <c r="BD418" i="1"/>
  <c r="BD419" i="1"/>
  <c r="BD420" i="1"/>
  <c r="BD421" i="1"/>
  <c r="BD422" i="1"/>
  <c r="BD423" i="1"/>
  <c r="BD424" i="1"/>
  <c r="BD425" i="1"/>
  <c r="BD426" i="1"/>
  <c r="BD427" i="1"/>
  <c r="BD428" i="1"/>
  <c r="BD429" i="1"/>
  <c r="BD430" i="1"/>
  <c r="BD431" i="1"/>
  <c r="BD432" i="1"/>
  <c r="BD433" i="1"/>
  <c r="BD434" i="1"/>
  <c r="BD435" i="1"/>
  <c r="BD436" i="1"/>
  <c r="BD437" i="1"/>
  <c r="BD438" i="1"/>
  <c r="BD439" i="1"/>
  <c r="BD440" i="1"/>
  <c r="BD441" i="1"/>
  <c r="BD442" i="1"/>
  <c r="BD443" i="1"/>
  <c r="BD444" i="1"/>
  <c r="BD445" i="1"/>
  <c r="BD446" i="1"/>
  <c r="BD447" i="1"/>
  <c r="BD448" i="1"/>
  <c r="BD449" i="1"/>
  <c r="BD450" i="1"/>
  <c r="BD451" i="1"/>
  <c r="BD452" i="1"/>
  <c r="BD453" i="1"/>
  <c r="BD454" i="1"/>
  <c r="BD455" i="1"/>
  <c r="BD456" i="1"/>
  <c r="BD457" i="1"/>
  <c r="BD458" i="1"/>
  <c r="BD459" i="1"/>
  <c r="BD460" i="1"/>
  <c r="BD461" i="1"/>
  <c r="BD462" i="1"/>
  <c r="BD463" i="1"/>
  <c r="BD464" i="1"/>
  <c r="BD465" i="1"/>
  <c r="BD466" i="1"/>
  <c r="BD467" i="1"/>
  <c r="BD468" i="1"/>
  <c r="BD469" i="1"/>
  <c r="BD470" i="1"/>
  <c r="BD471" i="1"/>
  <c r="BD472" i="1"/>
  <c r="BD473" i="1"/>
  <c r="BD474" i="1"/>
  <c r="BD475" i="1"/>
  <c r="BD476" i="1"/>
  <c r="BD477" i="1"/>
  <c r="BD478" i="1"/>
  <c r="BD479" i="1"/>
  <c r="BD480" i="1"/>
  <c r="BD481" i="1"/>
  <c r="BD482" i="1"/>
  <c r="BD483" i="1"/>
  <c r="BD484" i="1"/>
  <c r="BD485" i="1"/>
  <c r="BD486" i="1"/>
  <c r="BD487" i="1"/>
  <c r="BD488" i="1"/>
  <c r="BD489" i="1"/>
  <c r="BD490" i="1"/>
  <c r="BD491" i="1"/>
  <c r="BD492" i="1"/>
  <c r="BD493" i="1"/>
  <c r="BD494" i="1"/>
  <c r="BD495" i="1"/>
  <c r="BD496" i="1"/>
  <c r="BD497" i="1"/>
  <c r="BD498" i="1"/>
  <c r="BD499" i="1"/>
  <c r="BD500" i="1"/>
  <c r="BD501" i="1"/>
  <c r="BD502" i="1"/>
  <c r="BD503" i="1"/>
  <c r="BD504" i="1"/>
  <c r="BD505" i="1"/>
  <c r="BD506" i="1"/>
  <c r="BD507" i="1"/>
  <c r="BD508" i="1"/>
  <c r="BD509" i="1"/>
  <c r="BD510" i="1"/>
  <c r="BD511" i="1"/>
  <c r="BD512" i="1"/>
  <c r="BD513" i="1"/>
  <c r="BD514" i="1"/>
  <c r="BD515" i="1"/>
  <c r="BD516" i="1"/>
  <c r="BD517" i="1"/>
  <c r="BD518" i="1"/>
  <c r="BD519" i="1"/>
  <c r="BD520" i="1"/>
  <c r="BD521" i="1"/>
  <c r="BD522" i="1"/>
  <c r="BD523" i="1"/>
  <c r="BD524" i="1"/>
  <c r="BD525" i="1"/>
  <c r="BD526" i="1"/>
  <c r="BD527" i="1"/>
  <c r="BD528" i="1"/>
  <c r="BD529" i="1"/>
  <c r="BD530" i="1"/>
  <c r="BD531" i="1"/>
  <c r="BD532" i="1"/>
  <c r="BD533" i="1"/>
  <c r="BD534" i="1"/>
  <c r="BD535" i="1"/>
  <c r="BD536" i="1"/>
  <c r="BD537" i="1"/>
  <c r="BD538" i="1"/>
  <c r="BD539" i="1"/>
  <c r="BD540" i="1"/>
  <c r="BD541" i="1"/>
  <c r="BD542" i="1"/>
  <c r="BD543" i="1"/>
  <c r="BD544" i="1"/>
  <c r="BD545" i="1"/>
  <c r="BD546" i="1"/>
  <c r="BD547" i="1"/>
  <c r="BD548" i="1"/>
  <c r="BD549" i="1"/>
  <c r="BD550" i="1"/>
  <c r="BD551" i="1"/>
  <c r="BD552" i="1"/>
  <c r="BD553" i="1"/>
  <c r="BD554" i="1"/>
  <c r="BD555" i="1"/>
  <c r="BD556" i="1"/>
  <c r="BD557" i="1"/>
  <c r="BD558" i="1"/>
  <c r="BD559" i="1"/>
  <c r="BD560" i="1"/>
  <c r="BD561" i="1"/>
  <c r="BD562" i="1"/>
  <c r="BD563" i="1"/>
  <c r="BD564" i="1"/>
  <c r="BD565" i="1"/>
  <c r="BD566" i="1"/>
  <c r="BD567" i="1"/>
  <c r="BD568" i="1"/>
  <c r="BD569" i="1"/>
  <c r="BD570" i="1"/>
  <c r="BD571" i="1"/>
  <c r="BD572" i="1"/>
  <c r="BD573" i="1"/>
  <c r="BD574" i="1"/>
  <c r="BD575" i="1"/>
  <c r="BD576" i="1"/>
  <c r="BD577" i="1"/>
  <c r="BD578" i="1"/>
  <c r="BD579" i="1"/>
  <c r="BD580" i="1"/>
  <c r="BD581" i="1"/>
  <c r="BD582" i="1"/>
  <c r="BD583" i="1"/>
  <c r="BD584" i="1"/>
  <c r="BD585" i="1"/>
  <c r="BD586" i="1"/>
  <c r="BD587" i="1"/>
  <c r="BD588" i="1"/>
  <c r="BD589" i="1"/>
  <c r="BD590" i="1"/>
  <c r="BD591" i="1"/>
  <c r="BD592" i="1"/>
  <c r="BD593" i="1"/>
  <c r="BD594" i="1"/>
  <c r="BD595" i="1"/>
  <c r="BD596" i="1"/>
  <c r="BD597" i="1"/>
  <c r="BD598" i="1"/>
  <c r="BD599" i="1"/>
  <c r="BD600" i="1"/>
  <c r="BD601" i="1"/>
  <c r="BD602" i="1"/>
  <c r="BD603" i="1"/>
  <c r="BD604" i="1"/>
  <c r="BD605" i="1"/>
  <c r="BD606" i="1"/>
  <c r="BD607" i="1"/>
  <c r="BD608" i="1"/>
  <c r="BD609" i="1"/>
  <c r="BD610" i="1"/>
  <c r="BD611" i="1"/>
  <c r="BD612" i="1"/>
  <c r="BD613" i="1"/>
  <c r="BD614" i="1"/>
  <c r="BD615" i="1"/>
  <c r="BD616" i="1"/>
  <c r="BD617" i="1"/>
  <c r="BD618" i="1"/>
  <c r="BD619" i="1"/>
  <c r="BD620" i="1"/>
  <c r="BD621" i="1"/>
  <c r="BD622" i="1"/>
  <c r="BD623" i="1"/>
  <c r="BD624" i="1"/>
  <c r="BD625" i="1"/>
  <c r="BD626" i="1"/>
  <c r="BD627" i="1"/>
  <c r="BD628" i="1"/>
  <c r="BD629" i="1"/>
  <c r="BD630" i="1"/>
  <c r="BD631" i="1"/>
  <c r="BD632" i="1"/>
  <c r="BD633" i="1"/>
  <c r="BD634" i="1"/>
  <c r="BD635" i="1"/>
  <c r="BD636" i="1"/>
  <c r="BD637" i="1"/>
  <c r="BD638" i="1"/>
  <c r="BD639" i="1"/>
  <c r="BD640" i="1"/>
  <c r="BD641" i="1"/>
  <c r="BD642" i="1"/>
  <c r="BD643" i="1"/>
  <c r="BD644" i="1"/>
  <c r="BD645" i="1"/>
  <c r="BD646" i="1"/>
  <c r="BD647" i="1"/>
  <c r="BD648" i="1"/>
  <c r="BD649" i="1"/>
  <c r="BD650" i="1"/>
  <c r="BD651" i="1"/>
  <c r="BD652" i="1"/>
  <c r="BD653" i="1"/>
  <c r="BD654" i="1"/>
  <c r="BD655" i="1"/>
  <c r="BD656" i="1"/>
  <c r="BD657" i="1"/>
  <c r="BD658" i="1"/>
  <c r="BD659" i="1"/>
  <c r="BD660" i="1"/>
  <c r="BD661" i="1"/>
  <c r="BD662" i="1"/>
  <c r="BD663" i="1"/>
  <c r="BD664" i="1"/>
  <c r="BD665" i="1"/>
  <c r="BD666" i="1"/>
  <c r="BD667" i="1"/>
  <c r="BD668" i="1"/>
  <c r="BD669" i="1"/>
  <c r="BD670" i="1"/>
  <c r="BD671" i="1"/>
  <c r="BD672" i="1"/>
  <c r="BD673" i="1"/>
  <c r="BD674" i="1"/>
  <c r="BD675" i="1"/>
  <c r="BD676" i="1"/>
  <c r="BD677" i="1"/>
  <c r="BD678" i="1"/>
  <c r="BD679" i="1"/>
  <c r="BD680" i="1"/>
  <c r="BD681" i="1"/>
  <c r="BD682" i="1"/>
  <c r="BD683" i="1"/>
  <c r="BD684" i="1"/>
  <c r="BD685" i="1"/>
  <c r="BD686" i="1"/>
  <c r="BD687" i="1"/>
  <c r="BD688" i="1"/>
  <c r="BD689" i="1"/>
  <c r="BD690" i="1"/>
  <c r="BD691" i="1"/>
  <c r="BD692" i="1"/>
  <c r="BD693" i="1"/>
  <c r="BD694" i="1"/>
  <c r="BD695" i="1"/>
  <c r="BD696" i="1"/>
  <c r="BD697" i="1"/>
  <c r="BD698" i="1"/>
  <c r="BD699" i="1"/>
  <c r="BD700" i="1"/>
  <c r="BD701" i="1"/>
  <c r="BD702" i="1"/>
  <c r="BD703" i="1"/>
  <c r="BD704" i="1"/>
  <c r="BD705" i="1"/>
  <c r="BD706" i="1"/>
  <c r="BD707" i="1"/>
  <c r="BD708" i="1"/>
  <c r="BD709" i="1"/>
  <c r="BD710" i="1"/>
  <c r="BD711" i="1"/>
  <c r="BD712" i="1"/>
  <c r="BD713" i="1"/>
  <c r="BD714" i="1"/>
  <c r="BD715" i="1"/>
  <c r="BD716" i="1"/>
  <c r="BD717" i="1"/>
  <c r="BD718" i="1"/>
  <c r="BD719" i="1"/>
  <c r="BD720" i="1"/>
  <c r="BD721" i="1"/>
  <c r="BD722" i="1"/>
  <c r="BD723" i="1"/>
  <c r="BD724" i="1"/>
  <c r="BD725" i="1"/>
  <c r="BD726" i="1"/>
  <c r="BD727" i="1"/>
  <c r="BD728" i="1"/>
  <c r="BD729" i="1"/>
  <c r="BD730" i="1"/>
  <c r="BD731" i="1"/>
  <c r="BD732" i="1"/>
  <c r="BD733" i="1"/>
  <c r="BD734" i="1"/>
  <c r="BD735" i="1"/>
  <c r="BD736" i="1"/>
  <c r="BD737" i="1"/>
  <c r="BD738" i="1"/>
  <c r="BD739" i="1"/>
  <c r="BD740" i="1"/>
  <c r="BD741" i="1"/>
  <c r="BD742" i="1"/>
  <c r="BD743" i="1"/>
  <c r="BD744" i="1"/>
  <c r="BD745" i="1"/>
  <c r="BD746" i="1"/>
  <c r="BD747" i="1"/>
  <c r="BD748" i="1"/>
  <c r="BD749" i="1"/>
  <c r="BD750" i="1"/>
  <c r="BD751" i="1"/>
  <c r="BD752" i="1"/>
  <c r="BD753" i="1"/>
  <c r="BD754" i="1"/>
  <c r="BD755" i="1"/>
  <c r="BD756" i="1"/>
  <c r="BD757" i="1"/>
  <c r="BD758" i="1"/>
  <c r="BD759" i="1"/>
  <c r="BD760" i="1"/>
  <c r="BD761" i="1"/>
  <c r="BD762" i="1"/>
  <c r="BD763" i="1"/>
  <c r="BD764" i="1"/>
  <c r="BD765" i="1"/>
  <c r="BD766" i="1"/>
  <c r="BD767" i="1"/>
  <c r="BD768" i="1"/>
  <c r="BD769" i="1"/>
  <c r="BD770" i="1"/>
  <c r="BD771" i="1"/>
  <c r="BD772" i="1"/>
  <c r="BD773" i="1"/>
  <c r="BD774" i="1"/>
  <c r="BD775" i="1"/>
  <c r="BD776" i="1"/>
  <c r="BD777" i="1"/>
  <c r="BD778" i="1"/>
  <c r="BD779" i="1"/>
  <c r="BD780" i="1"/>
  <c r="BD781" i="1"/>
  <c r="BD782" i="1"/>
  <c r="BD783" i="1"/>
  <c r="BD784" i="1"/>
  <c r="BD785" i="1"/>
  <c r="BD786" i="1"/>
  <c r="BD787" i="1"/>
  <c r="BD788" i="1"/>
  <c r="BD789" i="1"/>
  <c r="BD790" i="1"/>
  <c r="BD791" i="1"/>
  <c r="BD792" i="1"/>
  <c r="BD793" i="1"/>
  <c r="BD794" i="1"/>
  <c r="BD795" i="1"/>
  <c r="BD796" i="1"/>
  <c r="BD797" i="1"/>
  <c r="BD798" i="1"/>
  <c r="BD799" i="1"/>
  <c r="BD800" i="1"/>
  <c r="BD801" i="1"/>
  <c r="BD802" i="1"/>
  <c r="BD803" i="1"/>
  <c r="BD804" i="1"/>
  <c r="BD805" i="1"/>
  <c r="BD806" i="1"/>
  <c r="BD807" i="1"/>
  <c r="BD808" i="1"/>
  <c r="BD809" i="1"/>
  <c r="BD810" i="1"/>
  <c r="BD811" i="1"/>
  <c r="BD812" i="1"/>
  <c r="BD813" i="1"/>
  <c r="BD814" i="1"/>
  <c r="BD815" i="1"/>
  <c r="BD816" i="1"/>
  <c r="BD817" i="1"/>
  <c r="BD818" i="1"/>
  <c r="BD819" i="1"/>
  <c r="BD820" i="1"/>
  <c r="BD821" i="1"/>
  <c r="BD822" i="1"/>
  <c r="BD823" i="1"/>
  <c r="BD824" i="1"/>
  <c r="BD825" i="1"/>
  <c r="BD826" i="1"/>
  <c r="BD827" i="1"/>
  <c r="BD828" i="1"/>
  <c r="BD829" i="1"/>
  <c r="BD830" i="1"/>
  <c r="BD831" i="1"/>
  <c r="BD832" i="1"/>
  <c r="BD833" i="1"/>
  <c r="BD834" i="1"/>
  <c r="BD835" i="1"/>
  <c r="BD836" i="1"/>
  <c r="BD837" i="1"/>
  <c r="BD838" i="1"/>
  <c r="BD839" i="1"/>
  <c r="BD840" i="1"/>
  <c r="BD841" i="1"/>
  <c r="BD842" i="1"/>
  <c r="BD843" i="1"/>
  <c r="BD844" i="1"/>
  <c r="BD845" i="1"/>
  <c r="BD846" i="1"/>
  <c r="BD847" i="1"/>
  <c r="BD848" i="1"/>
  <c r="BD849" i="1"/>
  <c r="BD850" i="1"/>
  <c r="BD851" i="1"/>
  <c r="BD852" i="1"/>
  <c r="BD853" i="1"/>
  <c r="BD854" i="1"/>
  <c r="BD855" i="1"/>
  <c r="BD856" i="1"/>
  <c r="BD857" i="1"/>
  <c r="BD858" i="1"/>
  <c r="BD859" i="1"/>
  <c r="BD860" i="1"/>
  <c r="BD861" i="1"/>
  <c r="BD862" i="1"/>
  <c r="BD863" i="1"/>
  <c r="BD864" i="1"/>
  <c r="BD865" i="1"/>
  <c r="BD866" i="1"/>
  <c r="BD867" i="1"/>
  <c r="BD868" i="1"/>
  <c r="BD869" i="1"/>
  <c r="BD870" i="1"/>
  <c r="BD871" i="1"/>
  <c r="BD872" i="1"/>
  <c r="BD873" i="1"/>
  <c r="BD874" i="1"/>
  <c r="BD875" i="1"/>
  <c r="BD876" i="1"/>
  <c r="BD877" i="1"/>
  <c r="BD878" i="1"/>
  <c r="BD879" i="1"/>
  <c r="BD880" i="1"/>
  <c r="BD881" i="1"/>
  <c r="BD882" i="1"/>
  <c r="BD883" i="1"/>
  <c r="BD884" i="1"/>
  <c r="BD885" i="1"/>
  <c r="BD886" i="1"/>
  <c r="BD887" i="1"/>
  <c r="BD888" i="1"/>
  <c r="BD889" i="1"/>
  <c r="BD890" i="1"/>
  <c r="BD891" i="1"/>
  <c r="BD892" i="1"/>
  <c r="BD893" i="1"/>
  <c r="BD894" i="1"/>
  <c r="BD895" i="1"/>
  <c r="BD896" i="1"/>
  <c r="BD897" i="1"/>
  <c r="BD898" i="1"/>
  <c r="BD899" i="1"/>
  <c r="BD900" i="1"/>
  <c r="BD901" i="1"/>
  <c r="BD902" i="1"/>
  <c r="BD903" i="1"/>
  <c r="BD904" i="1"/>
  <c r="BD905" i="1"/>
  <c r="BD906" i="1"/>
  <c r="BD907" i="1"/>
  <c r="BD908" i="1"/>
  <c r="BD909" i="1"/>
  <c r="BD910" i="1"/>
  <c r="BD911" i="1"/>
  <c r="BD912" i="1"/>
  <c r="BD913" i="1"/>
  <c r="BD914" i="1"/>
  <c r="BD915" i="1"/>
  <c r="BD916" i="1"/>
  <c r="BD917" i="1"/>
  <c r="BD918" i="1"/>
  <c r="BD919" i="1"/>
  <c r="BD920" i="1"/>
  <c r="BD921" i="1"/>
  <c r="BD922" i="1"/>
  <c r="BD923" i="1"/>
  <c r="BD924" i="1"/>
  <c r="BD925" i="1"/>
  <c r="BD926" i="1"/>
  <c r="BD927" i="1"/>
  <c r="BD928" i="1"/>
  <c r="BD929" i="1"/>
  <c r="BD930" i="1"/>
  <c r="BD931" i="1"/>
  <c r="BD932" i="1"/>
  <c r="BD933" i="1"/>
  <c r="BD934" i="1"/>
  <c r="BD935" i="1"/>
  <c r="BD936" i="1"/>
  <c r="BD937" i="1"/>
  <c r="BD938" i="1"/>
  <c r="BD939" i="1"/>
  <c r="BD940" i="1"/>
  <c r="BD941" i="1"/>
  <c r="BD942" i="1"/>
  <c r="BD943" i="1"/>
  <c r="BD944" i="1"/>
  <c r="BD945" i="1"/>
  <c r="BD946" i="1"/>
  <c r="BD947" i="1"/>
  <c r="BD948" i="1"/>
  <c r="BD949" i="1"/>
  <c r="BD950" i="1"/>
  <c r="BD951" i="1"/>
  <c r="BD952" i="1"/>
  <c r="BD953" i="1"/>
  <c r="BD954" i="1"/>
  <c r="BD955" i="1"/>
  <c r="BD956" i="1"/>
  <c r="BD957" i="1"/>
  <c r="BD958" i="1"/>
  <c r="BD959" i="1"/>
  <c r="BD960" i="1"/>
  <c r="BD961" i="1"/>
  <c r="BD962" i="1"/>
  <c r="BD963" i="1"/>
  <c r="BD964" i="1"/>
  <c r="BD965" i="1"/>
  <c r="BD966" i="1"/>
  <c r="BD967" i="1"/>
  <c r="BD968" i="1"/>
  <c r="BD969" i="1"/>
  <c r="BD970" i="1"/>
  <c r="BD971" i="1"/>
  <c r="BD972" i="1"/>
  <c r="BD973" i="1"/>
  <c r="BD974" i="1"/>
  <c r="BD975" i="1"/>
  <c r="BD976" i="1"/>
  <c r="BD977" i="1"/>
  <c r="BD978" i="1"/>
  <c r="BD979" i="1"/>
  <c r="BD980" i="1"/>
  <c r="BD981" i="1"/>
  <c r="BD982" i="1"/>
  <c r="BD983" i="1"/>
  <c r="BD984" i="1"/>
  <c r="BD985" i="1"/>
  <c r="BD986" i="1"/>
  <c r="BD987" i="1"/>
  <c r="BD988" i="1"/>
  <c r="BD989" i="1"/>
  <c r="BD990" i="1"/>
  <c r="BD991" i="1"/>
  <c r="BD992" i="1"/>
  <c r="BD993" i="1"/>
  <c r="BD994" i="1"/>
  <c r="BD995" i="1"/>
  <c r="BD996" i="1"/>
  <c r="BD997" i="1"/>
  <c r="BD998" i="1"/>
  <c r="BD999" i="1"/>
  <c r="BD1000" i="1"/>
  <c r="BD1001" i="1"/>
  <c r="BD1002" i="1"/>
  <c r="BD1003" i="1"/>
  <c r="BD1004" i="1"/>
  <c r="BD1005" i="1"/>
  <c r="BD1006" i="1"/>
  <c r="BD1007" i="1"/>
  <c r="BD1008" i="1"/>
  <c r="BD1009" i="1"/>
  <c r="BD1010" i="1"/>
  <c r="BD1011" i="1"/>
  <c r="BD1012" i="1"/>
  <c r="BD1013" i="1"/>
  <c r="BD1014" i="1"/>
  <c r="BD1015" i="1"/>
  <c r="BD1016" i="1"/>
  <c r="BD1017" i="1"/>
  <c r="BD1018" i="1"/>
  <c r="BD1019" i="1"/>
  <c r="BD1020" i="1"/>
  <c r="BD1021" i="1"/>
  <c r="BD1022" i="1"/>
  <c r="BD1023" i="1"/>
  <c r="BD1024" i="1"/>
  <c r="BD1025" i="1"/>
  <c r="BD1026" i="1"/>
  <c r="BD1027" i="1"/>
  <c r="BD1028" i="1"/>
  <c r="BD1029" i="1"/>
  <c r="BD1030" i="1"/>
  <c r="BD1031" i="1"/>
  <c r="BD1032" i="1"/>
  <c r="BD1033" i="1"/>
  <c r="BD1034" i="1"/>
  <c r="BD1035" i="1"/>
  <c r="BD1036" i="1"/>
  <c r="BD1037" i="1"/>
  <c r="BD1038" i="1"/>
  <c r="BD1039" i="1"/>
  <c r="BD1040" i="1"/>
  <c r="BD1041" i="1"/>
  <c r="BD1042" i="1"/>
  <c r="BD1043" i="1"/>
  <c r="BD1044" i="1"/>
  <c r="BD1045" i="1"/>
  <c r="BD1046" i="1"/>
  <c r="BD1047" i="1"/>
  <c r="BD1048" i="1"/>
  <c r="BD1049" i="1"/>
  <c r="BD1050" i="1"/>
  <c r="BD1051" i="1"/>
  <c r="BD1052" i="1"/>
  <c r="BD1053" i="1"/>
  <c r="BD1054" i="1"/>
  <c r="BD1055" i="1"/>
  <c r="BD1056" i="1"/>
  <c r="BD1057" i="1"/>
  <c r="BD1058" i="1"/>
  <c r="BD1059" i="1"/>
  <c r="BD1060" i="1"/>
  <c r="BD1061" i="1"/>
  <c r="BD1062" i="1"/>
  <c r="BD1063" i="1"/>
  <c r="BD1064" i="1"/>
  <c r="BD1065" i="1"/>
  <c r="BD1066" i="1"/>
  <c r="BD1067" i="1"/>
  <c r="BD1068" i="1"/>
  <c r="BD1069" i="1"/>
  <c r="BD1070" i="1"/>
  <c r="BD1071" i="1"/>
  <c r="BD1072" i="1"/>
  <c r="BD1073" i="1"/>
  <c r="BD1074" i="1"/>
  <c r="BD1075" i="1"/>
  <c r="BD1076" i="1"/>
  <c r="BD1077" i="1"/>
  <c r="BD1078" i="1"/>
  <c r="BD1079" i="1"/>
  <c r="BD1080" i="1"/>
  <c r="BD1081" i="1"/>
  <c r="BD1082" i="1"/>
  <c r="BD1083" i="1"/>
  <c r="BD1084" i="1"/>
  <c r="BD1085" i="1"/>
  <c r="BD1086" i="1"/>
  <c r="BD1087" i="1"/>
  <c r="BD1088" i="1"/>
  <c r="BD1089" i="1"/>
  <c r="BD1090" i="1"/>
  <c r="BD1091" i="1"/>
  <c r="BD1092" i="1"/>
  <c r="BD1093" i="1"/>
  <c r="BD1094" i="1"/>
  <c r="BD1095" i="1"/>
  <c r="BD1096" i="1"/>
  <c r="BD1097" i="1"/>
  <c r="BD1098" i="1"/>
  <c r="BD1099" i="1"/>
  <c r="BD1100" i="1"/>
  <c r="BD1101" i="1"/>
  <c r="BD1102" i="1"/>
  <c r="BD1103" i="1"/>
  <c r="BD1104" i="1"/>
  <c r="BD1105" i="1"/>
  <c r="BD1106" i="1"/>
  <c r="BD1107" i="1"/>
  <c r="BD1108" i="1"/>
  <c r="BD1109" i="1"/>
  <c r="BD1110" i="1"/>
  <c r="BD1111" i="1"/>
  <c r="BD1112" i="1"/>
  <c r="BD1113" i="1"/>
  <c r="BD1114" i="1"/>
  <c r="BD1115" i="1"/>
  <c r="BD1116" i="1"/>
  <c r="BD1117" i="1"/>
  <c r="BD1118" i="1"/>
  <c r="BD1119" i="1"/>
  <c r="BD1120" i="1"/>
  <c r="BD1121" i="1"/>
  <c r="BD1122" i="1"/>
  <c r="BD1123" i="1"/>
  <c r="BD1124" i="1"/>
  <c r="BD1125" i="1"/>
  <c r="BD1126" i="1"/>
  <c r="BD1127" i="1"/>
  <c r="BD1128" i="1"/>
  <c r="BD1129" i="1"/>
  <c r="BD1130" i="1"/>
  <c r="BD1131" i="1"/>
  <c r="BD1132" i="1"/>
  <c r="BD1133" i="1"/>
  <c r="BD1134" i="1"/>
  <c r="BD1135" i="1"/>
  <c r="BD1136" i="1"/>
  <c r="BD1137" i="1"/>
  <c r="BD1138" i="1"/>
  <c r="BD1139" i="1"/>
  <c r="BD1140" i="1"/>
  <c r="BD1141" i="1"/>
  <c r="BD1142" i="1"/>
  <c r="BD1143" i="1"/>
  <c r="BD1144" i="1"/>
  <c r="BD1145" i="1"/>
  <c r="BD1146" i="1"/>
  <c r="BD1147" i="1"/>
  <c r="BD1148" i="1"/>
  <c r="BD1149" i="1"/>
  <c r="BD1150" i="1"/>
  <c r="BD1151" i="1"/>
  <c r="BD1152" i="1"/>
  <c r="BD1153" i="1"/>
  <c r="BD1154" i="1"/>
  <c r="BD1155" i="1"/>
  <c r="BD1156" i="1"/>
  <c r="BD1157" i="1"/>
  <c r="BD1158" i="1"/>
  <c r="BD1159" i="1"/>
  <c r="BD1160" i="1"/>
  <c r="BD1161" i="1"/>
  <c r="BD1162" i="1"/>
  <c r="BD1163" i="1"/>
  <c r="BD1164" i="1"/>
  <c r="BD1165" i="1"/>
  <c r="BD1166" i="1"/>
  <c r="BD1167" i="1"/>
  <c r="BD1168" i="1"/>
  <c r="BD1169" i="1"/>
  <c r="BD1170" i="1"/>
  <c r="BD1171" i="1"/>
  <c r="BD1172" i="1"/>
  <c r="BD1173" i="1"/>
  <c r="BD1174" i="1"/>
  <c r="BD1175" i="1"/>
  <c r="BD1176" i="1"/>
  <c r="BD1177" i="1"/>
  <c r="BD1178" i="1"/>
  <c r="BD1179" i="1"/>
  <c r="BD1180" i="1"/>
  <c r="BD1181" i="1"/>
  <c r="BD1182" i="1"/>
  <c r="BD1183" i="1"/>
  <c r="BD1184" i="1"/>
  <c r="BD1185" i="1"/>
  <c r="BD1186" i="1"/>
  <c r="BD1187" i="1"/>
  <c r="BD1188" i="1"/>
  <c r="BD1189" i="1"/>
  <c r="BD1190" i="1"/>
  <c r="BD1191" i="1"/>
  <c r="BD1192" i="1"/>
  <c r="BD1193" i="1"/>
  <c r="BD1194" i="1"/>
  <c r="BD1195" i="1"/>
  <c r="BD1196" i="1"/>
  <c r="BD1197" i="1"/>
  <c r="BD1198" i="1"/>
  <c r="BD1199" i="1"/>
  <c r="BD1200" i="1"/>
  <c r="BD1201" i="1"/>
  <c r="BD1202" i="1"/>
  <c r="BD1203" i="1"/>
  <c r="BD1204" i="1"/>
  <c r="BD1205" i="1"/>
  <c r="BD1206" i="1"/>
  <c r="BD1207" i="1"/>
  <c r="BD1208" i="1"/>
  <c r="BD1209" i="1"/>
  <c r="BD1210" i="1"/>
  <c r="BD1211" i="1"/>
  <c r="BD1212" i="1"/>
  <c r="BD1213" i="1"/>
  <c r="BD1214" i="1"/>
  <c r="BD1215" i="1"/>
  <c r="BD1216" i="1"/>
  <c r="BD1217" i="1"/>
  <c r="BD1218" i="1"/>
  <c r="BD1219" i="1"/>
  <c r="BD1220" i="1"/>
  <c r="BD1221" i="1"/>
  <c r="BD1222" i="1"/>
  <c r="BD1223" i="1"/>
  <c r="BD1224" i="1"/>
  <c r="BD1225" i="1"/>
  <c r="BD1226" i="1"/>
  <c r="BD1227" i="1"/>
  <c r="BD1228" i="1"/>
  <c r="BD1229" i="1"/>
  <c r="BD1230" i="1"/>
  <c r="BD1231" i="1"/>
  <c r="BD1232" i="1"/>
  <c r="BD1233" i="1"/>
  <c r="BD1234" i="1"/>
  <c r="BD1235" i="1"/>
  <c r="BD1236" i="1"/>
  <c r="BD1237" i="1"/>
  <c r="BD1238" i="1"/>
  <c r="BD1239" i="1"/>
  <c r="BD1240" i="1"/>
  <c r="BD1241" i="1"/>
  <c r="BD1242" i="1"/>
  <c r="BD1243" i="1"/>
  <c r="BD1244" i="1"/>
  <c r="BD1245" i="1"/>
  <c r="BD1246" i="1"/>
  <c r="BD1247" i="1"/>
  <c r="BD1248" i="1"/>
  <c r="BD1249" i="1"/>
  <c r="BD1250" i="1"/>
  <c r="BD1251" i="1"/>
  <c r="BD1252" i="1"/>
  <c r="BD1253" i="1"/>
  <c r="BD1254" i="1"/>
  <c r="BD1255" i="1"/>
  <c r="BD1256" i="1"/>
  <c r="BD1257" i="1"/>
  <c r="BD1258" i="1"/>
  <c r="BD1259" i="1"/>
  <c r="BD1260" i="1"/>
  <c r="BD1261" i="1"/>
  <c r="BD1262" i="1"/>
  <c r="BD1263" i="1"/>
  <c r="BD1264" i="1"/>
  <c r="BD1265" i="1"/>
  <c r="BD1266" i="1"/>
  <c r="BD1267" i="1"/>
  <c r="BD1268" i="1"/>
  <c r="BD1269" i="1"/>
  <c r="BD1270" i="1"/>
  <c r="BD1271" i="1"/>
  <c r="BD1272" i="1"/>
  <c r="BD1273" i="1"/>
  <c r="BD1274" i="1"/>
  <c r="BD1275" i="1"/>
  <c r="BD1276" i="1"/>
  <c r="BD1277" i="1"/>
  <c r="BD1278" i="1"/>
  <c r="BD1279" i="1"/>
  <c r="BD1280" i="1"/>
  <c r="BD1281" i="1"/>
  <c r="BD1282" i="1"/>
  <c r="BD1283" i="1"/>
  <c r="BD1284" i="1"/>
  <c r="BD1285" i="1"/>
  <c r="BD1286" i="1"/>
  <c r="BD1287" i="1"/>
  <c r="BD1288" i="1"/>
  <c r="BD1289" i="1"/>
  <c r="BD1290" i="1"/>
  <c r="BD1291" i="1"/>
  <c r="BD1292" i="1"/>
  <c r="BD1293" i="1"/>
  <c r="BD1294" i="1"/>
  <c r="BD1295" i="1"/>
  <c r="BD1296" i="1"/>
  <c r="BD1297" i="1"/>
  <c r="BD1298" i="1"/>
  <c r="BD1299" i="1"/>
  <c r="BD1300" i="1"/>
  <c r="BD1301" i="1"/>
  <c r="BD1302" i="1"/>
  <c r="BD1303" i="1"/>
  <c r="BD1304" i="1"/>
  <c r="BD1305" i="1"/>
  <c r="BD1306" i="1"/>
  <c r="BD1307" i="1"/>
  <c r="BD1308" i="1"/>
  <c r="BD1309" i="1"/>
  <c r="BD1310" i="1"/>
  <c r="BD1311" i="1"/>
  <c r="BD1312" i="1"/>
  <c r="BD1313" i="1"/>
  <c r="BD1314" i="1"/>
  <c r="BD1315" i="1"/>
  <c r="BD1316" i="1"/>
  <c r="BD1317" i="1"/>
  <c r="BD1318" i="1"/>
  <c r="BD1319" i="1"/>
  <c r="BD1320" i="1"/>
  <c r="BD1321" i="1"/>
  <c r="BD1322" i="1"/>
  <c r="BD1323" i="1"/>
  <c r="BD1324" i="1"/>
  <c r="BD1325" i="1"/>
  <c r="BD1326" i="1"/>
  <c r="BD1327" i="1"/>
  <c r="BD1328" i="1"/>
  <c r="BD1329" i="1"/>
  <c r="BD1330" i="1"/>
  <c r="BD1331" i="1"/>
  <c r="BD1332" i="1"/>
  <c r="BD1333" i="1"/>
  <c r="BD1334" i="1"/>
  <c r="BD1335" i="1"/>
  <c r="BD1336" i="1"/>
  <c r="BD1337" i="1"/>
  <c r="BD1338" i="1"/>
  <c r="BD1339" i="1"/>
  <c r="BD1340" i="1"/>
  <c r="BD1341" i="1"/>
  <c r="BD1342" i="1"/>
  <c r="BD1343" i="1"/>
  <c r="BD1344" i="1"/>
  <c r="BD1345" i="1"/>
  <c r="BD1346" i="1"/>
  <c r="BD1347" i="1"/>
  <c r="BD1348" i="1"/>
  <c r="BD1349" i="1"/>
  <c r="BD1350" i="1"/>
  <c r="BD1351" i="1"/>
  <c r="BD1352" i="1"/>
  <c r="BD1353" i="1"/>
  <c r="BD1354" i="1"/>
  <c r="BD1355" i="1"/>
  <c r="BD1356" i="1"/>
  <c r="BD1357" i="1"/>
  <c r="BD1358" i="1"/>
  <c r="BD1359" i="1"/>
  <c r="BD1360" i="1"/>
  <c r="BD1361" i="1"/>
  <c r="BD1362" i="1"/>
  <c r="BD1363" i="1"/>
  <c r="BD1364" i="1"/>
  <c r="BD1365" i="1"/>
  <c r="BD1366" i="1"/>
  <c r="BD1367" i="1"/>
  <c r="BD1368" i="1"/>
  <c r="BD1369" i="1"/>
  <c r="BD1370" i="1"/>
  <c r="BD1371" i="1"/>
  <c r="BD1372" i="1"/>
  <c r="BD1373" i="1"/>
  <c r="BD1374" i="1"/>
  <c r="BD1375" i="1"/>
  <c r="BD1376" i="1"/>
  <c r="BD1377" i="1"/>
  <c r="BD1378" i="1"/>
  <c r="BD1379" i="1"/>
  <c r="BD1380" i="1"/>
  <c r="BD1381" i="1"/>
  <c r="BD1382" i="1"/>
  <c r="BD1383" i="1"/>
  <c r="BD1384" i="1"/>
  <c r="BD1385" i="1"/>
  <c r="BD1386" i="1"/>
  <c r="BD1387" i="1"/>
  <c r="BD1388" i="1"/>
  <c r="BD1389" i="1"/>
  <c r="BD1390" i="1"/>
  <c r="BD1391" i="1"/>
  <c r="BD1392" i="1"/>
  <c r="BD1393" i="1"/>
  <c r="BD1394" i="1"/>
  <c r="BD1395" i="1"/>
  <c r="BD1396" i="1"/>
  <c r="BD1397" i="1"/>
  <c r="BD1398" i="1"/>
  <c r="BD1399" i="1"/>
  <c r="BD1400" i="1"/>
  <c r="BD1401" i="1"/>
  <c r="BD1402" i="1"/>
  <c r="BD1403" i="1"/>
  <c r="BD1404" i="1"/>
  <c r="BD1405" i="1"/>
  <c r="BD1406" i="1"/>
  <c r="BD1407" i="1"/>
  <c r="BD1408" i="1"/>
  <c r="BD1409" i="1"/>
  <c r="BD1410" i="1"/>
  <c r="BD1411" i="1"/>
  <c r="BD1412" i="1"/>
  <c r="BD1413" i="1"/>
  <c r="BD1414" i="1"/>
  <c r="BD1415" i="1"/>
  <c r="BD1416" i="1"/>
  <c r="BD1417" i="1"/>
  <c r="BD1418" i="1"/>
  <c r="BD1419" i="1"/>
  <c r="BD1420" i="1"/>
  <c r="BD1421" i="1"/>
  <c r="BD1422" i="1"/>
  <c r="BD1423" i="1"/>
  <c r="BD1424" i="1"/>
  <c r="BD1425" i="1"/>
  <c r="BD1426" i="1"/>
  <c r="BD1427" i="1"/>
  <c r="BD1428" i="1"/>
  <c r="BD1429" i="1"/>
  <c r="BD1430" i="1"/>
  <c r="BD1431" i="1"/>
  <c r="BD1432" i="1"/>
  <c r="BD1433" i="1"/>
  <c r="BD1434" i="1"/>
  <c r="BD1435" i="1"/>
  <c r="BD1436" i="1"/>
  <c r="BD1437" i="1"/>
  <c r="BD1438" i="1"/>
  <c r="BD1439" i="1"/>
  <c r="BD1440" i="1"/>
  <c r="BD1441" i="1"/>
  <c r="BD1442" i="1"/>
  <c r="BD1443" i="1"/>
  <c r="BD1444" i="1"/>
  <c r="BD1445" i="1"/>
  <c r="BD1446" i="1"/>
  <c r="BD1447" i="1"/>
  <c r="BD1448" i="1"/>
  <c r="BD1449" i="1"/>
  <c r="BD1450" i="1"/>
  <c r="BD1451" i="1"/>
  <c r="BD1452" i="1"/>
  <c r="D2" i="1"/>
  <c r="L2" i="1"/>
  <c r="BD2" i="1"/>
  <c r="D3" i="1"/>
  <c r="L3" i="1"/>
  <c r="D4" i="1"/>
  <c r="L4" i="1"/>
  <c r="D5" i="1"/>
  <c r="L5" i="1"/>
  <c r="D6" i="1"/>
  <c r="L6" i="1"/>
  <c r="D7" i="1"/>
  <c r="L7" i="1"/>
  <c r="D8" i="1"/>
  <c r="L8" i="1"/>
  <c r="D9" i="1"/>
  <c r="L9" i="1"/>
  <c r="D10" i="1"/>
  <c r="L10" i="1"/>
  <c r="D11" i="1"/>
  <c r="L11" i="1"/>
  <c r="D12" i="1"/>
  <c r="L12" i="1"/>
  <c r="D13" i="1"/>
  <c r="L13" i="1"/>
  <c r="D14" i="1"/>
  <c r="L14" i="1"/>
  <c r="D15" i="1"/>
  <c r="L15" i="1"/>
  <c r="D16" i="1"/>
  <c r="L16" i="1"/>
  <c r="D17" i="1"/>
  <c r="L17" i="1"/>
  <c r="D18" i="1"/>
  <c r="L18" i="1"/>
  <c r="D19" i="1"/>
  <c r="L19" i="1"/>
  <c r="D20" i="1"/>
  <c r="L20" i="1"/>
  <c r="D21" i="1"/>
  <c r="L21" i="1"/>
  <c r="D22" i="1"/>
  <c r="L22" i="1"/>
  <c r="D23" i="1"/>
  <c r="L23" i="1"/>
  <c r="D24" i="1"/>
  <c r="L24" i="1"/>
  <c r="D25" i="1"/>
  <c r="L25" i="1"/>
  <c r="D26" i="1"/>
  <c r="L26" i="1"/>
  <c r="D27" i="1"/>
  <c r="L27" i="1"/>
  <c r="D28" i="1"/>
  <c r="L28" i="1"/>
  <c r="D29" i="1"/>
  <c r="L29" i="1"/>
  <c r="D30" i="1"/>
  <c r="L30" i="1"/>
  <c r="D31" i="1"/>
  <c r="L31" i="1"/>
  <c r="D32" i="1"/>
  <c r="L32" i="1"/>
  <c r="D33" i="1"/>
  <c r="L33" i="1"/>
  <c r="D34" i="1"/>
  <c r="L34" i="1"/>
  <c r="D35" i="1"/>
  <c r="L35" i="1"/>
  <c r="D36" i="1"/>
  <c r="L36" i="1"/>
  <c r="D37" i="1"/>
  <c r="L37" i="1"/>
  <c r="D38" i="1"/>
  <c r="L38" i="1"/>
  <c r="D39" i="1"/>
  <c r="L39" i="1"/>
  <c r="D40" i="1"/>
  <c r="L40" i="1"/>
  <c r="D41" i="1"/>
  <c r="L41" i="1"/>
  <c r="D42" i="1"/>
  <c r="L42" i="1"/>
  <c r="D43" i="1"/>
  <c r="L43" i="1"/>
  <c r="D44" i="1"/>
  <c r="L44" i="1"/>
  <c r="D45" i="1"/>
  <c r="L45" i="1"/>
  <c r="D46" i="1"/>
  <c r="L46" i="1"/>
  <c r="D47" i="1"/>
  <c r="L47" i="1"/>
  <c r="D48" i="1"/>
  <c r="L48" i="1"/>
  <c r="D49" i="1"/>
  <c r="L49" i="1"/>
  <c r="D50" i="1"/>
  <c r="L50" i="1"/>
  <c r="D51" i="1"/>
  <c r="L51" i="1"/>
  <c r="D52" i="1"/>
  <c r="L52" i="1"/>
  <c r="D53" i="1"/>
  <c r="L53" i="1"/>
  <c r="D54" i="1"/>
  <c r="L54" i="1"/>
  <c r="D55" i="1"/>
  <c r="L55" i="1"/>
  <c r="D56" i="1"/>
  <c r="L56" i="1"/>
  <c r="D57" i="1"/>
  <c r="L57" i="1"/>
  <c r="D58" i="1"/>
  <c r="L58" i="1"/>
  <c r="D59" i="1"/>
  <c r="L59" i="1"/>
  <c r="D60" i="1"/>
  <c r="L60" i="1"/>
  <c r="D61" i="1"/>
  <c r="L61" i="1"/>
  <c r="D62" i="1"/>
  <c r="L62" i="1"/>
  <c r="D63" i="1"/>
  <c r="L63" i="1"/>
  <c r="D64" i="1"/>
  <c r="L64" i="1"/>
  <c r="D65" i="1"/>
  <c r="L65" i="1"/>
  <c r="D66" i="1"/>
  <c r="L66" i="1"/>
  <c r="D67" i="1"/>
  <c r="L67" i="1"/>
  <c r="D68" i="1"/>
  <c r="L68" i="1"/>
  <c r="D69" i="1"/>
  <c r="L69" i="1"/>
  <c r="D70" i="1"/>
  <c r="L70" i="1"/>
  <c r="D71" i="1"/>
  <c r="L71" i="1"/>
  <c r="D72" i="1"/>
  <c r="L72" i="1"/>
  <c r="D73" i="1"/>
  <c r="L73" i="1"/>
  <c r="D74" i="1"/>
  <c r="L74" i="1"/>
  <c r="D75" i="1"/>
  <c r="L75" i="1"/>
  <c r="D76" i="1"/>
  <c r="L76" i="1"/>
  <c r="D77" i="1"/>
  <c r="L77" i="1"/>
  <c r="D78" i="1"/>
  <c r="L78" i="1"/>
  <c r="D79" i="1"/>
  <c r="L79" i="1"/>
  <c r="D80" i="1"/>
  <c r="L80" i="1"/>
  <c r="D81" i="1"/>
  <c r="L81" i="1"/>
  <c r="D82" i="1"/>
  <c r="L82" i="1"/>
  <c r="D83" i="1"/>
  <c r="L83" i="1"/>
  <c r="D84" i="1"/>
  <c r="L84" i="1"/>
  <c r="D85" i="1"/>
  <c r="L85" i="1"/>
  <c r="D86" i="1"/>
  <c r="L86" i="1"/>
  <c r="D87" i="1"/>
  <c r="L87" i="1"/>
  <c r="D88" i="1"/>
  <c r="L88" i="1"/>
  <c r="D89" i="1"/>
  <c r="L89" i="1"/>
  <c r="D90" i="1"/>
  <c r="L90" i="1"/>
  <c r="D91" i="1"/>
  <c r="L91" i="1"/>
  <c r="D92" i="1"/>
  <c r="L92" i="1"/>
  <c r="D93" i="1"/>
  <c r="L93" i="1"/>
  <c r="D94" i="1"/>
  <c r="L94" i="1"/>
  <c r="D95" i="1"/>
  <c r="L95" i="1"/>
  <c r="D96" i="1"/>
  <c r="L96" i="1"/>
  <c r="D97" i="1"/>
  <c r="L97" i="1"/>
  <c r="D98" i="1"/>
  <c r="L98" i="1"/>
  <c r="D99" i="1"/>
  <c r="L99" i="1"/>
  <c r="D100" i="1"/>
  <c r="L100" i="1"/>
  <c r="D101" i="1"/>
  <c r="L101" i="1"/>
  <c r="D102" i="1"/>
  <c r="L102" i="1"/>
  <c r="D103" i="1"/>
  <c r="L103" i="1"/>
  <c r="D104" i="1"/>
  <c r="L104" i="1"/>
  <c r="D105" i="1"/>
  <c r="L105" i="1"/>
  <c r="D106" i="1"/>
  <c r="L106" i="1"/>
  <c r="D107" i="1"/>
  <c r="L107" i="1"/>
  <c r="D108" i="1"/>
  <c r="L108" i="1"/>
  <c r="D109" i="1"/>
  <c r="L109" i="1"/>
  <c r="D110" i="1"/>
  <c r="L110" i="1"/>
  <c r="D111" i="1"/>
  <c r="L111" i="1"/>
  <c r="D112" i="1"/>
  <c r="L112" i="1"/>
  <c r="D113" i="1"/>
  <c r="L113" i="1"/>
  <c r="D114" i="1"/>
  <c r="L114" i="1"/>
  <c r="D115" i="1"/>
  <c r="L115" i="1"/>
  <c r="D116" i="1"/>
  <c r="L116" i="1"/>
  <c r="D117" i="1"/>
  <c r="L117" i="1"/>
  <c r="D118" i="1"/>
  <c r="L118" i="1"/>
  <c r="D119" i="1"/>
  <c r="L119" i="1"/>
  <c r="D120" i="1"/>
  <c r="L120" i="1"/>
  <c r="D121" i="1"/>
  <c r="L121" i="1"/>
  <c r="D122" i="1"/>
  <c r="L122" i="1"/>
  <c r="D123" i="1"/>
  <c r="L123" i="1"/>
  <c r="D124" i="1"/>
  <c r="L124" i="1"/>
  <c r="D125" i="1"/>
  <c r="L125" i="1"/>
  <c r="D126" i="1"/>
  <c r="L126" i="1"/>
  <c r="D127" i="1"/>
  <c r="L127" i="1"/>
  <c r="D128" i="1"/>
  <c r="L128" i="1"/>
  <c r="D129" i="1"/>
  <c r="L129" i="1"/>
  <c r="D130" i="1"/>
  <c r="L130" i="1"/>
  <c r="D131" i="1"/>
  <c r="L131" i="1"/>
  <c r="D132" i="1"/>
  <c r="L132" i="1"/>
  <c r="D133" i="1"/>
  <c r="L133" i="1"/>
  <c r="D134" i="1"/>
  <c r="L134" i="1"/>
  <c r="D135" i="1"/>
  <c r="L135" i="1"/>
  <c r="D136" i="1"/>
  <c r="L136" i="1"/>
  <c r="D137" i="1"/>
  <c r="L137" i="1"/>
  <c r="D138" i="1"/>
  <c r="L138" i="1"/>
  <c r="D139" i="1"/>
  <c r="L139" i="1"/>
  <c r="D140" i="1"/>
  <c r="L140" i="1"/>
  <c r="D141" i="1"/>
  <c r="L141" i="1"/>
  <c r="D142" i="1"/>
  <c r="L142" i="1"/>
  <c r="D143" i="1"/>
  <c r="L143" i="1"/>
  <c r="D144" i="1"/>
  <c r="L144" i="1"/>
  <c r="D145" i="1"/>
  <c r="L145" i="1"/>
  <c r="D146" i="1"/>
  <c r="L146" i="1"/>
  <c r="D147" i="1"/>
  <c r="L147" i="1"/>
  <c r="D148" i="1"/>
  <c r="L148" i="1"/>
  <c r="D149" i="1"/>
  <c r="L149" i="1"/>
  <c r="D150" i="1"/>
  <c r="L150" i="1"/>
  <c r="D151" i="1"/>
  <c r="L151" i="1"/>
  <c r="D152" i="1"/>
  <c r="L152" i="1"/>
  <c r="D153" i="1"/>
  <c r="L153" i="1"/>
  <c r="D154" i="1"/>
  <c r="L154" i="1"/>
  <c r="D155" i="1"/>
  <c r="L155" i="1"/>
  <c r="D156" i="1"/>
  <c r="L156" i="1"/>
  <c r="D157" i="1"/>
  <c r="L157" i="1"/>
  <c r="D158" i="1"/>
  <c r="L158" i="1"/>
  <c r="D159" i="1"/>
  <c r="L159" i="1"/>
  <c r="D160" i="1"/>
  <c r="L160" i="1"/>
  <c r="D161" i="1"/>
  <c r="L161" i="1"/>
  <c r="D162" i="1"/>
  <c r="L162" i="1"/>
  <c r="D163" i="1"/>
  <c r="L163" i="1"/>
  <c r="D164" i="1"/>
  <c r="L164" i="1"/>
  <c r="D165" i="1"/>
  <c r="L165" i="1"/>
  <c r="D166" i="1"/>
  <c r="L166" i="1"/>
  <c r="D167" i="1"/>
  <c r="L167" i="1"/>
  <c r="D168" i="1"/>
  <c r="L168" i="1"/>
  <c r="D169" i="1"/>
  <c r="L169" i="1"/>
  <c r="D170" i="1"/>
  <c r="L170" i="1"/>
  <c r="D171" i="1"/>
  <c r="L171" i="1"/>
  <c r="D172" i="1"/>
  <c r="L172" i="1"/>
  <c r="D173" i="1"/>
  <c r="L173" i="1"/>
  <c r="D174" i="1"/>
  <c r="L174" i="1"/>
  <c r="D175" i="1"/>
  <c r="L175" i="1"/>
  <c r="D176" i="1"/>
  <c r="L176" i="1"/>
  <c r="D177" i="1"/>
  <c r="L177" i="1"/>
  <c r="D178" i="1"/>
  <c r="L178" i="1"/>
  <c r="D179" i="1"/>
  <c r="L179" i="1"/>
  <c r="D180" i="1"/>
  <c r="L180" i="1"/>
  <c r="D181" i="1"/>
  <c r="L181" i="1"/>
  <c r="D182" i="1"/>
  <c r="L182" i="1"/>
  <c r="D183" i="1"/>
  <c r="L183" i="1"/>
  <c r="D184" i="1"/>
  <c r="L184" i="1"/>
  <c r="D185" i="1"/>
  <c r="L185" i="1"/>
  <c r="D186" i="1"/>
  <c r="L186" i="1"/>
  <c r="D187" i="1"/>
  <c r="L187" i="1"/>
  <c r="D188" i="1"/>
  <c r="L188" i="1"/>
  <c r="D189" i="1"/>
  <c r="L189" i="1"/>
  <c r="D190" i="1"/>
  <c r="L190" i="1"/>
  <c r="D191" i="1"/>
  <c r="L191" i="1"/>
  <c r="D192" i="1"/>
  <c r="L192" i="1"/>
  <c r="D193" i="1"/>
  <c r="L193" i="1"/>
  <c r="D194" i="1"/>
  <c r="L194" i="1"/>
  <c r="D195" i="1"/>
  <c r="L195" i="1"/>
  <c r="D196" i="1"/>
  <c r="L196" i="1"/>
  <c r="D197" i="1"/>
  <c r="L197" i="1"/>
  <c r="D198" i="1"/>
  <c r="L198" i="1"/>
  <c r="D199" i="1"/>
  <c r="L199" i="1"/>
  <c r="D200" i="1"/>
  <c r="L200" i="1"/>
  <c r="D201" i="1"/>
  <c r="L201" i="1"/>
  <c r="D202" i="1"/>
  <c r="L202" i="1"/>
  <c r="D203" i="1"/>
  <c r="L203" i="1"/>
  <c r="D204" i="1"/>
  <c r="L204" i="1"/>
  <c r="D205" i="1"/>
  <c r="L205" i="1"/>
  <c r="D206" i="1"/>
  <c r="L206" i="1"/>
  <c r="D207" i="1"/>
  <c r="L207" i="1"/>
  <c r="D208" i="1"/>
  <c r="L208" i="1"/>
  <c r="D209" i="1"/>
  <c r="L209" i="1"/>
  <c r="D210" i="1"/>
  <c r="L210" i="1"/>
  <c r="D211" i="1"/>
  <c r="L211" i="1"/>
  <c r="D212" i="1"/>
  <c r="L212" i="1"/>
  <c r="D213" i="1"/>
  <c r="L213" i="1"/>
  <c r="D214" i="1"/>
  <c r="L214" i="1"/>
  <c r="D215" i="1"/>
  <c r="L215" i="1"/>
  <c r="D216" i="1"/>
  <c r="L216" i="1"/>
  <c r="D217" i="1"/>
  <c r="L217" i="1"/>
  <c r="D218" i="1"/>
  <c r="L218" i="1"/>
  <c r="D219" i="1"/>
  <c r="L219" i="1"/>
  <c r="D220" i="1"/>
  <c r="L220" i="1"/>
  <c r="D221" i="1"/>
  <c r="L221" i="1"/>
  <c r="D222" i="1"/>
  <c r="L222" i="1"/>
  <c r="D223" i="1"/>
  <c r="L223" i="1"/>
  <c r="D224" i="1"/>
  <c r="L224" i="1"/>
  <c r="D225" i="1"/>
  <c r="L225" i="1"/>
  <c r="D226" i="1"/>
  <c r="L226" i="1"/>
  <c r="D227" i="1"/>
  <c r="L227" i="1"/>
  <c r="D228" i="1"/>
  <c r="L228" i="1"/>
  <c r="D229" i="1"/>
  <c r="L229" i="1"/>
  <c r="D230" i="1"/>
  <c r="L230" i="1"/>
  <c r="D231" i="1"/>
  <c r="L231" i="1"/>
  <c r="D232" i="1"/>
  <c r="L232" i="1"/>
  <c r="D233" i="1"/>
  <c r="L233" i="1"/>
  <c r="D234" i="1"/>
  <c r="L234" i="1"/>
  <c r="D235" i="1"/>
  <c r="L235" i="1"/>
  <c r="D236" i="1"/>
  <c r="L236" i="1"/>
  <c r="D237" i="1"/>
  <c r="L237" i="1"/>
  <c r="D238" i="1"/>
  <c r="L238" i="1"/>
  <c r="D239" i="1"/>
  <c r="L239" i="1"/>
  <c r="D240" i="1"/>
  <c r="L240" i="1"/>
  <c r="D241" i="1"/>
  <c r="L241" i="1"/>
  <c r="D242" i="1"/>
  <c r="L242" i="1"/>
  <c r="D243" i="1"/>
  <c r="L243" i="1"/>
  <c r="D244" i="1"/>
  <c r="L244" i="1"/>
  <c r="D245" i="1"/>
  <c r="L245" i="1"/>
  <c r="D246" i="1"/>
  <c r="L246" i="1"/>
  <c r="D247" i="1"/>
  <c r="L247" i="1"/>
  <c r="D248" i="1"/>
  <c r="L248" i="1"/>
  <c r="D249" i="1"/>
  <c r="L249" i="1"/>
  <c r="D250" i="1"/>
  <c r="L250" i="1"/>
  <c r="D251" i="1"/>
  <c r="L251" i="1"/>
  <c r="D252" i="1"/>
  <c r="L252" i="1"/>
  <c r="D253" i="1"/>
  <c r="L253" i="1"/>
  <c r="D254" i="1"/>
  <c r="L254" i="1"/>
  <c r="D255" i="1"/>
  <c r="L255" i="1"/>
  <c r="D256" i="1"/>
  <c r="L256" i="1"/>
  <c r="D257" i="1"/>
  <c r="L257" i="1"/>
  <c r="D258" i="1"/>
  <c r="L258" i="1"/>
  <c r="D259" i="1"/>
  <c r="L259" i="1"/>
  <c r="D260" i="1"/>
  <c r="L260" i="1"/>
  <c r="D261" i="1"/>
  <c r="L261" i="1"/>
  <c r="D262" i="1"/>
  <c r="L262" i="1"/>
  <c r="D263" i="1"/>
  <c r="L263" i="1"/>
  <c r="D264" i="1"/>
  <c r="L264" i="1"/>
  <c r="D265" i="1"/>
  <c r="L265" i="1"/>
  <c r="D266" i="1"/>
  <c r="L266" i="1"/>
  <c r="D267" i="1"/>
  <c r="L267" i="1"/>
  <c r="D268" i="1"/>
  <c r="L268" i="1"/>
  <c r="D269" i="1"/>
  <c r="L269" i="1"/>
  <c r="D270" i="1"/>
  <c r="L270" i="1"/>
  <c r="D271" i="1"/>
  <c r="L271" i="1"/>
  <c r="D272" i="1"/>
  <c r="L272" i="1"/>
  <c r="D273" i="1"/>
  <c r="L273" i="1"/>
  <c r="D274" i="1"/>
  <c r="L274" i="1"/>
  <c r="D275" i="1"/>
  <c r="L275" i="1"/>
  <c r="D276" i="1"/>
  <c r="L276" i="1"/>
  <c r="D277" i="1"/>
  <c r="L277" i="1"/>
  <c r="D278" i="1"/>
  <c r="L278" i="1"/>
  <c r="D279" i="1"/>
  <c r="L279" i="1"/>
  <c r="D280" i="1"/>
  <c r="L280" i="1"/>
  <c r="D281" i="1"/>
  <c r="L281" i="1"/>
  <c r="D282" i="1"/>
  <c r="L282" i="1"/>
  <c r="D283" i="1"/>
  <c r="L283" i="1"/>
  <c r="D284" i="1"/>
  <c r="L284" i="1"/>
  <c r="D285" i="1"/>
  <c r="L285" i="1"/>
  <c r="D286" i="1"/>
  <c r="L286" i="1"/>
  <c r="D287" i="1"/>
  <c r="L287" i="1"/>
  <c r="D288" i="1"/>
  <c r="L288" i="1"/>
  <c r="D289" i="1"/>
  <c r="L289" i="1"/>
  <c r="D290" i="1"/>
  <c r="L290" i="1"/>
  <c r="D291" i="1"/>
  <c r="L291" i="1"/>
  <c r="D292" i="1"/>
  <c r="L292" i="1"/>
  <c r="D293" i="1"/>
  <c r="L293" i="1"/>
  <c r="D294" i="1"/>
  <c r="L294" i="1"/>
  <c r="D295" i="1"/>
  <c r="L295" i="1"/>
  <c r="D296" i="1"/>
  <c r="L296" i="1"/>
  <c r="D297" i="1"/>
  <c r="L297" i="1"/>
  <c r="D298" i="1"/>
  <c r="L298" i="1"/>
  <c r="D299" i="1"/>
  <c r="L299" i="1"/>
  <c r="D300" i="1"/>
  <c r="L300" i="1"/>
  <c r="D301" i="1"/>
  <c r="L301" i="1"/>
  <c r="D302" i="1"/>
  <c r="L302" i="1"/>
  <c r="D303" i="1"/>
  <c r="L303" i="1"/>
  <c r="D304" i="1"/>
  <c r="L304" i="1"/>
  <c r="D305" i="1"/>
  <c r="L305" i="1"/>
  <c r="D306" i="1"/>
  <c r="L306" i="1"/>
  <c r="D307" i="1"/>
  <c r="L307" i="1"/>
  <c r="D308" i="1"/>
  <c r="L308" i="1"/>
  <c r="D309" i="1"/>
  <c r="L309" i="1"/>
  <c r="D310" i="1"/>
  <c r="L310" i="1"/>
  <c r="D311" i="1"/>
  <c r="L311" i="1"/>
  <c r="D312" i="1"/>
  <c r="L312" i="1"/>
  <c r="D313" i="1"/>
  <c r="L313" i="1"/>
  <c r="D314" i="1"/>
  <c r="L314" i="1"/>
  <c r="D315" i="1"/>
  <c r="L315" i="1"/>
  <c r="D316" i="1"/>
  <c r="L316" i="1"/>
  <c r="D317" i="1"/>
  <c r="L317" i="1"/>
  <c r="D318" i="1"/>
  <c r="L318" i="1"/>
  <c r="D319" i="1"/>
  <c r="L319" i="1"/>
  <c r="D320" i="1"/>
  <c r="L320" i="1"/>
  <c r="D321" i="1"/>
  <c r="L321" i="1"/>
  <c r="D322" i="1"/>
  <c r="L322" i="1"/>
  <c r="D323" i="1"/>
  <c r="L323" i="1"/>
  <c r="D324" i="1"/>
  <c r="L324" i="1"/>
  <c r="D325" i="1"/>
  <c r="L325" i="1"/>
  <c r="D326" i="1"/>
  <c r="L326" i="1"/>
  <c r="D327" i="1"/>
  <c r="L327" i="1"/>
  <c r="D328" i="1"/>
  <c r="L328" i="1"/>
  <c r="D329" i="1"/>
  <c r="L329" i="1"/>
  <c r="D330" i="1"/>
  <c r="L330" i="1"/>
  <c r="D331" i="1"/>
  <c r="L331" i="1"/>
  <c r="D332" i="1"/>
  <c r="L332" i="1"/>
  <c r="D333" i="1"/>
  <c r="L333" i="1"/>
  <c r="D334" i="1"/>
  <c r="L334" i="1"/>
  <c r="D335" i="1"/>
  <c r="L335" i="1"/>
  <c r="D336" i="1"/>
  <c r="L336" i="1"/>
  <c r="D337" i="1"/>
  <c r="L337" i="1"/>
  <c r="D338" i="1"/>
  <c r="L338" i="1"/>
  <c r="D339" i="1"/>
  <c r="L339" i="1"/>
  <c r="D340" i="1"/>
  <c r="L340" i="1"/>
  <c r="D341" i="1"/>
  <c r="L341" i="1"/>
  <c r="D342" i="1"/>
  <c r="L342" i="1"/>
  <c r="D343" i="1"/>
  <c r="L343" i="1"/>
  <c r="D344" i="1"/>
  <c r="L344" i="1"/>
  <c r="D345" i="1"/>
  <c r="L345" i="1"/>
  <c r="D346" i="1"/>
  <c r="L346" i="1"/>
  <c r="D347" i="1"/>
  <c r="L347" i="1"/>
  <c r="D348" i="1"/>
  <c r="L348" i="1"/>
  <c r="D349" i="1"/>
  <c r="L349" i="1"/>
  <c r="D350" i="1"/>
  <c r="L350" i="1"/>
  <c r="D351" i="1"/>
  <c r="L351" i="1"/>
  <c r="D352" i="1"/>
  <c r="L352" i="1"/>
  <c r="D353" i="1"/>
  <c r="L353" i="1"/>
  <c r="D354" i="1"/>
  <c r="L354" i="1"/>
  <c r="D355" i="1"/>
  <c r="L355" i="1"/>
  <c r="D356" i="1"/>
  <c r="L356" i="1"/>
  <c r="D357" i="1"/>
  <c r="L357" i="1"/>
  <c r="D358" i="1"/>
  <c r="L358" i="1"/>
  <c r="D359" i="1"/>
  <c r="L359" i="1"/>
  <c r="D360" i="1"/>
  <c r="L360" i="1"/>
  <c r="D361" i="1"/>
  <c r="L361" i="1"/>
  <c r="D362" i="1"/>
  <c r="L362" i="1"/>
  <c r="D363" i="1"/>
  <c r="L363" i="1"/>
  <c r="D364" i="1"/>
  <c r="L364" i="1"/>
  <c r="D365" i="1"/>
  <c r="L365" i="1"/>
  <c r="D366" i="1"/>
  <c r="L366" i="1"/>
  <c r="D367" i="1"/>
  <c r="L367" i="1"/>
  <c r="D368" i="1"/>
  <c r="L368" i="1"/>
  <c r="D369" i="1"/>
  <c r="L369" i="1"/>
  <c r="D370" i="1"/>
  <c r="L370" i="1"/>
  <c r="D371" i="1"/>
  <c r="L371" i="1"/>
  <c r="D372" i="1"/>
  <c r="L372" i="1"/>
  <c r="D373" i="1"/>
  <c r="L373" i="1"/>
  <c r="D374" i="1"/>
  <c r="L374" i="1"/>
  <c r="D375" i="1"/>
  <c r="L375" i="1"/>
  <c r="D376" i="1"/>
  <c r="L376" i="1"/>
  <c r="D377" i="1"/>
  <c r="L377" i="1"/>
  <c r="D378" i="1"/>
  <c r="L378" i="1"/>
  <c r="D379" i="1"/>
  <c r="L379" i="1"/>
  <c r="D380" i="1"/>
  <c r="L380" i="1"/>
  <c r="D381" i="1"/>
  <c r="L381" i="1"/>
  <c r="D382" i="1"/>
  <c r="L382" i="1"/>
  <c r="D383" i="1"/>
  <c r="L383" i="1"/>
  <c r="D384" i="1"/>
  <c r="L384" i="1"/>
  <c r="D385" i="1"/>
  <c r="L385" i="1"/>
  <c r="D386" i="1"/>
  <c r="L386" i="1"/>
  <c r="D387" i="1"/>
  <c r="L387" i="1"/>
  <c r="D388" i="1"/>
  <c r="L388" i="1"/>
  <c r="D389" i="1"/>
  <c r="L389" i="1"/>
  <c r="D390" i="1"/>
  <c r="L390" i="1"/>
  <c r="D391" i="1"/>
  <c r="L391" i="1"/>
  <c r="D392" i="1"/>
  <c r="L392" i="1"/>
  <c r="D393" i="1"/>
  <c r="L393" i="1"/>
  <c r="D394" i="1"/>
  <c r="L394" i="1"/>
  <c r="D395" i="1"/>
  <c r="L395" i="1"/>
  <c r="D396" i="1"/>
  <c r="L396" i="1"/>
  <c r="D397" i="1"/>
  <c r="L397" i="1"/>
  <c r="D398" i="1"/>
  <c r="L398" i="1"/>
  <c r="D399" i="1"/>
  <c r="L399" i="1"/>
  <c r="D400" i="1"/>
  <c r="L400" i="1"/>
  <c r="D401" i="1"/>
  <c r="L401" i="1"/>
  <c r="D402" i="1"/>
  <c r="L402" i="1"/>
  <c r="D403" i="1"/>
  <c r="L403" i="1"/>
  <c r="D404" i="1"/>
  <c r="L404" i="1"/>
  <c r="D405" i="1"/>
  <c r="L405" i="1"/>
  <c r="D406" i="1"/>
  <c r="L406" i="1"/>
  <c r="D407" i="1"/>
  <c r="L407" i="1"/>
  <c r="D408" i="1"/>
  <c r="L408" i="1"/>
  <c r="D409" i="1"/>
  <c r="L409" i="1"/>
  <c r="D410" i="1"/>
  <c r="L410" i="1"/>
  <c r="D411" i="1"/>
  <c r="L411" i="1"/>
  <c r="D412" i="1"/>
  <c r="L412" i="1"/>
  <c r="D413" i="1"/>
  <c r="L413" i="1"/>
  <c r="D414" i="1"/>
  <c r="L414" i="1"/>
  <c r="D415" i="1"/>
  <c r="L415" i="1"/>
  <c r="D416" i="1"/>
  <c r="L416" i="1"/>
  <c r="D417" i="1"/>
  <c r="L417" i="1"/>
  <c r="D418" i="1"/>
  <c r="L418" i="1"/>
  <c r="D419" i="1"/>
  <c r="L419" i="1"/>
  <c r="D420" i="1"/>
  <c r="L420" i="1"/>
  <c r="D421" i="1"/>
  <c r="L421" i="1"/>
  <c r="D422" i="1"/>
  <c r="L422" i="1"/>
  <c r="D423" i="1"/>
  <c r="L423" i="1"/>
  <c r="D424" i="1"/>
  <c r="L424" i="1"/>
  <c r="D425" i="1"/>
  <c r="L425" i="1"/>
  <c r="D426" i="1"/>
  <c r="L426" i="1"/>
  <c r="D427" i="1"/>
  <c r="L427" i="1"/>
  <c r="D428" i="1"/>
  <c r="L428" i="1"/>
  <c r="D429" i="1"/>
  <c r="L429" i="1"/>
  <c r="D430" i="1"/>
  <c r="L430" i="1"/>
  <c r="D431" i="1"/>
  <c r="L431" i="1"/>
  <c r="D432" i="1"/>
  <c r="L432" i="1"/>
  <c r="D433" i="1"/>
  <c r="L433" i="1"/>
  <c r="D434" i="1"/>
  <c r="L434" i="1"/>
  <c r="D435" i="1"/>
  <c r="L435" i="1"/>
  <c r="D436" i="1"/>
  <c r="L436" i="1"/>
  <c r="D437" i="1"/>
  <c r="L437" i="1"/>
  <c r="D438" i="1"/>
  <c r="L438" i="1"/>
  <c r="D439" i="1"/>
  <c r="L439" i="1"/>
  <c r="D440" i="1"/>
  <c r="L440" i="1"/>
  <c r="D441" i="1"/>
  <c r="L441" i="1"/>
  <c r="D442" i="1"/>
  <c r="L442" i="1"/>
  <c r="D443" i="1"/>
  <c r="L443" i="1"/>
  <c r="D444" i="1"/>
  <c r="L444" i="1"/>
  <c r="D445" i="1"/>
  <c r="L445" i="1"/>
  <c r="D446" i="1"/>
  <c r="L446" i="1"/>
  <c r="D447" i="1"/>
  <c r="L447" i="1"/>
  <c r="D448" i="1"/>
  <c r="L448" i="1"/>
  <c r="D449" i="1"/>
  <c r="L449" i="1"/>
  <c r="D450" i="1"/>
  <c r="L450" i="1"/>
  <c r="D451" i="1"/>
  <c r="L451" i="1"/>
  <c r="D452" i="1"/>
  <c r="L452" i="1"/>
  <c r="D453" i="1"/>
  <c r="L453" i="1"/>
  <c r="D454" i="1"/>
  <c r="L454" i="1"/>
  <c r="D455" i="1"/>
  <c r="L455" i="1"/>
  <c r="D456" i="1"/>
  <c r="L456" i="1"/>
  <c r="D457" i="1"/>
  <c r="L457" i="1"/>
  <c r="D458" i="1"/>
  <c r="L458" i="1"/>
  <c r="D459" i="1"/>
  <c r="L459" i="1"/>
  <c r="D460" i="1"/>
  <c r="L460" i="1"/>
  <c r="D461" i="1"/>
  <c r="L461" i="1"/>
  <c r="D462" i="1"/>
  <c r="L462" i="1"/>
  <c r="D463" i="1"/>
  <c r="L463" i="1"/>
  <c r="D464" i="1"/>
  <c r="L464" i="1"/>
  <c r="D465" i="1"/>
  <c r="L465" i="1"/>
  <c r="D466" i="1"/>
  <c r="L466" i="1"/>
  <c r="D467" i="1"/>
  <c r="L467" i="1"/>
  <c r="D468" i="1"/>
  <c r="L468" i="1"/>
  <c r="D469" i="1"/>
  <c r="L469" i="1"/>
  <c r="D470" i="1"/>
  <c r="L470" i="1"/>
  <c r="D471" i="1"/>
  <c r="L471" i="1"/>
  <c r="D472" i="1"/>
  <c r="L472" i="1"/>
  <c r="D473" i="1"/>
  <c r="L473" i="1"/>
  <c r="D474" i="1"/>
  <c r="L474" i="1"/>
  <c r="D475" i="1"/>
  <c r="L475" i="1"/>
  <c r="D476" i="1"/>
  <c r="L476" i="1"/>
  <c r="D477" i="1"/>
  <c r="L477" i="1"/>
  <c r="D478" i="1"/>
  <c r="L478" i="1"/>
  <c r="D479" i="1"/>
  <c r="L479" i="1"/>
  <c r="D480" i="1"/>
  <c r="L480" i="1"/>
  <c r="D481" i="1"/>
  <c r="L481" i="1"/>
  <c r="D482" i="1"/>
  <c r="L482" i="1"/>
  <c r="D483" i="1"/>
  <c r="L483" i="1"/>
  <c r="D484" i="1"/>
  <c r="L484" i="1"/>
  <c r="D485" i="1"/>
  <c r="L485" i="1"/>
  <c r="D486" i="1"/>
  <c r="L486" i="1"/>
  <c r="D487" i="1"/>
  <c r="L487" i="1"/>
  <c r="D488" i="1"/>
  <c r="L488" i="1"/>
  <c r="D489" i="1"/>
  <c r="L489" i="1"/>
  <c r="D490" i="1"/>
  <c r="L490" i="1"/>
  <c r="D491" i="1"/>
  <c r="L491" i="1"/>
  <c r="D492" i="1"/>
  <c r="L492" i="1"/>
  <c r="D493" i="1"/>
  <c r="L493" i="1"/>
  <c r="D494" i="1"/>
  <c r="L494" i="1"/>
  <c r="D495" i="1"/>
  <c r="L495" i="1"/>
  <c r="D496" i="1"/>
  <c r="L496" i="1"/>
  <c r="D497" i="1"/>
  <c r="L497" i="1"/>
  <c r="D498" i="1"/>
  <c r="L498" i="1"/>
  <c r="D499" i="1"/>
  <c r="L499" i="1"/>
  <c r="D500" i="1"/>
  <c r="L500" i="1"/>
  <c r="D501" i="1"/>
  <c r="L501" i="1"/>
  <c r="D502" i="1"/>
  <c r="L502" i="1"/>
  <c r="D503" i="1"/>
  <c r="L503" i="1"/>
  <c r="D504" i="1"/>
  <c r="L504" i="1"/>
  <c r="D505" i="1"/>
  <c r="L505" i="1"/>
  <c r="D506" i="1"/>
  <c r="L506" i="1"/>
  <c r="D507" i="1"/>
  <c r="L507" i="1"/>
  <c r="D508" i="1"/>
  <c r="L508" i="1"/>
  <c r="D509" i="1"/>
  <c r="L509" i="1"/>
  <c r="D510" i="1"/>
  <c r="L510" i="1"/>
  <c r="D511" i="1"/>
  <c r="L511" i="1"/>
  <c r="D512" i="1"/>
  <c r="L512" i="1"/>
  <c r="D513" i="1"/>
  <c r="L513" i="1"/>
  <c r="D514" i="1"/>
  <c r="L514" i="1"/>
  <c r="D515" i="1"/>
  <c r="L515" i="1"/>
  <c r="D516" i="1"/>
  <c r="L516" i="1"/>
  <c r="D517" i="1"/>
  <c r="L517" i="1"/>
  <c r="D518" i="1"/>
  <c r="L518" i="1"/>
  <c r="D519" i="1"/>
  <c r="L519" i="1"/>
  <c r="D520" i="1"/>
  <c r="L520" i="1"/>
  <c r="D521" i="1"/>
  <c r="L521" i="1"/>
  <c r="D522" i="1"/>
  <c r="L522" i="1"/>
  <c r="D523" i="1"/>
  <c r="L523" i="1"/>
  <c r="D524" i="1"/>
  <c r="L524" i="1"/>
  <c r="D525" i="1"/>
  <c r="L525" i="1"/>
  <c r="D526" i="1"/>
  <c r="L526" i="1"/>
  <c r="D527" i="1"/>
  <c r="L527" i="1"/>
  <c r="D528" i="1"/>
  <c r="L528" i="1"/>
  <c r="D529" i="1"/>
  <c r="L529" i="1"/>
  <c r="D530" i="1"/>
  <c r="L530" i="1"/>
  <c r="D531" i="1"/>
  <c r="L531" i="1"/>
  <c r="D532" i="1"/>
  <c r="L532" i="1"/>
  <c r="D533" i="1"/>
  <c r="L533" i="1"/>
  <c r="D534" i="1"/>
  <c r="L534" i="1"/>
  <c r="D535" i="1"/>
  <c r="L535" i="1"/>
  <c r="D536" i="1"/>
  <c r="L536" i="1"/>
  <c r="D537" i="1"/>
  <c r="L537" i="1"/>
  <c r="D538" i="1"/>
  <c r="L538" i="1"/>
  <c r="D539" i="1"/>
  <c r="L539" i="1"/>
  <c r="D540" i="1"/>
  <c r="L540" i="1"/>
  <c r="D541" i="1"/>
  <c r="L541" i="1"/>
  <c r="D542" i="1"/>
  <c r="L542" i="1"/>
  <c r="D543" i="1"/>
  <c r="L543" i="1"/>
  <c r="D544" i="1"/>
  <c r="L544" i="1"/>
  <c r="D545" i="1"/>
  <c r="L545" i="1"/>
  <c r="D546" i="1"/>
  <c r="L546" i="1"/>
  <c r="D547" i="1"/>
  <c r="L547" i="1"/>
  <c r="D548" i="1"/>
  <c r="L548" i="1"/>
  <c r="D549" i="1"/>
  <c r="L549" i="1"/>
  <c r="D550" i="1"/>
  <c r="L550" i="1"/>
  <c r="D551" i="1"/>
  <c r="L551" i="1"/>
  <c r="D552" i="1"/>
  <c r="L552" i="1"/>
  <c r="D553" i="1"/>
  <c r="L553" i="1"/>
  <c r="D554" i="1"/>
  <c r="L554" i="1"/>
  <c r="D555" i="1"/>
  <c r="L555" i="1"/>
  <c r="D556" i="1"/>
  <c r="L556" i="1"/>
  <c r="D557" i="1"/>
  <c r="L557" i="1"/>
  <c r="D558" i="1"/>
  <c r="L558" i="1"/>
  <c r="D559" i="1"/>
  <c r="L559" i="1"/>
  <c r="D560" i="1"/>
  <c r="L560" i="1"/>
  <c r="D561" i="1"/>
  <c r="L561" i="1"/>
  <c r="D562" i="1"/>
  <c r="L562" i="1"/>
  <c r="D563" i="1"/>
  <c r="L563" i="1"/>
  <c r="D564" i="1"/>
  <c r="L564" i="1"/>
  <c r="D565" i="1"/>
  <c r="L565" i="1"/>
  <c r="D566" i="1"/>
  <c r="L566" i="1"/>
  <c r="D567" i="1"/>
  <c r="L567" i="1"/>
  <c r="D568" i="1"/>
  <c r="L568" i="1"/>
  <c r="D569" i="1"/>
  <c r="L569" i="1"/>
  <c r="D570" i="1"/>
  <c r="L570" i="1"/>
  <c r="D571" i="1"/>
  <c r="L571" i="1"/>
  <c r="D572" i="1"/>
  <c r="L572" i="1"/>
  <c r="D573" i="1"/>
  <c r="L573" i="1"/>
  <c r="D574" i="1"/>
  <c r="L574" i="1"/>
  <c r="D575" i="1"/>
  <c r="L575" i="1"/>
  <c r="D576" i="1"/>
  <c r="L576" i="1"/>
  <c r="D577" i="1"/>
  <c r="L577" i="1"/>
  <c r="D578" i="1"/>
  <c r="L578" i="1"/>
  <c r="D579" i="1"/>
  <c r="L579" i="1"/>
  <c r="D580" i="1"/>
  <c r="L580" i="1"/>
  <c r="D581" i="1"/>
  <c r="L581" i="1"/>
  <c r="D582" i="1"/>
  <c r="L582" i="1"/>
  <c r="D583" i="1"/>
  <c r="L583" i="1"/>
  <c r="D584" i="1"/>
  <c r="L584" i="1"/>
  <c r="D585" i="1"/>
  <c r="L585" i="1"/>
  <c r="D586" i="1"/>
  <c r="L586" i="1"/>
  <c r="D587" i="1"/>
  <c r="L587" i="1"/>
  <c r="D588" i="1"/>
  <c r="L588" i="1"/>
  <c r="D589" i="1"/>
  <c r="L589" i="1"/>
  <c r="D590" i="1"/>
  <c r="L590" i="1"/>
  <c r="D591" i="1"/>
  <c r="L591" i="1"/>
  <c r="D592" i="1"/>
  <c r="L592" i="1"/>
  <c r="D593" i="1"/>
  <c r="L593" i="1"/>
  <c r="D594" i="1"/>
  <c r="L594" i="1"/>
  <c r="D595" i="1"/>
  <c r="L595" i="1"/>
  <c r="D596" i="1"/>
  <c r="L596" i="1"/>
  <c r="D597" i="1"/>
  <c r="L597" i="1"/>
  <c r="D598" i="1"/>
  <c r="L598" i="1"/>
  <c r="D599" i="1"/>
  <c r="L599" i="1"/>
  <c r="D600" i="1"/>
  <c r="L600" i="1"/>
  <c r="D601" i="1"/>
  <c r="L601" i="1"/>
  <c r="D602" i="1"/>
  <c r="L602" i="1"/>
  <c r="D603" i="1"/>
  <c r="L603" i="1"/>
  <c r="D604" i="1"/>
  <c r="L604" i="1"/>
  <c r="D605" i="1"/>
  <c r="L605" i="1"/>
  <c r="D606" i="1"/>
  <c r="L606" i="1"/>
  <c r="D607" i="1"/>
  <c r="L607" i="1"/>
  <c r="D608" i="1"/>
  <c r="L608" i="1"/>
  <c r="D609" i="1"/>
  <c r="L609" i="1"/>
  <c r="D610" i="1"/>
  <c r="L610" i="1"/>
  <c r="D611" i="1"/>
  <c r="L611" i="1"/>
  <c r="D612" i="1"/>
  <c r="L612" i="1"/>
  <c r="D613" i="1"/>
  <c r="L613" i="1"/>
  <c r="D614" i="1"/>
  <c r="L614" i="1"/>
  <c r="D615" i="1"/>
  <c r="L615" i="1"/>
  <c r="D616" i="1"/>
  <c r="L616" i="1"/>
  <c r="D617" i="1"/>
  <c r="L617" i="1"/>
  <c r="D618" i="1"/>
  <c r="L618" i="1"/>
  <c r="D619" i="1"/>
  <c r="L619" i="1"/>
  <c r="D620" i="1"/>
  <c r="L620" i="1"/>
  <c r="D621" i="1"/>
  <c r="L621" i="1"/>
  <c r="D622" i="1"/>
  <c r="L622" i="1"/>
  <c r="D623" i="1"/>
  <c r="L623" i="1"/>
  <c r="D624" i="1"/>
  <c r="L624" i="1"/>
  <c r="D625" i="1"/>
  <c r="L625" i="1"/>
  <c r="D626" i="1"/>
  <c r="L626" i="1"/>
  <c r="D627" i="1"/>
  <c r="L627" i="1"/>
  <c r="D628" i="1"/>
  <c r="L628" i="1"/>
  <c r="D629" i="1"/>
  <c r="L629" i="1"/>
  <c r="D630" i="1"/>
  <c r="L630" i="1"/>
  <c r="D631" i="1"/>
  <c r="L631" i="1"/>
  <c r="D632" i="1"/>
  <c r="L632" i="1"/>
  <c r="D633" i="1"/>
  <c r="L633" i="1"/>
  <c r="D634" i="1"/>
  <c r="L634" i="1"/>
  <c r="D635" i="1"/>
  <c r="L635" i="1"/>
  <c r="D636" i="1"/>
  <c r="L636" i="1"/>
  <c r="D637" i="1"/>
  <c r="L637" i="1"/>
  <c r="D638" i="1"/>
  <c r="L638" i="1"/>
  <c r="D639" i="1"/>
  <c r="L639" i="1"/>
  <c r="D640" i="1"/>
  <c r="L640" i="1"/>
  <c r="D641" i="1"/>
  <c r="L641" i="1"/>
  <c r="D642" i="1"/>
  <c r="L642" i="1"/>
  <c r="D643" i="1"/>
  <c r="L643" i="1"/>
  <c r="D644" i="1"/>
  <c r="L644" i="1"/>
  <c r="D645" i="1"/>
  <c r="L645" i="1"/>
  <c r="D646" i="1"/>
  <c r="L646" i="1"/>
  <c r="D647" i="1"/>
  <c r="L647" i="1"/>
  <c r="D648" i="1"/>
  <c r="L648" i="1"/>
  <c r="D649" i="1"/>
  <c r="L649" i="1"/>
  <c r="D650" i="1"/>
  <c r="L650" i="1"/>
  <c r="D651" i="1"/>
  <c r="L651" i="1"/>
  <c r="D652" i="1"/>
  <c r="L652" i="1"/>
  <c r="D653" i="1"/>
  <c r="L653" i="1"/>
  <c r="D654" i="1"/>
  <c r="L654" i="1"/>
  <c r="D655" i="1"/>
  <c r="L655" i="1"/>
  <c r="D656" i="1"/>
  <c r="L656" i="1"/>
  <c r="D657" i="1"/>
  <c r="L657" i="1"/>
  <c r="D658" i="1"/>
  <c r="L658" i="1"/>
  <c r="D659" i="1"/>
  <c r="L659" i="1"/>
  <c r="D660" i="1"/>
  <c r="L660" i="1"/>
  <c r="D661" i="1"/>
  <c r="L661" i="1"/>
  <c r="D662" i="1"/>
  <c r="L662" i="1"/>
  <c r="D663" i="1"/>
  <c r="L663" i="1"/>
  <c r="D664" i="1"/>
  <c r="L664" i="1"/>
  <c r="D665" i="1"/>
  <c r="L665" i="1"/>
  <c r="D666" i="1"/>
  <c r="L666" i="1"/>
  <c r="D667" i="1"/>
  <c r="L667" i="1"/>
  <c r="D668" i="1"/>
  <c r="L668" i="1"/>
  <c r="D669" i="1"/>
  <c r="L669" i="1"/>
  <c r="D670" i="1"/>
  <c r="L670" i="1"/>
  <c r="D671" i="1"/>
  <c r="L671" i="1"/>
  <c r="D672" i="1"/>
  <c r="L672" i="1"/>
  <c r="D673" i="1"/>
  <c r="L673" i="1"/>
  <c r="D674" i="1"/>
  <c r="L674" i="1"/>
  <c r="D675" i="1"/>
  <c r="L675" i="1"/>
  <c r="D676" i="1"/>
  <c r="L676" i="1"/>
  <c r="D677" i="1"/>
  <c r="L677" i="1"/>
  <c r="D678" i="1"/>
  <c r="L678" i="1"/>
  <c r="D679" i="1"/>
  <c r="L679" i="1"/>
  <c r="D680" i="1"/>
  <c r="L680" i="1"/>
  <c r="D681" i="1"/>
  <c r="L681" i="1"/>
  <c r="D682" i="1"/>
  <c r="L682" i="1"/>
  <c r="D683" i="1"/>
  <c r="L683" i="1"/>
  <c r="D684" i="1"/>
  <c r="L684" i="1"/>
  <c r="D685" i="1"/>
  <c r="L685" i="1"/>
  <c r="D686" i="1"/>
  <c r="L686" i="1"/>
  <c r="D687" i="1"/>
  <c r="L687" i="1"/>
  <c r="D688" i="1"/>
  <c r="L688" i="1"/>
  <c r="D689" i="1"/>
  <c r="L689" i="1"/>
  <c r="D690" i="1"/>
  <c r="L690" i="1"/>
  <c r="D691" i="1"/>
  <c r="L691" i="1"/>
  <c r="D692" i="1"/>
  <c r="L692" i="1"/>
  <c r="D693" i="1"/>
  <c r="L693" i="1"/>
  <c r="D694" i="1"/>
  <c r="L694" i="1"/>
  <c r="D695" i="1"/>
  <c r="L695" i="1"/>
  <c r="D696" i="1"/>
  <c r="L696" i="1"/>
  <c r="D697" i="1"/>
  <c r="L697" i="1"/>
  <c r="D698" i="1"/>
  <c r="L698" i="1"/>
  <c r="D699" i="1"/>
  <c r="L699" i="1"/>
  <c r="D700" i="1"/>
  <c r="L700" i="1"/>
  <c r="D701" i="1"/>
  <c r="L701" i="1"/>
  <c r="D702" i="1"/>
  <c r="L702" i="1"/>
  <c r="D703" i="1"/>
  <c r="L703" i="1"/>
  <c r="D704" i="1"/>
  <c r="L704" i="1"/>
  <c r="D705" i="1"/>
  <c r="L705" i="1"/>
  <c r="D706" i="1"/>
  <c r="L706" i="1"/>
  <c r="D707" i="1"/>
  <c r="L707" i="1"/>
  <c r="D708" i="1"/>
  <c r="L708" i="1"/>
  <c r="D709" i="1"/>
  <c r="L709" i="1"/>
  <c r="D710" i="1"/>
  <c r="L710" i="1"/>
  <c r="D711" i="1"/>
  <c r="L711" i="1"/>
  <c r="D712" i="1"/>
  <c r="L712" i="1"/>
  <c r="D713" i="1"/>
  <c r="L713" i="1"/>
  <c r="D714" i="1"/>
  <c r="L714" i="1"/>
  <c r="D715" i="1"/>
  <c r="L715" i="1"/>
  <c r="D716" i="1"/>
  <c r="L716" i="1"/>
  <c r="D717" i="1"/>
  <c r="L717" i="1"/>
  <c r="D718" i="1"/>
  <c r="L718" i="1"/>
  <c r="D719" i="1"/>
  <c r="L719" i="1"/>
  <c r="D720" i="1"/>
  <c r="L720" i="1"/>
  <c r="D721" i="1"/>
  <c r="L721" i="1"/>
  <c r="D722" i="1"/>
  <c r="L722" i="1"/>
  <c r="D723" i="1"/>
  <c r="L723" i="1"/>
  <c r="D724" i="1"/>
  <c r="L724" i="1"/>
  <c r="D725" i="1"/>
  <c r="L725" i="1"/>
  <c r="D726" i="1"/>
  <c r="L726" i="1"/>
  <c r="D727" i="1"/>
  <c r="L727" i="1"/>
  <c r="D728" i="1"/>
  <c r="L728" i="1"/>
  <c r="D729" i="1"/>
  <c r="L729" i="1"/>
  <c r="D730" i="1"/>
  <c r="L730" i="1"/>
  <c r="D731" i="1"/>
  <c r="L731" i="1"/>
  <c r="D732" i="1"/>
  <c r="L732" i="1"/>
  <c r="D733" i="1"/>
  <c r="L733" i="1"/>
  <c r="D734" i="1"/>
  <c r="L734" i="1"/>
  <c r="D735" i="1"/>
  <c r="L735" i="1"/>
  <c r="D736" i="1"/>
  <c r="L736" i="1"/>
  <c r="D737" i="1"/>
  <c r="L737" i="1"/>
  <c r="D738" i="1"/>
  <c r="L738" i="1"/>
  <c r="D739" i="1"/>
  <c r="L739" i="1"/>
  <c r="D740" i="1"/>
  <c r="L740" i="1"/>
  <c r="D741" i="1"/>
  <c r="L741" i="1"/>
  <c r="D742" i="1"/>
  <c r="L742" i="1"/>
  <c r="D743" i="1"/>
  <c r="L743" i="1"/>
  <c r="D744" i="1"/>
  <c r="L744" i="1"/>
  <c r="D745" i="1"/>
  <c r="L745" i="1"/>
  <c r="D746" i="1"/>
  <c r="L746" i="1"/>
  <c r="D747" i="1"/>
  <c r="L747" i="1"/>
  <c r="D748" i="1"/>
  <c r="L748" i="1"/>
  <c r="D749" i="1"/>
  <c r="L749" i="1"/>
  <c r="D750" i="1"/>
  <c r="L750" i="1"/>
  <c r="D751" i="1"/>
  <c r="L751" i="1"/>
  <c r="D752" i="1"/>
  <c r="L752" i="1"/>
  <c r="D753" i="1"/>
  <c r="L753" i="1"/>
  <c r="D754" i="1"/>
  <c r="L754" i="1"/>
  <c r="D755" i="1"/>
  <c r="L755" i="1"/>
  <c r="D756" i="1"/>
  <c r="L756" i="1"/>
  <c r="D757" i="1"/>
  <c r="L757" i="1"/>
  <c r="D758" i="1"/>
  <c r="L758" i="1"/>
  <c r="D759" i="1"/>
  <c r="L759" i="1"/>
  <c r="D760" i="1"/>
  <c r="L760" i="1"/>
  <c r="D761" i="1"/>
  <c r="L761" i="1"/>
  <c r="D762" i="1"/>
  <c r="L762" i="1"/>
  <c r="D763" i="1"/>
  <c r="L763" i="1"/>
  <c r="D764" i="1"/>
  <c r="L764" i="1"/>
  <c r="D765" i="1"/>
  <c r="L765" i="1"/>
  <c r="D766" i="1"/>
  <c r="L766" i="1"/>
  <c r="D767" i="1"/>
  <c r="L767" i="1"/>
  <c r="D768" i="1"/>
  <c r="L768" i="1"/>
  <c r="D769" i="1"/>
  <c r="L769" i="1"/>
  <c r="D770" i="1"/>
  <c r="L770" i="1"/>
  <c r="D771" i="1"/>
  <c r="L771" i="1"/>
  <c r="D772" i="1"/>
  <c r="L772" i="1"/>
  <c r="D773" i="1"/>
  <c r="L773" i="1"/>
  <c r="D774" i="1"/>
  <c r="L774" i="1"/>
  <c r="D775" i="1"/>
  <c r="L775" i="1"/>
  <c r="D776" i="1"/>
  <c r="L776" i="1"/>
  <c r="D777" i="1"/>
  <c r="L777" i="1"/>
  <c r="D778" i="1"/>
  <c r="L778" i="1"/>
  <c r="D779" i="1"/>
  <c r="L779" i="1"/>
  <c r="D780" i="1"/>
  <c r="L780" i="1"/>
  <c r="D781" i="1"/>
  <c r="L781" i="1"/>
  <c r="D782" i="1"/>
  <c r="L782" i="1"/>
  <c r="D783" i="1"/>
  <c r="L783" i="1"/>
  <c r="D784" i="1"/>
  <c r="L784" i="1"/>
  <c r="D785" i="1"/>
  <c r="L785" i="1"/>
  <c r="D786" i="1"/>
  <c r="L786" i="1"/>
  <c r="D787" i="1"/>
  <c r="L787" i="1"/>
  <c r="D788" i="1"/>
  <c r="L788" i="1"/>
  <c r="D789" i="1"/>
  <c r="L789" i="1"/>
  <c r="D790" i="1"/>
  <c r="L790" i="1"/>
  <c r="D791" i="1"/>
  <c r="L791" i="1"/>
  <c r="D792" i="1"/>
  <c r="L792" i="1"/>
  <c r="D793" i="1"/>
  <c r="L793" i="1"/>
  <c r="D794" i="1"/>
  <c r="L794" i="1"/>
  <c r="D795" i="1"/>
  <c r="L795" i="1"/>
  <c r="D796" i="1"/>
  <c r="L796" i="1"/>
  <c r="D797" i="1"/>
  <c r="L797" i="1"/>
  <c r="D798" i="1"/>
  <c r="L798" i="1"/>
  <c r="D799" i="1"/>
  <c r="L799" i="1"/>
  <c r="D800" i="1"/>
  <c r="L800" i="1"/>
  <c r="D801" i="1"/>
  <c r="L801" i="1"/>
  <c r="D802" i="1"/>
  <c r="L802" i="1"/>
  <c r="D803" i="1"/>
  <c r="L803" i="1"/>
  <c r="D804" i="1"/>
  <c r="L804" i="1"/>
  <c r="D805" i="1"/>
  <c r="L805" i="1"/>
  <c r="D806" i="1"/>
  <c r="L806" i="1"/>
  <c r="D807" i="1"/>
  <c r="L807" i="1"/>
  <c r="D808" i="1"/>
  <c r="L808" i="1"/>
  <c r="D809" i="1"/>
  <c r="L809" i="1"/>
  <c r="D810" i="1"/>
  <c r="L810" i="1"/>
  <c r="D811" i="1"/>
  <c r="L811" i="1"/>
  <c r="D812" i="1"/>
  <c r="L812" i="1"/>
  <c r="D813" i="1"/>
  <c r="L813" i="1"/>
  <c r="D814" i="1"/>
  <c r="L814" i="1"/>
  <c r="D815" i="1"/>
  <c r="L815" i="1"/>
  <c r="D816" i="1"/>
  <c r="L816" i="1"/>
  <c r="D817" i="1"/>
  <c r="L817" i="1"/>
  <c r="D818" i="1"/>
  <c r="L818" i="1"/>
  <c r="D819" i="1"/>
  <c r="L819" i="1"/>
  <c r="D820" i="1"/>
  <c r="L820" i="1"/>
  <c r="D821" i="1"/>
  <c r="L821" i="1"/>
  <c r="D822" i="1"/>
  <c r="L822" i="1"/>
  <c r="D823" i="1"/>
  <c r="L823" i="1"/>
  <c r="D824" i="1"/>
  <c r="L824" i="1"/>
  <c r="D825" i="1"/>
  <c r="L825" i="1"/>
  <c r="D826" i="1"/>
  <c r="L826" i="1"/>
  <c r="D827" i="1"/>
  <c r="L827" i="1"/>
  <c r="D828" i="1"/>
  <c r="L828" i="1"/>
  <c r="D829" i="1"/>
  <c r="L829" i="1"/>
  <c r="D830" i="1"/>
  <c r="L830" i="1"/>
  <c r="D831" i="1"/>
  <c r="L831" i="1"/>
  <c r="D832" i="1"/>
  <c r="L832" i="1"/>
  <c r="D833" i="1"/>
  <c r="L833" i="1"/>
  <c r="D834" i="1"/>
  <c r="L834" i="1"/>
  <c r="D835" i="1"/>
  <c r="L835" i="1"/>
  <c r="D836" i="1"/>
  <c r="L836" i="1"/>
  <c r="D837" i="1"/>
  <c r="L837" i="1"/>
  <c r="D838" i="1"/>
  <c r="L838" i="1"/>
  <c r="D839" i="1"/>
  <c r="L839" i="1"/>
  <c r="D840" i="1"/>
  <c r="L840" i="1"/>
  <c r="D841" i="1"/>
  <c r="L841" i="1"/>
  <c r="D842" i="1"/>
  <c r="L842" i="1"/>
  <c r="D843" i="1"/>
  <c r="L843" i="1"/>
  <c r="D844" i="1"/>
  <c r="L844" i="1"/>
  <c r="D845" i="1"/>
  <c r="L845" i="1"/>
  <c r="D846" i="1"/>
  <c r="L846" i="1"/>
  <c r="D847" i="1"/>
  <c r="L847" i="1"/>
  <c r="D848" i="1"/>
  <c r="L848" i="1"/>
  <c r="D849" i="1"/>
  <c r="L849" i="1"/>
  <c r="D850" i="1"/>
  <c r="L850" i="1"/>
  <c r="D851" i="1"/>
  <c r="L851" i="1"/>
  <c r="D852" i="1"/>
  <c r="L852" i="1"/>
  <c r="D853" i="1"/>
  <c r="L853" i="1"/>
  <c r="D854" i="1"/>
  <c r="L854" i="1"/>
  <c r="D855" i="1"/>
  <c r="L855" i="1"/>
  <c r="D856" i="1"/>
  <c r="L856" i="1"/>
  <c r="D857" i="1"/>
  <c r="L857" i="1"/>
  <c r="D858" i="1"/>
  <c r="L858" i="1"/>
  <c r="D859" i="1"/>
  <c r="L859" i="1"/>
  <c r="D860" i="1"/>
  <c r="L860" i="1"/>
  <c r="D861" i="1"/>
  <c r="L861" i="1"/>
  <c r="D862" i="1"/>
  <c r="L862" i="1"/>
  <c r="D863" i="1"/>
  <c r="L863" i="1"/>
  <c r="D864" i="1"/>
  <c r="L864" i="1"/>
  <c r="D865" i="1"/>
  <c r="L865" i="1"/>
  <c r="D866" i="1"/>
  <c r="L866" i="1"/>
  <c r="D867" i="1"/>
  <c r="L867" i="1"/>
  <c r="D868" i="1"/>
  <c r="L868" i="1"/>
  <c r="D869" i="1"/>
  <c r="L869" i="1"/>
  <c r="D870" i="1"/>
  <c r="L870" i="1"/>
  <c r="D871" i="1"/>
  <c r="L871" i="1"/>
  <c r="D872" i="1"/>
  <c r="L872" i="1"/>
  <c r="D873" i="1"/>
  <c r="L873" i="1"/>
  <c r="D874" i="1"/>
  <c r="L874" i="1"/>
  <c r="D875" i="1"/>
  <c r="L875" i="1"/>
  <c r="D876" i="1"/>
  <c r="L876" i="1"/>
  <c r="D877" i="1"/>
  <c r="L877" i="1"/>
  <c r="D878" i="1"/>
  <c r="L878" i="1"/>
  <c r="D879" i="1"/>
  <c r="L879" i="1"/>
  <c r="D880" i="1"/>
  <c r="L880" i="1"/>
  <c r="D881" i="1"/>
  <c r="L881" i="1"/>
  <c r="D882" i="1"/>
  <c r="L882" i="1"/>
  <c r="D883" i="1"/>
  <c r="L883" i="1"/>
  <c r="D884" i="1"/>
  <c r="L884" i="1"/>
  <c r="D885" i="1"/>
  <c r="L885" i="1"/>
  <c r="D886" i="1"/>
  <c r="L886" i="1"/>
  <c r="D887" i="1"/>
  <c r="L887" i="1"/>
  <c r="D888" i="1"/>
  <c r="L888" i="1"/>
  <c r="D889" i="1"/>
  <c r="L889" i="1"/>
  <c r="D890" i="1"/>
  <c r="L890" i="1"/>
  <c r="D891" i="1"/>
  <c r="L891" i="1"/>
  <c r="D892" i="1"/>
  <c r="L892" i="1"/>
  <c r="D893" i="1"/>
  <c r="L893" i="1"/>
  <c r="D894" i="1"/>
  <c r="L894" i="1"/>
  <c r="D895" i="1"/>
  <c r="L895" i="1"/>
  <c r="D896" i="1"/>
  <c r="L896" i="1"/>
  <c r="D897" i="1"/>
  <c r="L897" i="1"/>
  <c r="D898" i="1"/>
  <c r="L898" i="1"/>
  <c r="D899" i="1"/>
  <c r="L899" i="1"/>
  <c r="D900" i="1"/>
  <c r="L900" i="1"/>
  <c r="D901" i="1"/>
  <c r="L901" i="1"/>
  <c r="D902" i="1"/>
  <c r="L902" i="1"/>
  <c r="D903" i="1"/>
  <c r="L903" i="1"/>
  <c r="D904" i="1"/>
  <c r="L904" i="1"/>
  <c r="D905" i="1"/>
  <c r="L905" i="1"/>
  <c r="D906" i="1"/>
  <c r="L906" i="1"/>
  <c r="D907" i="1"/>
  <c r="L907" i="1"/>
  <c r="D908" i="1"/>
  <c r="L908" i="1"/>
  <c r="D909" i="1"/>
  <c r="L909" i="1"/>
  <c r="D910" i="1"/>
  <c r="L910" i="1"/>
  <c r="D911" i="1"/>
  <c r="L911" i="1"/>
  <c r="D912" i="1"/>
  <c r="L912" i="1"/>
  <c r="D913" i="1"/>
  <c r="L913" i="1"/>
  <c r="D914" i="1"/>
  <c r="L914" i="1"/>
  <c r="D915" i="1"/>
  <c r="L915" i="1"/>
  <c r="D916" i="1"/>
  <c r="L916" i="1"/>
  <c r="D917" i="1"/>
  <c r="L917" i="1"/>
  <c r="D918" i="1"/>
  <c r="L918" i="1"/>
  <c r="D919" i="1"/>
  <c r="L919" i="1"/>
  <c r="D920" i="1"/>
  <c r="L920" i="1"/>
  <c r="D921" i="1"/>
  <c r="L921" i="1"/>
  <c r="D922" i="1"/>
  <c r="L922" i="1"/>
  <c r="D923" i="1"/>
  <c r="L923" i="1"/>
  <c r="D924" i="1"/>
  <c r="L924" i="1"/>
  <c r="D925" i="1"/>
  <c r="L925" i="1"/>
  <c r="D926" i="1"/>
  <c r="L926" i="1"/>
  <c r="D927" i="1"/>
  <c r="L927" i="1"/>
  <c r="D928" i="1"/>
  <c r="L928" i="1"/>
  <c r="D929" i="1"/>
  <c r="L929" i="1"/>
  <c r="D930" i="1"/>
  <c r="L930" i="1"/>
  <c r="D931" i="1"/>
  <c r="L931" i="1"/>
  <c r="D932" i="1"/>
  <c r="L932" i="1"/>
  <c r="D933" i="1"/>
  <c r="L933" i="1"/>
  <c r="D934" i="1"/>
  <c r="L934" i="1"/>
  <c r="D935" i="1"/>
  <c r="L935" i="1"/>
  <c r="D936" i="1"/>
  <c r="L936" i="1"/>
  <c r="D937" i="1"/>
  <c r="L937" i="1"/>
  <c r="D938" i="1"/>
  <c r="L938" i="1"/>
  <c r="D939" i="1"/>
  <c r="L939" i="1"/>
  <c r="D940" i="1"/>
  <c r="L940" i="1"/>
  <c r="D941" i="1"/>
  <c r="L941" i="1"/>
  <c r="D942" i="1"/>
  <c r="L942" i="1"/>
  <c r="D943" i="1"/>
  <c r="L943" i="1"/>
  <c r="D944" i="1"/>
  <c r="L944" i="1"/>
  <c r="D945" i="1"/>
  <c r="L945" i="1"/>
  <c r="D946" i="1"/>
  <c r="L946" i="1"/>
  <c r="D947" i="1"/>
  <c r="L947" i="1"/>
  <c r="D948" i="1"/>
  <c r="L948" i="1"/>
  <c r="D949" i="1"/>
  <c r="L949" i="1"/>
  <c r="D950" i="1"/>
  <c r="L950" i="1"/>
  <c r="D951" i="1"/>
  <c r="L951" i="1"/>
  <c r="D952" i="1"/>
  <c r="L952" i="1"/>
  <c r="D953" i="1"/>
  <c r="L953" i="1"/>
  <c r="D954" i="1"/>
  <c r="L954" i="1"/>
  <c r="D955" i="1"/>
  <c r="L955" i="1"/>
  <c r="D956" i="1"/>
  <c r="L956" i="1"/>
  <c r="D957" i="1"/>
  <c r="L957" i="1"/>
  <c r="D958" i="1"/>
  <c r="L958" i="1"/>
  <c r="D959" i="1"/>
  <c r="L959" i="1"/>
  <c r="D960" i="1"/>
  <c r="L960" i="1"/>
  <c r="D961" i="1"/>
  <c r="L961" i="1"/>
  <c r="D962" i="1"/>
  <c r="L962" i="1"/>
  <c r="D963" i="1"/>
  <c r="L963" i="1"/>
  <c r="D964" i="1"/>
  <c r="L964" i="1"/>
  <c r="D965" i="1"/>
  <c r="L965" i="1"/>
  <c r="D966" i="1"/>
  <c r="L966" i="1"/>
  <c r="D967" i="1"/>
  <c r="L967" i="1"/>
  <c r="D968" i="1"/>
  <c r="L968" i="1"/>
  <c r="D969" i="1"/>
  <c r="L969" i="1"/>
  <c r="D970" i="1"/>
  <c r="L970" i="1"/>
  <c r="D971" i="1"/>
  <c r="L971" i="1"/>
  <c r="D972" i="1"/>
  <c r="L972" i="1"/>
  <c r="D973" i="1"/>
  <c r="L973" i="1"/>
  <c r="D974" i="1"/>
  <c r="L974" i="1"/>
  <c r="D975" i="1"/>
  <c r="L975" i="1"/>
  <c r="D976" i="1"/>
  <c r="L976" i="1"/>
  <c r="D977" i="1"/>
  <c r="L977" i="1"/>
  <c r="D978" i="1"/>
  <c r="L978" i="1"/>
  <c r="D979" i="1"/>
  <c r="L979" i="1"/>
  <c r="D980" i="1"/>
  <c r="L980" i="1"/>
  <c r="D981" i="1"/>
  <c r="L981" i="1"/>
  <c r="D982" i="1"/>
  <c r="L982" i="1"/>
  <c r="D983" i="1"/>
  <c r="L983" i="1"/>
  <c r="D984" i="1"/>
  <c r="L984" i="1"/>
  <c r="D985" i="1"/>
  <c r="L985" i="1"/>
  <c r="D986" i="1"/>
  <c r="L986" i="1"/>
  <c r="D987" i="1"/>
  <c r="L987" i="1"/>
  <c r="D988" i="1"/>
  <c r="L988" i="1"/>
  <c r="D989" i="1"/>
  <c r="L989" i="1"/>
  <c r="D990" i="1"/>
  <c r="L990" i="1"/>
  <c r="D991" i="1"/>
  <c r="L991" i="1"/>
  <c r="D992" i="1"/>
  <c r="L992" i="1"/>
  <c r="D993" i="1"/>
  <c r="L993" i="1"/>
  <c r="D994" i="1"/>
  <c r="L994" i="1"/>
  <c r="D995" i="1"/>
  <c r="L995" i="1"/>
  <c r="D996" i="1"/>
  <c r="L996" i="1"/>
  <c r="D997" i="1"/>
  <c r="L997" i="1"/>
  <c r="D998" i="1"/>
  <c r="L998" i="1"/>
  <c r="D999" i="1"/>
  <c r="L999" i="1"/>
  <c r="D1000" i="1"/>
  <c r="L1000" i="1"/>
  <c r="D1001" i="1"/>
  <c r="L1001" i="1"/>
  <c r="D1002" i="1"/>
  <c r="L1002" i="1"/>
  <c r="D1003" i="1"/>
  <c r="L1003" i="1"/>
  <c r="D1004" i="1"/>
  <c r="L1004" i="1"/>
  <c r="D1005" i="1"/>
  <c r="L1005" i="1"/>
  <c r="D1006" i="1"/>
  <c r="L1006" i="1"/>
  <c r="D1007" i="1"/>
  <c r="L1007" i="1"/>
  <c r="D1008" i="1"/>
  <c r="L1008" i="1"/>
  <c r="D1009" i="1"/>
  <c r="L1009" i="1"/>
  <c r="D1010" i="1"/>
  <c r="L1010" i="1"/>
  <c r="D1011" i="1"/>
  <c r="L1011" i="1"/>
  <c r="D1012" i="1"/>
  <c r="L1012" i="1"/>
  <c r="D1013" i="1"/>
  <c r="L1013" i="1"/>
  <c r="D1014" i="1"/>
  <c r="L1014" i="1"/>
  <c r="D1015" i="1"/>
  <c r="L1015" i="1"/>
  <c r="D1016" i="1"/>
  <c r="L1016" i="1"/>
  <c r="D1017" i="1"/>
  <c r="L1017" i="1"/>
  <c r="D1018" i="1"/>
  <c r="L1018" i="1"/>
  <c r="D1019" i="1"/>
  <c r="L1019" i="1"/>
  <c r="D1020" i="1"/>
  <c r="L1020" i="1"/>
  <c r="D1021" i="1"/>
  <c r="L1021" i="1"/>
  <c r="D1022" i="1"/>
  <c r="L1022" i="1"/>
  <c r="D1023" i="1"/>
  <c r="L1023" i="1"/>
  <c r="D1024" i="1"/>
  <c r="L1024" i="1"/>
  <c r="D1025" i="1"/>
  <c r="L1025" i="1"/>
  <c r="D1026" i="1"/>
  <c r="L1026" i="1"/>
  <c r="D1027" i="1"/>
  <c r="L1027" i="1"/>
  <c r="D1028" i="1"/>
  <c r="L1028" i="1"/>
  <c r="D1029" i="1"/>
  <c r="L1029" i="1"/>
  <c r="D1030" i="1"/>
  <c r="L1030" i="1"/>
  <c r="D1031" i="1"/>
  <c r="L1031" i="1"/>
  <c r="D1032" i="1"/>
  <c r="L1032" i="1"/>
  <c r="D1033" i="1"/>
  <c r="L1033" i="1"/>
  <c r="D1034" i="1"/>
  <c r="L1034" i="1"/>
  <c r="D1035" i="1"/>
  <c r="L1035" i="1"/>
  <c r="D1036" i="1"/>
  <c r="L1036" i="1"/>
  <c r="D1037" i="1"/>
  <c r="L1037" i="1"/>
  <c r="D1038" i="1"/>
  <c r="L1038" i="1"/>
  <c r="D1039" i="1"/>
  <c r="L1039" i="1"/>
  <c r="D1040" i="1"/>
  <c r="L1040" i="1"/>
  <c r="D1041" i="1"/>
  <c r="L1041" i="1"/>
  <c r="D1042" i="1"/>
  <c r="L1042" i="1"/>
  <c r="D1043" i="1"/>
  <c r="L1043" i="1"/>
  <c r="D1044" i="1"/>
  <c r="L1044" i="1"/>
  <c r="D1045" i="1"/>
  <c r="L1045" i="1"/>
  <c r="D1046" i="1"/>
  <c r="L1046" i="1"/>
  <c r="D1047" i="1"/>
  <c r="L1047" i="1"/>
  <c r="D1048" i="1"/>
  <c r="L1048" i="1"/>
  <c r="D1049" i="1"/>
  <c r="L1049" i="1"/>
  <c r="D1050" i="1"/>
  <c r="L1050" i="1"/>
  <c r="D1051" i="1"/>
  <c r="L1051" i="1"/>
  <c r="D1052" i="1"/>
  <c r="L1052" i="1"/>
  <c r="D1053" i="1"/>
  <c r="L1053" i="1"/>
  <c r="D1054" i="1"/>
  <c r="L1054" i="1"/>
  <c r="D1055" i="1"/>
  <c r="L1055" i="1"/>
  <c r="D1056" i="1"/>
  <c r="L1056" i="1"/>
  <c r="D1057" i="1"/>
  <c r="L1057" i="1"/>
  <c r="D1058" i="1"/>
  <c r="L1058" i="1"/>
  <c r="D1059" i="1"/>
  <c r="L1059" i="1"/>
  <c r="D1060" i="1"/>
  <c r="L1060" i="1"/>
  <c r="D1061" i="1"/>
  <c r="L1061" i="1"/>
  <c r="D1062" i="1"/>
  <c r="L1062" i="1"/>
  <c r="D1063" i="1"/>
  <c r="L1063" i="1"/>
  <c r="D1064" i="1"/>
  <c r="L1064" i="1"/>
  <c r="D1065" i="1"/>
  <c r="L1065" i="1"/>
  <c r="D1066" i="1"/>
  <c r="L1066" i="1"/>
  <c r="D1067" i="1"/>
  <c r="L1067" i="1"/>
  <c r="D1068" i="1"/>
  <c r="L1068" i="1"/>
  <c r="D1069" i="1"/>
  <c r="L1069" i="1"/>
  <c r="D1070" i="1"/>
  <c r="L1070" i="1"/>
  <c r="D1071" i="1"/>
  <c r="L1071" i="1"/>
  <c r="D1072" i="1"/>
  <c r="L1072" i="1"/>
  <c r="D1073" i="1"/>
  <c r="L1073" i="1"/>
  <c r="D1074" i="1"/>
  <c r="L1074" i="1"/>
  <c r="D1075" i="1"/>
  <c r="L1075" i="1"/>
  <c r="D1076" i="1"/>
  <c r="L1076" i="1"/>
  <c r="D1077" i="1"/>
  <c r="L1077" i="1"/>
  <c r="D1078" i="1"/>
  <c r="L1078" i="1"/>
  <c r="D1079" i="1"/>
  <c r="L1079" i="1"/>
  <c r="D1080" i="1"/>
  <c r="L1080" i="1"/>
  <c r="D1081" i="1"/>
  <c r="L1081" i="1"/>
  <c r="D1082" i="1"/>
  <c r="L1082" i="1"/>
  <c r="D1083" i="1"/>
  <c r="L1083" i="1"/>
  <c r="D1084" i="1"/>
  <c r="L1084" i="1"/>
  <c r="D1085" i="1"/>
  <c r="L1085" i="1"/>
  <c r="D1086" i="1"/>
  <c r="L1086" i="1"/>
  <c r="D1087" i="1"/>
  <c r="L1087" i="1"/>
  <c r="D1088" i="1"/>
  <c r="L1088" i="1"/>
  <c r="D1089" i="1"/>
  <c r="L1089" i="1"/>
  <c r="D1090" i="1"/>
  <c r="L1090" i="1"/>
  <c r="D1091" i="1"/>
  <c r="L1091" i="1"/>
  <c r="D1092" i="1"/>
  <c r="L1092" i="1"/>
  <c r="D1093" i="1"/>
  <c r="L1093" i="1"/>
  <c r="D1094" i="1"/>
  <c r="L1094" i="1"/>
  <c r="D1095" i="1"/>
  <c r="L1095" i="1"/>
  <c r="D1096" i="1"/>
  <c r="L1096" i="1"/>
  <c r="D1097" i="1"/>
  <c r="L1097" i="1"/>
  <c r="D1098" i="1"/>
  <c r="L1098" i="1"/>
  <c r="D1099" i="1"/>
  <c r="L1099" i="1"/>
  <c r="D1100" i="1"/>
  <c r="L1100" i="1"/>
  <c r="D1101" i="1"/>
  <c r="L1101" i="1"/>
  <c r="D1102" i="1"/>
  <c r="L1102" i="1"/>
  <c r="D1103" i="1"/>
  <c r="L1103" i="1"/>
  <c r="D1104" i="1"/>
  <c r="L1104" i="1"/>
  <c r="D1105" i="1"/>
  <c r="L1105" i="1"/>
  <c r="D1106" i="1"/>
  <c r="L1106" i="1"/>
  <c r="D1107" i="1"/>
  <c r="L1107" i="1"/>
  <c r="D1108" i="1"/>
  <c r="L1108" i="1"/>
  <c r="D1109" i="1"/>
  <c r="L1109" i="1"/>
  <c r="D1110" i="1"/>
  <c r="L1110" i="1"/>
  <c r="D1111" i="1"/>
  <c r="L1111" i="1"/>
  <c r="D1112" i="1"/>
  <c r="L1112" i="1"/>
  <c r="D1113" i="1"/>
  <c r="L1113" i="1"/>
  <c r="D1114" i="1"/>
  <c r="L1114" i="1"/>
  <c r="D1115" i="1"/>
  <c r="L1115" i="1"/>
  <c r="D1116" i="1"/>
  <c r="L1116" i="1"/>
  <c r="D1117" i="1"/>
  <c r="L1117" i="1"/>
  <c r="D1118" i="1"/>
  <c r="L1118" i="1"/>
  <c r="D1119" i="1"/>
  <c r="L1119" i="1"/>
  <c r="D1120" i="1"/>
  <c r="L1120" i="1"/>
  <c r="D1121" i="1"/>
  <c r="L1121" i="1"/>
  <c r="D1122" i="1"/>
  <c r="L1122" i="1"/>
  <c r="D1123" i="1"/>
  <c r="L1123" i="1"/>
  <c r="D1124" i="1"/>
  <c r="L1124" i="1"/>
  <c r="D1125" i="1"/>
  <c r="L1125" i="1"/>
  <c r="D1126" i="1"/>
  <c r="L1126" i="1"/>
  <c r="D1127" i="1"/>
  <c r="L1127" i="1"/>
  <c r="D1128" i="1"/>
  <c r="L1128" i="1"/>
  <c r="D1129" i="1"/>
  <c r="L1129" i="1"/>
  <c r="D1130" i="1"/>
  <c r="L1130" i="1"/>
  <c r="D1131" i="1"/>
  <c r="L1131" i="1"/>
  <c r="D1132" i="1"/>
  <c r="L1132" i="1"/>
  <c r="D1133" i="1"/>
  <c r="L1133" i="1"/>
  <c r="D1134" i="1"/>
  <c r="L1134" i="1"/>
  <c r="D1135" i="1"/>
  <c r="L1135" i="1"/>
  <c r="D1136" i="1"/>
  <c r="L1136" i="1"/>
  <c r="D1137" i="1"/>
  <c r="L1137" i="1"/>
  <c r="D1138" i="1"/>
  <c r="L1138" i="1"/>
  <c r="D1139" i="1"/>
  <c r="L1139" i="1"/>
  <c r="D1140" i="1"/>
  <c r="L1140" i="1"/>
  <c r="D1141" i="1"/>
  <c r="L1141" i="1"/>
  <c r="D1142" i="1"/>
  <c r="L1142" i="1"/>
  <c r="D1143" i="1"/>
  <c r="L1143" i="1"/>
  <c r="D1144" i="1"/>
  <c r="L1144" i="1"/>
  <c r="D1145" i="1"/>
  <c r="L1145" i="1"/>
  <c r="D1146" i="1"/>
  <c r="L1146" i="1"/>
  <c r="D1147" i="1"/>
  <c r="L1147" i="1"/>
  <c r="D1148" i="1"/>
  <c r="L1148" i="1"/>
  <c r="D1149" i="1"/>
  <c r="L1149" i="1"/>
  <c r="D1150" i="1"/>
  <c r="L1150" i="1"/>
  <c r="D1151" i="1"/>
  <c r="L1151" i="1"/>
  <c r="D1152" i="1"/>
  <c r="L1152" i="1"/>
  <c r="D1153" i="1"/>
  <c r="L1153" i="1"/>
  <c r="D1154" i="1"/>
  <c r="L1154" i="1"/>
  <c r="D1155" i="1"/>
  <c r="L1155" i="1"/>
  <c r="D1156" i="1"/>
  <c r="L1156" i="1"/>
  <c r="D1157" i="1"/>
  <c r="L1157" i="1"/>
  <c r="D1158" i="1"/>
  <c r="L1158" i="1"/>
  <c r="D1159" i="1"/>
  <c r="L1159" i="1"/>
  <c r="D1160" i="1"/>
  <c r="L1160" i="1"/>
  <c r="D1161" i="1"/>
  <c r="L1161" i="1"/>
  <c r="D1162" i="1"/>
  <c r="L1162" i="1"/>
  <c r="D1163" i="1"/>
  <c r="L1163" i="1"/>
  <c r="D1164" i="1"/>
  <c r="L1164" i="1"/>
  <c r="D1165" i="1"/>
  <c r="L1165" i="1"/>
  <c r="D1166" i="1"/>
  <c r="L1166" i="1"/>
  <c r="D1167" i="1"/>
  <c r="L1167" i="1"/>
  <c r="D1168" i="1"/>
  <c r="L1168" i="1"/>
  <c r="D1169" i="1"/>
  <c r="L1169" i="1"/>
  <c r="D1170" i="1"/>
  <c r="L1170" i="1"/>
  <c r="D1171" i="1"/>
  <c r="L1171" i="1"/>
  <c r="D1172" i="1"/>
  <c r="L1172" i="1"/>
  <c r="D1173" i="1"/>
  <c r="L1173" i="1"/>
  <c r="D1174" i="1"/>
  <c r="L1174" i="1"/>
  <c r="D1175" i="1"/>
  <c r="L1175" i="1"/>
  <c r="D1176" i="1"/>
  <c r="L1176" i="1"/>
  <c r="D1177" i="1"/>
  <c r="L1177" i="1"/>
  <c r="D1178" i="1"/>
  <c r="L1178" i="1"/>
  <c r="D1179" i="1"/>
  <c r="L1179" i="1"/>
  <c r="D1180" i="1"/>
  <c r="L1180" i="1"/>
  <c r="D1181" i="1"/>
  <c r="L1181" i="1"/>
  <c r="D1182" i="1"/>
  <c r="L1182" i="1"/>
  <c r="D1183" i="1"/>
  <c r="L1183" i="1"/>
  <c r="D1184" i="1"/>
  <c r="L1184" i="1"/>
  <c r="D1185" i="1"/>
  <c r="L1185" i="1"/>
  <c r="D1186" i="1"/>
  <c r="L1186" i="1"/>
  <c r="D1187" i="1"/>
  <c r="L1187" i="1"/>
  <c r="D1188" i="1"/>
  <c r="L1188" i="1"/>
  <c r="D1189" i="1"/>
  <c r="L1189" i="1"/>
  <c r="D1190" i="1"/>
  <c r="L1190" i="1"/>
  <c r="D1191" i="1"/>
  <c r="L1191" i="1"/>
  <c r="D1192" i="1"/>
  <c r="L1192" i="1"/>
  <c r="D1193" i="1"/>
  <c r="L1193" i="1"/>
  <c r="D1194" i="1"/>
  <c r="L1194" i="1"/>
  <c r="D1195" i="1"/>
  <c r="L1195" i="1"/>
  <c r="D1196" i="1"/>
  <c r="L1196" i="1"/>
  <c r="D1197" i="1"/>
  <c r="L1197" i="1"/>
  <c r="D1198" i="1"/>
  <c r="L1198" i="1"/>
  <c r="D1199" i="1"/>
  <c r="L1199" i="1"/>
  <c r="D1200" i="1"/>
  <c r="L1200" i="1"/>
  <c r="D1201" i="1"/>
  <c r="L1201" i="1"/>
  <c r="D1202" i="1"/>
  <c r="L1202" i="1"/>
  <c r="D1203" i="1"/>
  <c r="L1203" i="1"/>
  <c r="D1204" i="1"/>
  <c r="L1204" i="1"/>
  <c r="D1205" i="1"/>
  <c r="L1205" i="1"/>
  <c r="D1206" i="1"/>
  <c r="L1206" i="1"/>
  <c r="D1207" i="1"/>
  <c r="L1207" i="1"/>
  <c r="D1208" i="1"/>
  <c r="L1208" i="1"/>
  <c r="D1209" i="1"/>
  <c r="L1209" i="1"/>
  <c r="D1210" i="1"/>
  <c r="L1210" i="1"/>
  <c r="D1211" i="1"/>
  <c r="L1211" i="1"/>
  <c r="D1212" i="1"/>
  <c r="L1212" i="1"/>
  <c r="D1213" i="1"/>
  <c r="L1213" i="1"/>
  <c r="D1214" i="1"/>
  <c r="L1214" i="1"/>
  <c r="D1215" i="1"/>
  <c r="L1215" i="1"/>
  <c r="D1216" i="1"/>
  <c r="L1216" i="1"/>
  <c r="D1217" i="1"/>
  <c r="L1217" i="1"/>
  <c r="D1218" i="1"/>
  <c r="L1218" i="1"/>
  <c r="D1219" i="1"/>
  <c r="L1219" i="1"/>
  <c r="D1220" i="1"/>
  <c r="L1220" i="1"/>
  <c r="D1221" i="1"/>
  <c r="L1221" i="1"/>
  <c r="D1222" i="1"/>
  <c r="L1222" i="1"/>
  <c r="D1223" i="1"/>
  <c r="L1223" i="1"/>
  <c r="D1224" i="1"/>
  <c r="L1224" i="1"/>
  <c r="D1225" i="1"/>
  <c r="L1225" i="1"/>
  <c r="D1226" i="1"/>
  <c r="L1226" i="1"/>
  <c r="D1227" i="1"/>
  <c r="L1227" i="1"/>
  <c r="D1228" i="1"/>
  <c r="L1228" i="1"/>
  <c r="D1229" i="1"/>
  <c r="L1229" i="1"/>
  <c r="D1230" i="1"/>
  <c r="L1230" i="1"/>
  <c r="D1231" i="1"/>
  <c r="L1231" i="1"/>
  <c r="D1232" i="1"/>
  <c r="L1232" i="1"/>
  <c r="D1233" i="1"/>
  <c r="L1233" i="1"/>
  <c r="D1234" i="1"/>
  <c r="L1234" i="1"/>
  <c r="D1235" i="1"/>
  <c r="L1235" i="1"/>
  <c r="D1236" i="1"/>
  <c r="L1236" i="1"/>
  <c r="D1237" i="1"/>
  <c r="L1237" i="1"/>
  <c r="D1238" i="1"/>
  <c r="L1238" i="1"/>
  <c r="D1239" i="1"/>
  <c r="L1239" i="1"/>
  <c r="D1240" i="1"/>
  <c r="L1240" i="1"/>
  <c r="D1241" i="1"/>
  <c r="L1241" i="1"/>
  <c r="D1242" i="1"/>
  <c r="L1242" i="1"/>
  <c r="D1243" i="1"/>
  <c r="L1243" i="1"/>
  <c r="D1244" i="1"/>
  <c r="L1244" i="1"/>
  <c r="D1245" i="1"/>
  <c r="L1245" i="1"/>
  <c r="D1246" i="1"/>
  <c r="L1246" i="1"/>
  <c r="D1247" i="1"/>
  <c r="L1247" i="1"/>
  <c r="D1248" i="1"/>
  <c r="L1248" i="1"/>
  <c r="D1249" i="1"/>
  <c r="L1249" i="1"/>
  <c r="D1250" i="1"/>
  <c r="L1250" i="1"/>
  <c r="D1251" i="1"/>
  <c r="L1251" i="1"/>
  <c r="D1252" i="1"/>
  <c r="L1252" i="1"/>
  <c r="D1253" i="1"/>
  <c r="L1253" i="1"/>
  <c r="D1254" i="1"/>
  <c r="L1254" i="1"/>
  <c r="D1255" i="1"/>
  <c r="L1255" i="1"/>
  <c r="D1256" i="1"/>
  <c r="L1256" i="1"/>
  <c r="D1257" i="1"/>
  <c r="L1257" i="1"/>
  <c r="D1258" i="1"/>
  <c r="L1258" i="1"/>
  <c r="D1259" i="1"/>
  <c r="L1259" i="1"/>
  <c r="D1260" i="1"/>
  <c r="L1260" i="1"/>
  <c r="D1261" i="1"/>
  <c r="L1261" i="1"/>
  <c r="D1262" i="1"/>
  <c r="L1262" i="1"/>
  <c r="D1263" i="1"/>
  <c r="L1263" i="1"/>
  <c r="D1264" i="1"/>
  <c r="L1264" i="1"/>
  <c r="D1265" i="1"/>
  <c r="L1265" i="1"/>
  <c r="D1266" i="1"/>
  <c r="L1266" i="1"/>
  <c r="D1267" i="1"/>
  <c r="L1267" i="1"/>
  <c r="D1268" i="1"/>
  <c r="L1268" i="1"/>
  <c r="D1269" i="1"/>
  <c r="L1269" i="1"/>
  <c r="D1270" i="1"/>
  <c r="L1270" i="1"/>
  <c r="D1271" i="1"/>
  <c r="L1271" i="1"/>
  <c r="D1272" i="1"/>
  <c r="L1272" i="1"/>
  <c r="D1273" i="1"/>
  <c r="L1273" i="1"/>
  <c r="D1274" i="1"/>
  <c r="L1274" i="1"/>
  <c r="D1275" i="1"/>
  <c r="L1275" i="1"/>
  <c r="D1276" i="1"/>
  <c r="L1276" i="1"/>
  <c r="D1277" i="1"/>
  <c r="L1277" i="1"/>
  <c r="D1278" i="1"/>
  <c r="L1278" i="1"/>
  <c r="D1279" i="1"/>
  <c r="L1279" i="1"/>
  <c r="D1280" i="1"/>
  <c r="L1280" i="1"/>
  <c r="D1281" i="1"/>
  <c r="L1281" i="1"/>
  <c r="D1282" i="1"/>
  <c r="L1282" i="1"/>
  <c r="D1283" i="1"/>
  <c r="L1283" i="1"/>
  <c r="D1284" i="1"/>
  <c r="L1284" i="1"/>
  <c r="D1285" i="1"/>
  <c r="L1285" i="1"/>
  <c r="D1286" i="1"/>
  <c r="L1286" i="1"/>
  <c r="D1287" i="1"/>
  <c r="L1287" i="1"/>
  <c r="D1288" i="1"/>
  <c r="L1288" i="1"/>
  <c r="D1289" i="1"/>
  <c r="L1289" i="1"/>
  <c r="D1290" i="1"/>
  <c r="L1290" i="1"/>
  <c r="D1291" i="1"/>
  <c r="L1291" i="1"/>
  <c r="D1292" i="1"/>
  <c r="L1292" i="1"/>
  <c r="D1293" i="1"/>
  <c r="L1293" i="1"/>
  <c r="D1294" i="1"/>
  <c r="L1294" i="1"/>
  <c r="D1295" i="1"/>
  <c r="L1295" i="1"/>
  <c r="D1296" i="1"/>
  <c r="L1296" i="1"/>
  <c r="D1297" i="1"/>
  <c r="L1297" i="1"/>
  <c r="D1298" i="1"/>
  <c r="L1298" i="1"/>
  <c r="D1299" i="1"/>
  <c r="L1299" i="1"/>
  <c r="D1300" i="1"/>
  <c r="L1300" i="1"/>
  <c r="D1301" i="1"/>
  <c r="L1301" i="1"/>
  <c r="D1302" i="1"/>
  <c r="L1302" i="1"/>
  <c r="D1303" i="1"/>
  <c r="L1303" i="1"/>
  <c r="D1304" i="1"/>
  <c r="L1304" i="1"/>
  <c r="D1305" i="1"/>
  <c r="L1305" i="1"/>
  <c r="D1306" i="1"/>
  <c r="L1306" i="1"/>
  <c r="D1307" i="1"/>
  <c r="L1307" i="1"/>
  <c r="D1308" i="1"/>
  <c r="L1308" i="1"/>
  <c r="D1309" i="1"/>
  <c r="L1309" i="1"/>
  <c r="D1310" i="1"/>
  <c r="L1310" i="1"/>
  <c r="D1311" i="1"/>
  <c r="L1311" i="1"/>
  <c r="D1312" i="1"/>
  <c r="L1312" i="1"/>
  <c r="D1313" i="1"/>
  <c r="L1313" i="1"/>
  <c r="D1314" i="1"/>
  <c r="L1314" i="1"/>
  <c r="D1315" i="1"/>
  <c r="L1315" i="1"/>
  <c r="D1316" i="1"/>
  <c r="L1316" i="1"/>
  <c r="D1317" i="1"/>
  <c r="L1317" i="1"/>
  <c r="D1318" i="1"/>
  <c r="L1318" i="1"/>
  <c r="D1319" i="1"/>
  <c r="L1319" i="1"/>
  <c r="D1320" i="1"/>
  <c r="L1320" i="1"/>
  <c r="D1321" i="1"/>
  <c r="L1321" i="1"/>
  <c r="D1322" i="1"/>
  <c r="L1322" i="1"/>
  <c r="D1323" i="1"/>
  <c r="L1323" i="1"/>
  <c r="D1324" i="1"/>
  <c r="L1324" i="1"/>
  <c r="D1325" i="1"/>
  <c r="L1325" i="1"/>
  <c r="D1326" i="1"/>
  <c r="L1326" i="1"/>
  <c r="D1327" i="1"/>
  <c r="L1327" i="1"/>
  <c r="D1328" i="1"/>
  <c r="L1328" i="1"/>
  <c r="D1329" i="1"/>
  <c r="L1329" i="1"/>
  <c r="D1330" i="1"/>
  <c r="L1330" i="1"/>
  <c r="D1331" i="1"/>
  <c r="L1331" i="1"/>
  <c r="D1332" i="1"/>
  <c r="L1332" i="1"/>
  <c r="D1333" i="1"/>
  <c r="L1333" i="1"/>
  <c r="D1334" i="1"/>
  <c r="L1334" i="1"/>
  <c r="D1335" i="1"/>
  <c r="L1335" i="1"/>
  <c r="D1336" i="1"/>
  <c r="L1336" i="1"/>
  <c r="D1337" i="1"/>
  <c r="L1337" i="1"/>
  <c r="D1338" i="1"/>
  <c r="L1338" i="1"/>
  <c r="D1339" i="1"/>
  <c r="L1339" i="1"/>
  <c r="D1340" i="1"/>
  <c r="L1340" i="1"/>
  <c r="D1341" i="1"/>
  <c r="L1341" i="1"/>
  <c r="D1342" i="1"/>
  <c r="L1342" i="1"/>
  <c r="D1343" i="1"/>
  <c r="L1343" i="1"/>
  <c r="D1344" i="1"/>
  <c r="L1344" i="1"/>
  <c r="D1345" i="1"/>
  <c r="L1345" i="1"/>
  <c r="D1346" i="1"/>
  <c r="L1346" i="1"/>
  <c r="D1347" i="1"/>
  <c r="L1347" i="1"/>
  <c r="D1348" i="1"/>
  <c r="L1348" i="1"/>
  <c r="D1349" i="1"/>
  <c r="L1349" i="1"/>
  <c r="D1350" i="1"/>
  <c r="L1350" i="1"/>
  <c r="D1351" i="1"/>
  <c r="L1351" i="1"/>
  <c r="D1352" i="1"/>
  <c r="L1352" i="1"/>
  <c r="D1353" i="1"/>
  <c r="L1353" i="1"/>
  <c r="D1354" i="1"/>
  <c r="L1354" i="1"/>
  <c r="D1355" i="1"/>
  <c r="L1355" i="1"/>
  <c r="D1356" i="1"/>
  <c r="L1356" i="1"/>
  <c r="D1357" i="1"/>
  <c r="L1357" i="1"/>
  <c r="D1358" i="1"/>
  <c r="L1358" i="1"/>
  <c r="D1359" i="1"/>
  <c r="L1359" i="1"/>
  <c r="D1360" i="1"/>
  <c r="L1360" i="1"/>
  <c r="D1361" i="1"/>
  <c r="L1361" i="1"/>
  <c r="D1362" i="1"/>
  <c r="L1362" i="1"/>
  <c r="D1363" i="1"/>
  <c r="L1363" i="1"/>
  <c r="D1364" i="1"/>
  <c r="L1364" i="1"/>
  <c r="D1365" i="1"/>
  <c r="L1365" i="1"/>
  <c r="D1366" i="1"/>
  <c r="L1366" i="1"/>
  <c r="D1367" i="1"/>
  <c r="L1367" i="1"/>
  <c r="D1368" i="1"/>
  <c r="L1368" i="1"/>
  <c r="D1369" i="1"/>
  <c r="L1369" i="1"/>
  <c r="D1370" i="1"/>
  <c r="L1370" i="1"/>
  <c r="D1371" i="1"/>
  <c r="L1371" i="1"/>
  <c r="D1372" i="1"/>
  <c r="L1372" i="1"/>
  <c r="D1373" i="1"/>
  <c r="L1373" i="1"/>
  <c r="D1374" i="1"/>
  <c r="L1374" i="1"/>
  <c r="D1375" i="1"/>
  <c r="L1375" i="1"/>
  <c r="D1376" i="1"/>
  <c r="L1376" i="1"/>
  <c r="D1377" i="1"/>
  <c r="L1377" i="1"/>
  <c r="D1378" i="1"/>
  <c r="L1378" i="1"/>
  <c r="D1379" i="1"/>
  <c r="L1379" i="1"/>
  <c r="D1380" i="1"/>
  <c r="L1380" i="1"/>
  <c r="D1381" i="1"/>
  <c r="L1381" i="1"/>
  <c r="D1382" i="1"/>
  <c r="L1382" i="1"/>
  <c r="D1383" i="1"/>
  <c r="L1383" i="1"/>
  <c r="D1384" i="1"/>
  <c r="L1384" i="1"/>
  <c r="D1385" i="1"/>
  <c r="L1385" i="1"/>
  <c r="D1386" i="1"/>
  <c r="L1386" i="1"/>
  <c r="D1387" i="1"/>
  <c r="L1387" i="1"/>
  <c r="D1388" i="1"/>
  <c r="L1388" i="1"/>
  <c r="D1389" i="1"/>
  <c r="L1389" i="1"/>
  <c r="D1390" i="1"/>
  <c r="L1390" i="1"/>
  <c r="D1391" i="1"/>
  <c r="L1391" i="1"/>
  <c r="D1392" i="1"/>
  <c r="L1392" i="1"/>
  <c r="D1393" i="1"/>
  <c r="L1393" i="1"/>
  <c r="D1394" i="1"/>
  <c r="L1394" i="1"/>
  <c r="D1395" i="1"/>
  <c r="L1395" i="1"/>
  <c r="D1396" i="1"/>
  <c r="L1396" i="1"/>
  <c r="D1397" i="1"/>
  <c r="L1397" i="1"/>
  <c r="D1398" i="1"/>
  <c r="L1398" i="1"/>
  <c r="D1399" i="1"/>
  <c r="L1399" i="1"/>
  <c r="D1400" i="1"/>
  <c r="L1400" i="1"/>
  <c r="D1401" i="1"/>
  <c r="L1401" i="1"/>
  <c r="D1402" i="1"/>
  <c r="L1402" i="1"/>
  <c r="D1403" i="1"/>
  <c r="L1403" i="1"/>
  <c r="D1404" i="1"/>
  <c r="L1404" i="1"/>
  <c r="D1405" i="1"/>
  <c r="L1405" i="1"/>
  <c r="D1406" i="1"/>
  <c r="L1406" i="1"/>
  <c r="D1407" i="1"/>
  <c r="L1407" i="1"/>
  <c r="D1408" i="1"/>
  <c r="L1408" i="1"/>
  <c r="D1409" i="1"/>
  <c r="L1409" i="1"/>
  <c r="D1410" i="1"/>
  <c r="L1410" i="1"/>
  <c r="D1411" i="1"/>
  <c r="L1411" i="1"/>
  <c r="D1412" i="1"/>
  <c r="L1412" i="1"/>
  <c r="D1413" i="1"/>
  <c r="L1413" i="1"/>
  <c r="D1414" i="1"/>
  <c r="L1414" i="1"/>
  <c r="D1415" i="1"/>
  <c r="L1415" i="1"/>
  <c r="D1416" i="1"/>
  <c r="L1416" i="1"/>
  <c r="D1417" i="1"/>
  <c r="L1417" i="1"/>
  <c r="D1418" i="1"/>
  <c r="L1418" i="1"/>
  <c r="D1419" i="1"/>
  <c r="L1419" i="1"/>
  <c r="D1420" i="1"/>
  <c r="L1420" i="1"/>
  <c r="D1421" i="1"/>
  <c r="L1421" i="1"/>
  <c r="D1422" i="1"/>
  <c r="L1422" i="1"/>
  <c r="D1423" i="1"/>
  <c r="L1423" i="1"/>
  <c r="D1424" i="1"/>
  <c r="L1424" i="1"/>
  <c r="D1425" i="1"/>
  <c r="L1425" i="1"/>
  <c r="D1426" i="1"/>
  <c r="L1426" i="1"/>
  <c r="D1427" i="1"/>
  <c r="L1427" i="1"/>
  <c r="D1428" i="1"/>
  <c r="L1428" i="1"/>
  <c r="D1429" i="1"/>
  <c r="L1429" i="1"/>
  <c r="D1430" i="1"/>
  <c r="L1430" i="1"/>
  <c r="D1431" i="1"/>
  <c r="L1431" i="1"/>
  <c r="D1432" i="1"/>
  <c r="L1432" i="1"/>
  <c r="D1433" i="1"/>
  <c r="L1433" i="1"/>
  <c r="D1434" i="1"/>
  <c r="L1434" i="1"/>
  <c r="D1435" i="1"/>
  <c r="L1435" i="1"/>
  <c r="D1436" i="1"/>
  <c r="L1436" i="1"/>
  <c r="D1437" i="1"/>
  <c r="L1437" i="1"/>
  <c r="D1438" i="1"/>
  <c r="L1438" i="1"/>
  <c r="D1439" i="1"/>
  <c r="L1439" i="1"/>
  <c r="D1440" i="1"/>
  <c r="L1440" i="1"/>
  <c r="D1441" i="1"/>
  <c r="L1441" i="1"/>
  <c r="D1442" i="1"/>
  <c r="L1442" i="1"/>
  <c r="D1443" i="1"/>
  <c r="L1443" i="1"/>
  <c r="D1444" i="1"/>
  <c r="L1444" i="1"/>
  <c r="D1445" i="1"/>
  <c r="L1445" i="1"/>
  <c r="D1446" i="1"/>
  <c r="L1446" i="1"/>
  <c r="D1447" i="1"/>
  <c r="L1447" i="1"/>
  <c r="D1448" i="1"/>
  <c r="L1448" i="1"/>
  <c r="D1449" i="1"/>
  <c r="L1449" i="1"/>
  <c r="D1450" i="1"/>
  <c r="L1450" i="1"/>
  <c r="D1451" i="1"/>
  <c r="L1451" i="1"/>
  <c r="D1452" i="1"/>
  <c r="L1452" i="1"/>
  <c r="L16" i="5"/>
  <c r="L18" i="5"/>
  <c r="L20" i="5" s="1"/>
  <c r="L17" i="5"/>
  <c r="L21" i="5" l="1"/>
  <c r="L22" i="5"/>
  <c r="H23" i="15"/>
  <c r="O23" i="15"/>
  <c r="H22" i="15"/>
  <c r="O22" i="15"/>
</calcChain>
</file>

<file path=xl/sharedStrings.xml><?xml version="1.0" encoding="utf-8"?>
<sst xmlns="http://schemas.openxmlformats.org/spreadsheetml/2006/main" count="30713" uniqueCount="209">
  <si>
    <t>Id</t>
  </si>
  <si>
    <t>LotArea</t>
  </si>
  <si>
    <t>LotConfig</t>
  </si>
  <si>
    <t>Neighborhood</t>
  </si>
  <si>
    <t>BldgType</t>
  </si>
  <si>
    <t>HouseStyle</t>
  </si>
  <si>
    <t>YearBuilt</t>
  </si>
  <si>
    <t>YearRemodAdd</t>
  </si>
  <si>
    <t>ExterQual</t>
  </si>
  <si>
    <t>ExterCond</t>
  </si>
  <si>
    <t>Foundation</t>
  </si>
  <si>
    <t>BsmtQual</t>
  </si>
  <si>
    <t>BsmtCond</t>
  </si>
  <si>
    <t>BsmtExposure</t>
  </si>
  <si>
    <t>BsmtFinType1</t>
  </si>
  <si>
    <t>BsmtFinSF1</t>
  </si>
  <si>
    <t>BsmtFinType2</t>
  </si>
  <si>
    <t>BsmtFinSF2</t>
  </si>
  <si>
    <t>BsmtUnfSF</t>
  </si>
  <si>
    <t>TotalBsmtSF</t>
  </si>
  <si>
    <t>Heating</t>
  </si>
  <si>
    <t>HeatingQC</t>
  </si>
  <si>
    <t>1stFlrSF</t>
  </si>
  <si>
    <t>2ndFlrSF</t>
  </si>
  <si>
    <t>LowQualFinSF</t>
  </si>
  <si>
    <t>GrLivArea</t>
  </si>
  <si>
    <t>BsmtFullBath</t>
  </si>
  <si>
    <t>BsmtHalfBath</t>
  </si>
  <si>
    <t>FullBath</t>
  </si>
  <si>
    <t>HalfBath</t>
  </si>
  <si>
    <t>BedroomAbvGr</t>
  </si>
  <si>
    <t>GarageFinish</t>
  </si>
  <si>
    <t>GarageCars</t>
  </si>
  <si>
    <t>GarageArea</t>
  </si>
  <si>
    <t>GarageQual</t>
  </si>
  <si>
    <t>GarageCond</t>
  </si>
  <si>
    <t>PavedDrive</t>
  </si>
  <si>
    <t>WoodDeckSF</t>
  </si>
  <si>
    <t>OpenPorchSF</t>
  </si>
  <si>
    <t>EnclosedPorch</t>
  </si>
  <si>
    <t>3SsnPorch</t>
  </si>
  <si>
    <t>ScreenPorch</t>
  </si>
  <si>
    <t>PoolArea</t>
  </si>
  <si>
    <t>PoolQC</t>
  </si>
  <si>
    <t>Fence</t>
  </si>
  <si>
    <t>MiscFeature</t>
  </si>
  <si>
    <t>MiscVal</t>
  </si>
  <si>
    <t>MoSold</t>
  </si>
  <si>
    <t>YrSold</t>
  </si>
  <si>
    <t>SalePrice</t>
  </si>
  <si>
    <t>NA</t>
  </si>
  <si>
    <t>Inside</t>
  </si>
  <si>
    <t>CollgCr</t>
  </si>
  <si>
    <t>1Fam</t>
  </si>
  <si>
    <t>2Story</t>
  </si>
  <si>
    <t>Gd</t>
  </si>
  <si>
    <t>TA</t>
  </si>
  <si>
    <t>PConc</t>
  </si>
  <si>
    <t>No</t>
  </si>
  <si>
    <t>GLQ</t>
  </si>
  <si>
    <t>Unf</t>
  </si>
  <si>
    <t>GasA</t>
  </si>
  <si>
    <t>Ex</t>
  </si>
  <si>
    <t>Y</t>
  </si>
  <si>
    <t>RFn</t>
  </si>
  <si>
    <t>FR2</t>
  </si>
  <si>
    <t>Veenker</t>
  </si>
  <si>
    <t>1Story</t>
  </si>
  <si>
    <t>CBlock</t>
  </si>
  <si>
    <t>ALQ</t>
  </si>
  <si>
    <t>Mn</t>
  </si>
  <si>
    <t>Corner</t>
  </si>
  <si>
    <t>Crawfor</t>
  </si>
  <si>
    <t>BrkTil</t>
  </si>
  <si>
    <t>NoRidge</t>
  </si>
  <si>
    <t>Av</t>
  </si>
  <si>
    <t>Mitchel</t>
  </si>
  <si>
    <t>1.5Fin</t>
  </si>
  <si>
    <t>Wood</t>
  </si>
  <si>
    <t>MnPrv</t>
  </si>
  <si>
    <t>Shed</t>
  </si>
  <si>
    <t>Somerst</t>
  </si>
  <si>
    <t>Stone</t>
  </si>
  <si>
    <t>NWAmes</t>
  </si>
  <si>
    <t>BLQ</t>
  </si>
  <si>
    <t>OldTown</t>
  </si>
  <si>
    <t>Fa</t>
  </si>
  <si>
    <t>BrkSide</t>
  </si>
  <si>
    <t>2fmCon</t>
  </si>
  <si>
    <t>1.5Unf</t>
  </si>
  <si>
    <t>Sawyer</t>
  </si>
  <si>
    <t>Rec</t>
  </si>
  <si>
    <t>NridgHt</t>
  </si>
  <si>
    <t>Fin</t>
  </si>
  <si>
    <t>NAmes</t>
  </si>
  <si>
    <t>GdWo</t>
  </si>
  <si>
    <t>GdPrv</t>
  </si>
  <si>
    <t>CulDSac</t>
  </si>
  <si>
    <t>Duplex</t>
  </si>
  <si>
    <t>Slab</t>
  </si>
  <si>
    <t>SawyerW</t>
  </si>
  <si>
    <t>LwQ</t>
  </si>
  <si>
    <t>IDOTRR</t>
  </si>
  <si>
    <t>N</t>
  </si>
  <si>
    <t>MeadowV</t>
  </si>
  <si>
    <t>TwnhsE</t>
  </si>
  <si>
    <t>Edwards</t>
  </si>
  <si>
    <t>Timber</t>
  </si>
  <si>
    <t>P</t>
  </si>
  <si>
    <t>SFoyer</t>
  </si>
  <si>
    <t>Gilbert</t>
  </si>
  <si>
    <t>SLvl</t>
  </si>
  <si>
    <t>Twnhs</t>
  </si>
  <si>
    <t>StoneBr</t>
  </si>
  <si>
    <t>2.5Unf</t>
  </si>
  <si>
    <t>ClearCr</t>
  </si>
  <si>
    <t>GasW</t>
  </si>
  <si>
    <t>Po</t>
  </si>
  <si>
    <t>NPkVill</t>
  </si>
  <si>
    <t>MnWw</t>
  </si>
  <si>
    <t>Grav</t>
  </si>
  <si>
    <t>2.5Fin</t>
  </si>
  <si>
    <t>Blmngtn</t>
  </si>
  <si>
    <t>BrDale</t>
  </si>
  <si>
    <t>SWISU</t>
  </si>
  <si>
    <t>FR3</t>
  </si>
  <si>
    <t>Wall</t>
  </si>
  <si>
    <t>Gar2</t>
  </si>
  <si>
    <t>Blueste</t>
  </si>
  <si>
    <t>Othr</t>
  </si>
  <si>
    <t>OthW</t>
  </si>
  <si>
    <t>Floor</t>
  </si>
  <si>
    <t>TenC</t>
  </si>
  <si>
    <t>Random</t>
  </si>
  <si>
    <t>Rand Group</t>
  </si>
  <si>
    <t>Sum of SalePrice</t>
  </si>
  <si>
    <t>(blank)</t>
  </si>
  <si>
    <t>Grand Total</t>
  </si>
  <si>
    <t>Row Labels</t>
  </si>
  <si>
    <t>A</t>
  </si>
  <si>
    <t>B</t>
  </si>
  <si>
    <t>Mean</t>
  </si>
  <si>
    <t>mean difference</t>
  </si>
  <si>
    <t>standard difference</t>
  </si>
  <si>
    <t>confidence interval</t>
  </si>
  <si>
    <t>lower</t>
  </si>
  <si>
    <t>upper</t>
  </si>
  <si>
    <t>t-Test: Two-Sample Assuming Unequal Variances</t>
  </si>
  <si>
    <t>Variance</t>
  </si>
  <si>
    <t>Observations</t>
  </si>
  <si>
    <t>Hypothesized Mean Difference</t>
  </si>
  <si>
    <t>df</t>
  </si>
  <si>
    <t>t Stat</t>
  </si>
  <si>
    <t>P(T&lt;=t) one-tail</t>
  </si>
  <si>
    <t>t Critical one-tail</t>
  </si>
  <si>
    <t>P(T&lt;=t) two-tail</t>
  </si>
  <si>
    <t>t Critical two-tail</t>
  </si>
  <si>
    <t xml:space="preserve"> </t>
  </si>
  <si>
    <t>Total sample size</t>
  </si>
  <si>
    <t>Fail to reject the null that there is no difference between groups A &amp; B. This difference is not significant at the 0.966 level.</t>
  </si>
  <si>
    <t>Yeas since Remodel</t>
  </si>
  <si>
    <t>Average of SalePrice</t>
  </si>
  <si>
    <t>Price.sqft</t>
  </si>
  <si>
    <t>GarageCars 1</t>
  </si>
  <si>
    <t>GarageCars 2</t>
  </si>
  <si>
    <t>GarageCars 3</t>
  </si>
  <si>
    <t>1 Car</t>
  </si>
  <si>
    <t>2 Car</t>
  </si>
  <si>
    <t>3 Car</t>
  </si>
  <si>
    <t>Average of SalePrice2</t>
  </si>
  <si>
    <t>Yearbuilt</t>
  </si>
  <si>
    <t>Average SalePrice</t>
  </si>
  <si>
    <t>Hypothesis</t>
  </si>
  <si>
    <t>Ho: μ1 - μ2 = 0</t>
  </si>
  <si>
    <t>Ha: μ1 - μ2 ≠ 0</t>
  </si>
  <si>
    <t>Standard error</t>
  </si>
  <si>
    <t>ci upper</t>
  </si>
  <si>
    <t>ci lower</t>
  </si>
  <si>
    <t>Prove there is no significant difference in housing price regardless of the number of garages.</t>
  </si>
  <si>
    <t>Total Sqft</t>
  </si>
  <si>
    <t>Sales Price</t>
  </si>
  <si>
    <t>Average Salesprice</t>
  </si>
  <si>
    <t>Lot Size</t>
  </si>
  <si>
    <t>Years since remodel</t>
  </si>
  <si>
    <t>Average Sales Price</t>
  </si>
  <si>
    <t>Summary of findings:</t>
  </si>
  <si>
    <t>House Prices - Advanced Regression Techniques | Kaggle</t>
  </si>
  <si>
    <t>understand how it should allocate dollars earmarked</t>
  </si>
  <si>
    <t>for investment into mortgage-backed securities.</t>
  </si>
  <si>
    <t xml:space="preserve">They've asked you to look into the factors </t>
  </si>
  <si>
    <t>that drive home prices.</t>
  </si>
  <si>
    <t>Objective:</t>
  </si>
  <si>
    <t>The number of garages directly affects the sales price of the house.</t>
  </si>
  <si>
    <t>The year built showed a moderate correlation with the sales price.</t>
  </si>
  <si>
    <t>The total square footage of the house showed a high correlation woth the sales price.</t>
  </si>
  <si>
    <t>The neighborhoods of Northridge and Northridge Heights had the highest sales prices out of all of the neighborhoods.</t>
  </si>
  <si>
    <t>Dataset used:</t>
  </si>
  <si>
    <t>Reject the null with 95% confidence and a P-value of p&lt;.001, there is a significant difference in the sales prices concurrent with garage count.</t>
  </si>
  <si>
    <t>The lot size and years since a remodel showed no correlation to the sales price of the house.</t>
  </si>
  <si>
    <t>To show a correlation between the amount of years since the house has been remodeled and the sales price. The analysis shows this is not the case and the two variables do not correlate.</t>
  </si>
  <si>
    <t>Count of House Sold</t>
  </si>
  <si>
    <t>Column 1</t>
  </si>
  <si>
    <t>Column 2</t>
  </si>
  <si>
    <t>House Sales</t>
  </si>
  <si>
    <t>Houses sold over $500,000 have been removed as outliers as they skew sales figures.</t>
  </si>
  <si>
    <t>To show correlation between the year built and the sales price of the house, and as hypothosized, the data shows a moderate correlation.</t>
  </si>
  <si>
    <t>To show correlation between total sqft of the house and the sales price. A strong correlation is noted between the two.</t>
  </si>
  <si>
    <t>To show that lot size correlates with sales price and it does not correlate after analysis. This has been shown to be false through visualizing the data.</t>
  </si>
  <si>
    <t>The team that you're working with wants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</si>
</sst>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_(&quot;$&quot;* #,##0_);_(&quot;$&quot;* \(#,##0\);_(&quot;$&quot;* &quot;-&quot;??_);_(@_)"/>
    <numFmt numFmtId="165" formatCode="0.0000"/>
    <numFmt numFmtId="166" formatCode="0.000000000E+00"/>
  </numFmts>
  <fonts count="27">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sz val="18"/>
      <color theme="1"/>
      <name val="Calibri"/>
      <family val="2"/>
      <scheme val="minor"/>
    </font>
    <font>
      <i/>
      <sz val="15"/>
      <color rgb="FF272727"/>
      <name val="KaTeX_Math"/>
    </font>
    <font>
      <sz val="14"/>
      <color theme="1"/>
      <name val="Calibri"/>
      <family val="2"/>
      <scheme val="minor"/>
    </font>
    <font>
      <sz val="16"/>
      <color theme="1"/>
      <name val="Calibri"/>
      <family val="2"/>
      <scheme val="minor"/>
    </font>
    <font>
      <u/>
      <sz val="11"/>
      <color theme="10"/>
      <name val="Calibri"/>
      <family val="2"/>
      <scheme val="minor"/>
    </font>
    <font>
      <sz val="12"/>
      <color theme="1"/>
      <name val="Calibri"/>
      <family val="2"/>
      <scheme val="minor"/>
    </font>
    <font>
      <sz val="12"/>
      <color rgb="FF272727"/>
      <name val="Calibri"/>
      <family val="2"/>
      <scheme val="minor"/>
    </font>
    <font>
      <b/>
      <sz val="12"/>
      <color theme="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7" tint="0.59999389629810485"/>
        <bgColor indexed="64"/>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44">
    <xf numFmtId="0" fontId="0" fillId="0" borderId="0"/>
    <xf numFmtId="4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3" fillId="0" borderId="0" applyNumberFormat="0" applyFill="0" applyBorder="0" applyAlignment="0" applyProtection="0"/>
  </cellStyleXfs>
  <cellXfs count="53">
    <xf numFmtId="0" fontId="0" fillId="0" borderId="0" xfId="0"/>
    <xf numFmtId="44" fontId="0" fillId="0" borderId="0" xfId="1" applyFont="1"/>
    <xf numFmtId="164" fontId="0" fillId="0" borderId="0" xfId="1" applyNumberFormat="1" applyFont="1"/>
    <xf numFmtId="0" fontId="0" fillId="0" borderId="0" xfId="1" applyNumberFormat="1" applyFont="1"/>
    <xf numFmtId="0" fontId="0" fillId="0" borderId="0" xfId="0" pivotButton="1"/>
    <xf numFmtId="0" fontId="0" fillId="0" borderId="0" xfId="0" applyNumberFormat="1"/>
    <xf numFmtId="0" fontId="0" fillId="0" borderId="0" xfId="0" applyAlignment="1">
      <alignment horizontal="left"/>
    </xf>
    <xf numFmtId="0" fontId="0" fillId="0" borderId="0" xfId="0" applyFill="1" applyBorder="1" applyAlignment="1"/>
    <xf numFmtId="0" fontId="0" fillId="0" borderId="11" xfId="0" applyFill="1" applyBorder="1" applyAlignment="1"/>
    <xf numFmtId="0" fontId="18" fillId="0" borderId="12" xfId="0" applyFont="1" applyFill="1" applyBorder="1" applyAlignment="1">
      <alignment horizontal="center"/>
    </xf>
    <xf numFmtId="0" fontId="16" fillId="0" borderId="0" xfId="0" applyFont="1"/>
    <xf numFmtId="164" fontId="0" fillId="0" borderId="0" xfId="1" applyNumberFormat="1" applyFont="1" applyFill="1" applyBorder="1" applyAlignment="1"/>
    <xf numFmtId="164" fontId="0" fillId="0" borderId="0" xfId="0" applyNumberFormat="1"/>
    <xf numFmtId="2" fontId="0" fillId="0" borderId="0" xfId="0" applyNumberFormat="1"/>
    <xf numFmtId="1" fontId="0" fillId="0" borderId="0" xfId="0" applyNumberFormat="1"/>
    <xf numFmtId="165" fontId="0" fillId="0" borderId="0" xfId="0" applyNumberFormat="1"/>
    <xf numFmtId="2" fontId="0" fillId="0" borderId="0" xfId="0" applyNumberFormat="1" applyAlignment="1"/>
    <xf numFmtId="166" fontId="0" fillId="0" borderId="0" xfId="0" applyNumberFormat="1" applyFill="1" applyBorder="1" applyAlignment="1"/>
    <xf numFmtId="0" fontId="0" fillId="35" borderId="0" xfId="0" applyFill="1"/>
    <xf numFmtId="0" fontId="0" fillId="34" borderId="0" xfId="0" applyFill="1"/>
    <xf numFmtId="0" fontId="23" fillId="0" borderId="0" xfId="43"/>
    <xf numFmtId="0" fontId="24" fillId="0" borderId="0" xfId="0" applyFont="1"/>
    <xf numFmtId="0" fontId="25" fillId="0" borderId="0" xfId="0" applyFont="1"/>
    <xf numFmtId="0" fontId="26" fillId="0" borderId="0" xfId="0" applyFont="1"/>
    <xf numFmtId="0" fontId="24" fillId="0" borderId="0" xfId="0" applyFont="1" applyFill="1" applyBorder="1"/>
    <xf numFmtId="0" fontId="24" fillId="0" borderId="0" xfId="0" applyFont="1" applyAlignment="1">
      <alignment horizontal="left" wrapText="1"/>
    </xf>
    <xf numFmtId="0" fontId="21" fillId="34" borderId="13" xfId="0" applyFont="1" applyFill="1" applyBorder="1" applyAlignment="1">
      <alignment horizontal="center" vertical="center" wrapText="1"/>
    </xf>
    <xf numFmtId="0" fontId="21" fillId="34" borderId="10" xfId="0" applyFont="1" applyFill="1" applyBorder="1" applyAlignment="1">
      <alignment horizontal="center" vertical="center" wrapText="1"/>
    </xf>
    <xf numFmtId="0" fontId="21" fillId="34" borderId="14" xfId="0" applyFont="1" applyFill="1" applyBorder="1" applyAlignment="1">
      <alignment horizontal="center" vertical="center" wrapText="1"/>
    </xf>
    <xf numFmtId="0" fontId="21" fillId="34" borderId="15" xfId="0" applyFont="1" applyFill="1" applyBorder="1" applyAlignment="1">
      <alignment horizontal="center" vertical="center" wrapText="1"/>
    </xf>
    <xf numFmtId="0" fontId="21" fillId="34" borderId="0" xfId="0" applyFont="1" applyFill="1" applyBorder="1" applyAlignment="1">
      <alignment horizontal="center" vertical="center" wrapText="1"/>
    </xf>
    <xf numFmtId="0" fontId="21" fillId="34" borderId="16" xfId="0" applyFont="1" applyFill="1" applyBorder="1" applyAlignment="1">
      <alignment horizontal="center" vertical="center" wrapText="1"/>
    </xf>
    <xf numFmtId="0" fontId="21" fillId="34" borderId="17" xfId="0" applyFont="1" applyFill="1" applyBorder="1" applyAlignment="1">
      <alignment horizontal="center" vertical="center" wrapText="1"/>
    </xf>
    <xf numFmtId="0" fontId="21" fillId="34" borderId="11" xfId="0" applyFont="1" applyFill="1" applyBorder="1" applyAlignment="1">
      <alignment horizontal="center" vertical="center" wrapText="1"/>
    </xf>
    <xf numFmtId="0" fontId="21" fillId="34" borderId="18" xfId="0" applyFont="1" applyFill="1" applyBorder="1" applyAlignment="1">
      <alignment horizontal="center" vertical="center" wrapText="1"/>
    </xf>
    <xf numFmtId="0" fontId="16" fillId="33" borderId="13" xfId="0" applyFont="1" applyFill="1" applyBorder="1" applyAlignment="1">
      <alignment horizontal="center" vertical="center" wrapText="1"/>
    </xf>
    <xf numFmtId="0" fontId="16" fillId="33" borderId="14" xfId="0" applyFont="1" applyFill="1" applyBorder="1" applyAlignment="1">
      <alignment horizontal="center" vertical="center" wrapText="1"/>
    </xf>
    <xf numFmtId="0" fontId="16" fillId="33" borderId="15" xfId="0" applyFont="1" applyFill="1" applyBorder="1" applyAlignment="1">
      <alignment horizontal="center" vertical="center" wrapText="1"/>
    </xf>
    <xf numFmtId="0" fontId="16" fillId="33" borderId="16" xfId="0" applyFont="1" applyFill="1" applyBorder="1" applyAlignment="1">
      <alignment horizontal="center" vertical="center" wrapText="1"/>
    </xf>
    <xf numFmtId="0" fontId="16" fillId="33" borderId="17" xfId="0" applyFont="1" applyFill="1" applyBorder="1" applyAlignment="1">
      <alignment horizontal="center" vertical="center" wrapText="1"/>
    </xf>
    <xf numFmtId="0" fontId="16" fillId="33" borderId="18" xfId="0" applyFont="1" applyFill="1" applyBorder="1" applyAlignment="1">
      <alignment horizontal="center" vertical="center" wrapText="1"/>
    </xf>
    <xf numFmtId="0" fontId="16" fillId="34" borderId="0" xfId="0" applyFont="1" applyFill="1" applyAlignment="1">
      <alignment horizontal="center" wrapText="1"/>
    </xf>
    <xf numFmtId="0" fontId="20" fillId="0" borderId="0" xfId="0" applyFont="1" applyAlignment="1">
      <alignment horizontal="center" vertical="center" wrapText="1"/>
    </xf>
    <xf numFmtId="0" fontId="20" fillId="0" borderId="0" xfId="0" applyFont="1" applyAlignment="1">
      <alignment horizontal="center" wrapText="1"/>
    </xf>
    <xf numFmtId="0" fontId="21" fillId="34" borderId="19" xfId="0" applyFont="1" applyFill="1" applyBorder="1" applyAlignment="1">
      <alignment horizontal="center" vertical="center" wrapText="1"/>
    </xf>
    <xf numFmtId="0" fontId="22" fillId="36" borderId="20" xfId="0" applyFont="1" applyFill="1" applyBorder="1" applyAlignment="1">
      <alignment horizontal="center" vertical="center" wrapText="1"/>
    </xf>
    <xf numFmtId="0" fontId="22" fillId="36" borderId="21" xfId="0" applyFont="1" applyFill="1" applyBorder="1" applyAlignment="1">
      <alignment horizontal="center" vertical="center" wrapText="1"/>
    </xf>
    <xf numFmtId="0" fontId="22" fillId="36" borderId="22" xfId="0" applyFont="1" applyFill="1" applyBorder="1" applyAlignment="1">
      <alignment horizontal="center" vertical="center" wrapText="1"/>
    </xf>
    <xf numFmtId="0" fontId="22" fillId="36" borderId="23" xfId="0" applyFont="1" applyFill="1" applyBorder="1" applyAlignment="1">
      <alignment horizontal="center" vertical="center" wrapText="1"/>
    </xf>
    <xf numFmtId="0" fontId="22" fillId="36" borderId="24" xfId="0" applyFont="1" applyFill="1" applyBorder="1" applyAlignment="1">
      <alignment horizontal="center" vertical="center" wrapText="1"/>
    </xf>
    <xf numFmtId="0" fontId="22" fillId="36" borderId="25" xfId="0" applyFont="1" applyFill="1" applyBorder="1" applyAlignment="1">
      <alignment horizontal="center" vertical="center" wrapText="1"/>
    </xf>
    <xf numFmtId="0" fontId="22" fillId="34" borderId="19" xfId="0" applyFont="1" applyFill="1" applyBorder="1" applyAlignment="1">
      <alignment horizontal="center" vertical="center" wrapText="1"/>
    </xf>
    <xf numFmtId="0" fontId="19" fillId="34" borderId="19" xfId="0" applyFont="1" applyFill="1" applyBorder="1" applyAlignment="1">
      <alignment horizontal="center" vertical="center" wrapText="1"/>
    </xf>
  </cellXfs>
  <cellStyles count="4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urrency" xfId="1" builtinId="4"/>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43" builtinId="8"/>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4">
    <dxf>
      <numFmt numFmtId="1" formatCode="0"/>
    </dxf>
    <dxf>
      <numFmt numFmtId="164" formatCode="_(&quot;$&quot;* #,##0_);_(&quot;$&quot;* \(#,##0\);_(&quot;$&quot;* &quot;-&quot;??_);_(@_)"/>
    </dxf>
    <dxf>
      <numFmt numFmtId="164" formatCode="_(&quot;$&quot;* #,##0_);_(&quot;$&quot;* \(#,##0\);_(&quot;$&quot;* &quot;-&quot;??_);_(@_)"/>
    </dxf>
    <dxf>
      <numFmt numFmtId="164" formatCode="_(&quot;$&quot;* #,##0_);_(&quot;$&quot;* \(#,##0\);_(&quot;$&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Outliers!$N$1</c:f>
              <c:strCache>
                <c:ptCount val="1"/>
                <c:pt idx="0">
                  <c:v>SalePrice</c:v>
                </c:pt>
              </c:strCache>
            </c:strRef>
          </c:tx>
          <c:spPr>
            <a:ln w="19050" cap="rnd">
              <a:noFill/>
              <a:round/>
            </a:ln>
            <a:effectLst/>
          </c:spPr>
          <c:marker>
            <c:symbol val="circle"/>
            <c:size val="5"/>
            <c:spPr>
              <a:solidFill>
                <a:schemeClr val="accent1"/>
              </a:solidFill>
              <a:ln w="9525">
                <a:solidFill>
                  <a:schemeClr val="accent1"/>
                </a:solidFill>
              </a:ln>
              <a:effectLst/>
            </c:spPr>
          </c:marker>
          <c:yVal>
            <c:numRef>
              <c:f>Outliers!$N$2:$N$1461</c:f>
              <c:numCache>
                <c:formatCode>General</c:formatCode>
                <c:ptCount val="1460"/>
                <c:pt idx="0">
                  <c:v>208500</c:v>
                </c:pt>
                <c:pt idx="1">
                  <c:v>181500</c:v>
                </c:pt>
                <c:pt idx="2">
                  <c:v>223500</c:v>
                </c:pt>
                <c:pt idx="3">
                  <c:v>140000</c:v>
                </c:pt>
                <c:pt idx="4">
                  <c:v>250000</c:v>
                </c:pt>
                <c:pt idx="5">
                  <c:v>143000</c:v>
                </c:pt>
                <c:pt idx="6">
                  <c:v>307000</c:v>
                </c:pt>
                <c:pt idx="7">
                  <c:v>200000</c:v>
                </c:pt>
                <c:pt idx="8">
                  <c:v>129900</c:v>
                </c:pt>
                <c:pt idx="9">
                  <c:v>118000</c:v>
                </c:pt>
                <c:pt idx="10">
                  <c:v>129500</c:v>
                </c:pt>
                <c:pt idx="11">
                  <c:v>345000</c:v>
                </c:pt>
                <c:pt idx="12">
                  <c:v>144000</c:v>
                </c:pt>
                <c:pt idx="13">
                  <c:v>279500</c:v>
                </c:pt>
                <c:pt idx="14">
                  <c:v>157000</c:v>
                </c:pt>
                <c:pt idx="15">
                  <c:v>132000</c:v>
                </c:pt>
                <c:pt idx="16">
                  <c:v>149000</c:v>
                </c:pt>
                <c:pt idx="17">
                  <c:v>90000</c:v>
                </c:pt>
                <c:pt idx="18">
                  <c:v>159000</c:v>
                </c:pt>
                <c:pt idx="19">
                  <c:v>139000</c:v>
                </c:pt>
                <c:pt idx="20">
                  <c:v>325300</c:v>
                </c:pt>
                <c:pt idx="21">
                  <c:v>139400</c:v>
                </c:pt>
                <c:pt idx="22">
                  <c:v>230000</c:v>
                </c:pt>
                <c:pt idx="23">
                  <c:v>129900</c:v>
                </c:pt>
                <c:pt idx="24">
                  <c:v>154000</c:v>
                </c:pt>
                <c:pt idx="25">
                  <c:v>256300</c:v>
                </c:pt>
                <c:pt idx="26">
                  <c:v>134800</c:v>
                </c:pt>
                <c:pt idx="27">
                  <c:v>306000</c:v>
                </c:pt>
                <c:pt idx="28">
                  <c:v>207500</c:v>
                </c:pt>
                <c:pt idx="29">
                  <c:v>68500</c:v>
                </c:pt>
                <c:pt idx="30">
                  <c:v>40000</c:v>
                </c:pt>
                <c:pt idx="31">
                  <c:v>149350</c:v>
                </c:pt>
                <c:pt idx="32">
                  <c:v>179900</c:v>
                </c:pt>
                <c:pt idx="33">
                  <c:v>165500</c:v>
                </c:pt>
                <c:pt idx="34">
                  <c:v>277500</c:v>
                </c:pt>
                <c:pt idx="35">
                  <c:v>309000</c:v>
                </c:pt>
                <c:pt idx="36">
                  <c:v>145000</c:v>
                </c:pt>
                <c:pt idx="37">
                  <c:v>153000</c:v>
                </c:pt>
                <c:pt idx="38">
                  <c:v>109000</c:v>
                </c:pt>
                <c:pt idx="39">
                  <c:v>82000</c:v>
                </c:pt>
                <c:pt idx="40">
                  <c:v>160000</c:v>
                </c:pt>
                <c:pt idx="41">
                  <c:v>170000</c:v>
                </c:pt>
                <c:pt idx="42">
                  <c:v>144000</c:v>
                </c:pt>
                <c:pt idx="43">
                  <c:v>130250</c:v>
                </c:pt>
                <c:pt idx="44">
                  <c:v>141000</c:v>
                </c:pt>
                <c:pt idx="45">
                  <c:v>319900</c:v>
                </c:pt>
                <c:pt idx="46">
                  <c:v>239686</c:v>
                </c:pt>
                <c:pt idx="47">
                  <c:v>249700</c:v>
                </c:pt>
                <c:pt idx="48">
                  <c:v>113000</c:v>
                </c:pt>
                <c:pt idx="49">
                  <c:v>127000</c:v>
                </c:pt>
                <c:pt idx="50">
                  <c:v>177000</c:v>
                </c:pt>
                <c:pt idx="51">
                  <c:v>114500</c:v>
                </c:pt>
                <c:pt idx="52">
                  <c:v>110000</c:v>
                </c:pt>
                <c:pt idx="53">
                  <c:v>385000</c:v>
                </c:pt>
                <c:pt idx="54">
                  <c:v>130000</c:v>
                </c:pt>
                <c:pt idx="55">
                  <c:v>180500</c:v>
                </c:pt>
                <c:pt idx="56">
                  <c:v>172500</c:v>
                </c:pt>
                <c:pt idx="57">
                  <c:v>196500</c:v>
                </c:pt>
                <c:pt idx="58">
                  <c:v>438780</c:v>
                </c:pt>
                <c:pt idx="59">
                  <c:v>124900</c:v>
                </c:pt>
                <c:pt idx="60">
                  <c:v>158000</c:v>
                </c:pt>
                <c:pt idx="61">
                  <c:v>101000</c:v>
                </c:pt>
                <c:pt idx="62">
                  <c:v>202500</c:v>
                </c:pt>
                <c:pt idx="63">
                  <c:v>140000</c:v>
                </c:pt>
                <c:pt idx="64">
                  <c:v>219500</c:v>
                </c:pt>
                <c:pt idx="65">
                  <c:v>317000</c:v>
                </c:pt>
                <c:pt idx="66">
                  <c:v>180000</c:v>
                </c:pt>
                <c:pt idx="67">
                  <c:v>226000</c:v>
                </c:pt>
                <c:pt idx="68">
                  <c:v>80000</c:v>
                </c:pt>
                <c:pt idx="69">
                  <c:v>225000</c:v>
                </c:pt>
                <c:pt idx="70">
                  <c:v>244000</c:v>
                </c:pt>
                <c:pt idx="71">
                  <c:v>129500</c:v>
                </c:pt>
                <c:pt idx="72">
                  <c:v>185000</c:v>
                </c:pt>
                <c:pt idx="73">
                  <c:v>144900</c:v>
                </c:pt>
                <c:pt idx="74">
                  <c:v>107400</c:v>
                </c:pt>
                <c:pt idx="75">
                  <c:v>91000</c:v>
                </c:pt>
                <c:pt idx="76">
                  <c:v>135750</c:v>
                </c:pt>
                <c:pt idx="77">
                  <c:v>127000</c:v>
                </c:pt>
                <c:pt idx="78">
                  <c:v>136500</c:v>
                </c:pt>
                <c:pt idx="79">
                  <c:v>110000</c:v>
                </c:pt>
                <c:pt idx="80">
                  <c:v>193500</c:v>
                </c:pt>
                <c:pt idx="81">
                  <c:v>153500</c:v>
                </c:pt>
                <c:pt idx="82">
                  <c:v>245000</c:v>
                </c:pt>
                <c:pt idx="83">
                  <c:v>126500</c:v>
                </c:pt>
                <c:pt idx="84">
                  <c:v>168500</c:v>
                </c:pt>
                <c:pt idx="85">
                  <c:v>260000</c:v>
                </c:pt>
                <c:pt idx="86">
                  <c:v>174000</c:v>
                </c:pt>
                <c:pt idx="87">
                  <c:v>164500</c:v>
                </c:pt>
                <c:pt idx="88">
                  <c:v>85000</c:v>
                </c:pt>
                <c:pt idx="89">
                  <c:v>123600</c:v>
                </c:pt>
                <c:pt idx="90">
                  <c:v>109900</c:v>
                </c:pt>
                <c:pt idx="91">
                  <c:v>98600</c:v>
                </c:pt>
                <c:pt idx="92">
                  <c:v>163500</c:v>
                </c:pt>
                <c:pt idx="93">
                  <c:v>133900</c:v>
                </c:pt>
                <c:pt idx="94">
                  <c:v>204750</c:v>
                </c:pt>
                <c:pt idx="95">
                  <c:v>185000</c:v>
                </c:pt>
                <c:pt idx="96">
                  <c:v>214000</c:v>
                </c:pt>
                <c:pt idx="97">
                  <c:v>94750</c:v>
                </c:pt>
                <c:pt idx="98">
                  <c:v>83000</c:v>
                </c:pt>
                <c:pt idx="99">
                  <c:v>128950</c:v>
                </c:pt>
                <c:pt idx="100">
                  <c:v>205000</c:v>
                </c:pt>
                <c:pt idx="101">
                  <c:v>178000</c:v>
                </c:pt>
                <c:pt idx="102">
                  <c:v>118964</c:v>
                </c:pt>
                <c:pt idx="103">
                  <c:v>198900</c:v>
                </c:pt>
                <c:pt idx="104">
                  <c:v>169500</c:v>
                </c:pt>
                <c:pt idx="105">
                  <c:v>250000</c:v>
                </c:pt>
                <c:pt idx="106">
                  <c:v>100000</c:v>
                </c:pt>
                <c:pt idx="107">
                  <c:v>115000</c:v>
                </c:pt>
                <c:pt idx="108">
                  <c:v>115000</c:v>
                </c:pt>
                <c:pt idx="109">
                  <c:v>190000</c:v>
                </c:pt>
                <c:pt idx="110">
                  <c:v>136900</c:v>
                </c:pt>
                <c:pt idx="111">
                  <c:v>180000</c:v>
                </c:pt>
                <c:pt idx="112">
                  <c:v>383970</c:v>
                </c:pt>
                <c:pt idx="113">
                  <c:v>217000</c:v>
                </c:pt>
                <c:pt idx="114">
                  <c:v>259500</c:v>
                </c:pt>
                <c:pt idx="115">
                  <c:v>176000</c:v>
                </c:pt>
                <c:pt idx="116">
                  <c:v>139000</c:v>
                </c:pt>
                <c:pt idx="117">
                  <c:v>155000</c:v>
                </c:pt>
                <c:pt idx="118">
                  <c:v>320000</c:v>
                </c:pt>
                <c:pt idx="119">
                  <c:v>163990</c:v>
                </c:pt>
                <c:pt idx="120">
                  <c:v>180000</c:v>
                </c:pt>
                <c:pt idx="121">
                  <c:v>100000</c:v>
                </c:pt>
                <c:pt idx="122">
                  <c:v>136000</c:v>
                </c:pt>
                <c:pt idx="123">
                  <c:v>153900</c:v>
                </c:pt>
                <c:pt idx="124">
                  <c:v>181000</c:v>
                </c:pt>
                <c:pt idx="125">
                  <c:v>84500</c:v>
                </c:pt>
                <c:pt idx="126">
                  <c:v>128000</c:v>
                </c:pt>
                <c:pt idx="127">
                  <c:v>87000</c:v>
                </c:pt>
                <c:pt idx="128">
                  <c:v>155000</c:v>
                </c:pt>
                <c:pt idx="129">
                  <c:v>150000</c:v>
                </c:pt>
                <c:pt idx="130">
                  <c:v>226000</c:v>
                </c:pt>
                <c:pt idx="131">
                  <c:v>244000</c:v>
                </c:pt>
                <c:pt idx="132">
                  <c:v>150750</c:v>
                </c:pt>
                <c:pt idx="133">
                  <c:v>220000</c:v>
                </c:pt>
                <c:pt idx="134">
                  <c:v>180000</c:v>
                </c:pt>
                <c:pt idx="135">
                  <c:v>174000</c:v>
                </c:pt>
                <c:pt idx="136">
                  <c:v>143000</c:v>
                </c:pt>
                <c:pt idx="137">
                  <c:v>171000</c:v>
                </c:pt>
                <c:pt idx="138">
                  <c:v>230000</c:v>
                </c:pt>
                <c:pt idx="139">
                  <c:v>231500</c:v>
                </c:pt>
                <c:pt idx="140">
                  <c:v>115000</c:v>
                </c:pt>
                <c:pt idx="141">
                  <c:v>260000</c:v>
                </c:pt>
                <c:pt idx="142">
                  <c:v>166000</c:v>
                </c:pt>
                <c:pt idx="143">
                  <c:v>204000</c:v>
                </c:pt>
                <c:pt idx="144">
                  <c:v>125000</c:v>
                </c:pt>
                <c:pt idx="145">
                  <c:v>130000</c:v>
                </c:pt>
                <c:pt idx="146">
                  <c:v>105000</c:v>
                </c:pt>
                <c:pt idx="147">
                  <c:v>222500</c:v>
                </c:pt>
                <c:pt idx="148">
                  <c:v>141000</c:v>
                </c:pt>
                <c:pt idx="149">
                  <c:v>115000</c:v>
                </c:pt>
                <c:pt idx="150">
                  <c:v>122000</c:v>
                </c:pt>
                <c:pt idx="151">
                  <c:v>372402</c:v>
                </c:pt>
                <c:pt idx="152">
                  <c:v>190000</c:v>
                </c:pt>
                <c:pt idx="153">
                  <c:v>235000</c:v>
                </c:pt>
                <c:pt idx="154">
                  <c:v>125000</c:v>
                </c:pt>
                <c:pt idx="155">
                  <c:v>79000</c:v>
                </c:pt>
                <c:pt idx="156">
                  <c:v>109500</c:v>
                </c:pt>
                <c:pt idx="157">
                  <c:v>269500</c:v>
                </c:pt>
                <c:pt idx="158">
                  <c:v>254900</c:v>
                </c:pt>
                <c:pt idx="159">
                  <c:v>320000</c:v>
                </c:pt>
                <c:pt idx="160">
                  <c:v>162500</c:v>
                </c:pt>
                <c:pt idx="161">
                  <c:v>412500</c:v>
                </c:pt>
                <c:pt idx="162">
                  <c:v>220000</c:v>
                </c:pt>
                <c:pt idx="163">
                  <c:v>103200</c:v>
                </c:pt>
                <c:pt idx="164">
                  <c:v>152000</c:v>
                </c:pt>
                <c:pt idx="165">
                  <c:v>127500</c:v>
                </c:pt>
                <c:pt idx="166">
                  <c:v>190000</c:v>
                </c:pt>
                <c:pt idx="167">
                  <c:v>325624</c:v>
                </c:pt>
                <c:pt idx="168">
                  <c:v>183500</c:v>
                </c:pt>
                <c:pt idx="169">
                  <c:v>228000</c:v>
                </c:pt>
                <c:pt idx="170">
                  <c:v>128500</c:v>
                </c:pt>
                <c:pt idx="171">
                  <c:v>215000</c:v>
                </c:pt>
                <c:pt idx="172">
                  <c:v>239000</c:v>
                </c:pt>
                <c:pt idx="173">
                  <c:v>163000</c:v>
                </c:pt>
                <c:pt idx="174">
                  <c:v>184000</c:v>
                </c:pt>
                <c:pt idx="175">
                  <c:v>243000</c:v>
                </c:pt>
                <c:pt idx="176">
                  <c:v>211000</c:v>
                </c:pt>
                <c:pt idx="177">
                  <c:v>172500</c:v>
                </c:pt>
                <c:pt idx="178">
                  <c:v>501837</c:v>
                </c:pt>
                <c:pt idx="179">
                  <c:v>100000</c:v>
                </c:pt>
                <c:pt idx="180">
                  <c:v>177000</c:v>
                </c:pt>
                <c:pt idx="181">
                  <c:v>200100</c:v>
                </c:pt>
                <c:pt idx="182">
                  <c:v>120000</c:v>
                </c:pt>
                <c:pt idx="183">
                  <c:v>200000</c:v>
                </c:pt>
                <c:pt idx="184">
                  <c:v>127000</c:v>
                </c:pt>
                <c:pt idx="185">
                  <c:v>475000</c:v>
                </c:pt>
                <c:pt idx="186">
                  <c:v>173000</c:v>
                </c:pt>
                <c:pt idx="187">
                  <c:v>135000</c:v>
                </c:pt>
                <c:pt idx="188">
                  <c:v>153337</c:v>
                </c:pt>
                <c:pt idx="189">
                  <c:v>286000</c:v>
                </c:pt>
                <c:pt idx="190">
                  <c:v>315000</c:v>
                </c:pt>
                <c:pt idx="191">
                  <c:v>184000</c:v>
                </c:pt>
                <c:pt idx="192">
                  <c:v>192000</c:v>
                </c:pt>
                <c:pt idx="193">
                  <c:v>130000</c:v>
                </c:pt>
                <c:pt idx="194">
                  <c:v>127000</c:v>
                </c:pt>
                <c:pt idx="195">
                  <c:v>148500</c:v>
                </c:pt>
                <c:pt idx="196">
                  <c:v>311872</c:v>
                </c:pt>
                <c:pt idx="197">
                  <c:v>235000</c:v>
                </c:pt>
                <c:pt idx="198">
                  <c:v>104000</c:v>
                </c:pt>
                <c:pt idx="199">
                  <c:v>274900</c:v>
                </c:pt>
                <c:pt idx="200">
                  <c:v>140000</c:v>
                </c:pt>
                <c:pt idx="201">
                  <c:v>171500</c:v>
                </c:pt>
                <c:pt idx="202">
                  <c:v>112000</c:v>
                </c:pt>
                <c:pt idx="203">
                  <c:v>149000</c:v>
                </c:pt>
                <c:pt idx="204">
                  <c:v>110000</c:v>
                </c:pt>
                <c:pt idx="205">
                  <c:v>180500</c:v>
                </c:pt>
                <c:pt idx="206">
                  <c:v>143900</c:v>
                </c:pt>
                <c:pt idx="207">
                  <c:v>141000</c:v>
                </c:pt>
                <c:pt idx="208">
                  <c:v>277000</c:v>
                </c:pt>
                <c:pt idx="209">
                  <c:v>145000</c:v>
                </c:pt>
                <c:pt idx="210">
                  <c:v>98000</c:v>
                </c:pt>
                <c:pt idx="211">
                  <c:v>186000</c:v>
                </c:pt>
                <c:pt idx="212">
                  <c:v>252678</c:v>
                </c:pt>
                <c:pt idx="213">
                  <c:v>156000</c:v>
                </c:pt>
                <c:pt idx="214">
                  <c:v>161750</c:v>
                </c:pt>
                <c:pt idx="215">
                  <c:v>134450</c:v>
                </c:pt>
                <c:pt idx="216">
                  <c:v>210000</c:v>
                </c:pt>
                <c:pt idx="217">
                  <c:v>107000</c:v>
                </c:pt>
                <c:pt idx="218">
                  <c:v>311500</c:v>
                </c:pt>
                <c:pt idx="219">
                  <c:v>167240</c:v>
                </c:pt>
                <c:pt idx="220">
                  <c:v>204900</c:v>
                </c:pt>
                <c:pt idx="221">
                  <c:v>200000</c:v>
                </c:pt>
                <c:pt idx="222">
                  <c:v>179900</c:v>
                </c:pt>
                <c:pt idx="223">
                  <c:v>97000</c:v>
                </c:pt>
                <c:pt idx="224">
                  <c:v>386250</c:v>
                </c:pt>
                <c:pt idx="225">
                  <c:v>112000</c:v>
                </c:pt>
                <c:pt idx="226">
                  <c:v>290000</c:v>
                </c:pt>
                <c:pt idx="227">
                  <c:v>106000</c:v>
                </c:pt>
                <c:pt idx="228">
                  <c:v>125000</c:v>
                </c:pt>
                <c:pt idx="229">
                  <c:v>192500</c:v>
                </c:pt>
                <c:pt idx="230">
                  <c:v>148000</c:v>
                </c:pt>
                <c:pt idx="231">
                  <c:v>403000</c:v>
                </c:pt>
                <c:pt idx="232">
                  <c:v>94500</c:v>
                </c:pt>
                <c:pt idx="233">
                  <c:v>128200</c:v>
                </c:pt>
                <c:pt idx="234">
                  <c:v>216500</c:v>
                </c:pt>
                <c:pt idx="235">
                  <c:v>89500</c:v>
                </c:pt>
                <c:pt idx="236">
                  <c:v>185500</c:v>
                </c:pt>
                <c:pt idx="237">
                  <c:v>194500</c:v>
                </c:pt>
                <c:pt idx="238">
                  <c:v>318000</c:v>
                </c:pt>
                <c:pt idx="239">
                  <c:v>113000</c:v>
                </c:pt>
                <c:pt idx="240">
                  <c:v>262500</c:v>
                </c:pt>
                <c:pt idx="241">
                  <c:v>110500</c:v>
                </c:pt>
                <c:pt idx="242">
                  <c:v>79000</c:v>
                </c:pt>
                <c:pt idx="243">
                  <c:v>120000</c:v>
                </c:pt>
                <c:pt idx="244">
                  <c:v>205000</c:v>
                </c:pt>
                <c:pt idx="245">
                  <c:v>241500</c:v>
                </c:pt>
                <c:pt idx="246">
                  <c:v>137000</c:v>
                </c:pt>
                <c:pt idx="247">
                  <c:v>140000</c:v>
                </c:pt>
                <c:pt idx="248">
                  <c:v>180000</c:v>
                </c:pt>
                <c:pt idx="249">
                  <c:v>277000</c:v>
                </c:pt>
                <c:pt idx="250">
                  <c:v>76500</c:v>
                </c:pt>
                <c:pt idx="251">
                  <c:v>235000</c:v>
                </c:pt>
                <c:pt idx="252">
                  <c:v>173000</c:v>
                </c:pt>
                <c:pt idx="253">
                  <c:v>158000</c:v>
                </c:pt>
                <c:pt idx="254">
                  <c:v>145000</c:v>
                </c:pt>
                <c:pt idx="255">
                  <c:v>230000</c:v>
                </c:pt>
                <c:pt idx="256">
                  <c:v>207500</c:v>
                </c:pt>
                <c:pt idx="257">
                  <c:v>220000</c:v>
                </c:pt>
                <c:pt idx="258">
                  <c:v>231500</c:v>
                </c:pt>
                <c:pt idx="259">
                  <c:v>97000</c:v>
                </c:pt>
                <c:pt idx="260">
                  <c:v>176000</c:v>
                </c:pt>
                <c:pt idx="261">
                  <c:v>276000</c:v>
                </c:pt>
                <c:pt idx="262">
                  <c:v>151000</c:v>
                </c:pt>
                <c:pt idx="263">
                  <c:v>130000</c:v>
                </c:pt>
                <c:pt idx="264">
                  <c:v>73000</c:v>
                </c:pt>
                <c:pt idx="265">
                  <c:v>175500</c:v>
                </c:pt>
                <c:pt idx="266">
                  <c:v>185000</c:v>
                </c:pt>
                <c:pt idx="267">
                  <c:v>179500</c:v>
                </c:pt>
                <c:pt idx="268">
                  <c:v>120500</c:v>
                </c:pt>
                <c:pt idx="269">
                  <c:v>148000</c:v>
                </c:pt>
                <c:pt idx="270">
                  <c:v>266000</c:v>
                </c:pt>
                <c:pt idx="271">
                  <c:v>241500</c:v>
                </c:pt>
                <c:pt idx="272">
                  <c:v>290000</c:v>
                </c:pt>
                <c:pt idx="273">
                  <c:v>139000</c:v>
                </c:pt>
                <c:pt idx="274">
                  <c:v>124500</c:v>
                </c:pt>
                <c:pt idx="275">
                  <c:v>205000</c:v>
                </c:pt>
                <c:pt idx="276">
                  <c:v>201000</c:v>
                </c:pt>
                <c:pt idx="277">
                  <c:v>141000</c:v>
                </c:pt>
                <c:pt idx="278">
                  <c:v>415298</c:v>
                </c:pt>
                <c:pt idx="279">
                  <c:v>192000</c:v>
                </c:pt>
                <c:pt idx="280">
                  <c:v>228500</c:v>
                </c:pt>
                <c:pt idx="281">
                  <c:v>185000</c:v>
                </c:pt>
                <c:pt idx="282">
                  <c:v>207500</c:v>
                </c:pt>
                <c:pt idx="283">
                  <c:v>244600</c:v>
                </c:pt>
                <c:pt idx="284">
                  <c:v>179200</c:v>
                </c:pt>
                <c:pt idx="285">
                  <c:v>164700</c:v>
                </c:pt>
                <c:pt idx="286">
                  <c:v>159000</c:v>
                </c:pt>
                <c:pt idx="287">
                  <c:v>88000</c:v>
                </c:pt>
                <c:pt idx="288">
                  <c:v>122000</c:v>
                </c:pt>
                <c:pt idx="289">
                  <c:v>153575</c:v>
                </c:pt>
                <c:pt idx="290">
                  <c:v>233230</c:v>
                </c:pt>
                <c:pt idx="291">
                  <c:v>135900</c:v>
                </c:pt>
                <c:pt idx="292">
                  <c:v>131000</c:v>
                </c:pt>
                <c:pt idx="293">
                  <c:v>235000</c:v>
                </c:pt>
                <c:pt idx="294">
                  <c:v>167000</c:v>
                </c:pt>
                <c:pt idx="295">
                  <c:v>142500</c:v>
                </c:pt>
                <c:pt idx="296">
                  <c:v>152000</c:v>
                </c:pt>
                <c:pt idx="297">
                  <c:v>239000</c:v>
                </c:pt>
                <c:pt idx="298">
                  <c:v>175000</c:v>
                </c:pt>
                <c:pt idx="299">
                  <c:v>158500</c:v>
                </c:pt>
                <c:pt idx="300">
                  <c:v>157000</c:v>
                </c:pt>
                <c:pt idx="301">
                  <c:v>267000</c:v>
                </c:pt>
                <c:pt idx="302">
                  <c:v>205000</c:v>
                </c:pt>
                <c:pt idx="303">
                  <c:v>149900</c:v>
                </c:pt>
                <c:pt idx="304">
                  <c:v>295000</c:v>
                </c:pt>
                <c:pt idx="305">
                  <c:v>305900</c:v>
                </c:pt>
                <c:pt idx="306">
                  <c:v>225000</c:v>
                </c:pt>
                <c:pt idx="307">
                  <c:v>89500</c:v>
                </c:pt>
                <c:pt idx="308">
                  <c:v>82500</c:v>
                </c:pt>
                <c:pt idx="309">
                  <c:v>360000</c:v>
                </c:pt>
                <c:pt idx="310">
                  <c:v>165600</c:v>
                </c:pt>
                <c:pt idx="311">
                  <c:v>132000</c:v>
                </c:pt>
                <c:pt idx="312">
                  <c:v>119900</c:v>
                </c:pt>
                <c:pt idx="313">
                  <c:v>375000</c:v>
                </c:pt>
                <c:pt idx="314">
                  <c:v>178000</c:v>
                </c:pt>
                <c:pt idx="315">
                  <c:v>188500</c:v>
                </c:pt>
                <c:pt idx="316">
                  <c:v>260000</c:v>
                </c:pt>
                <c:pt idx="317">
                  <c:v>270000</c:v>
                </c:pt>
                <c:pt idx="318">
                  <c:v>260000</c:v>
                </c:pt>
                <c:pt idx="319">
                  <c:v>187500</c:v>
                </c:pt>
                <c:pt idx="320">
                  <c:v>342643</c:v>
                </c:pt>
                <c:pt idx="321">
                  <c:v>354000</c:v>
                </c:pt>
                <c:pt idx="322">
                  <c:v>301000</c:v>
                </c:pt>
                <c:pt idx="323">
                  <c:v>126175</c:v>
                </c:pt>
                <c:pt idx="324">
                  <c:v>242000</c:v>
                </c:pt>
                <c:pt idx="325">
                  <c:v>87000</c:v>
                </c:pt>
                <c:pt idx="326">
                  <c:v>324000</c:v>
                </c:pt>
                <c:pt idx="327">
                  <c:v>145250</c:v>
                </c:pt>
                <c:pt idx="328">
                  <c:v>214500</c:v>
                </c:pt>
                <c:pt idx="329">
                  <c:v>78000</c:v>
                </c:pt>
                <c:pt idx="330">
                  <c:v>119000</c:v>
                </c:pt>
                <c:pt idx="331">
                  <c:v>139000</c:v>
                </c:pt>
                <c:pt idx="332">
                  <c:v>284000</c:v>
                </c:pt>
                <c:pt idx="333">
                  <c:v>207000</c:v>
                </c:pt>
                <c:pt idx="334">
                  <c:v>192000</c:v>
                </c:pt>
                <c:pt idx="335">
                  <c:v>228950</c:v>
                </c:pt>
                <c:pt idx="336">
                  <c:v>377426</c:v>
                </c:pt>
                <c:pt idx="337">
                  <c:v>214000</c:v>
                </c:pt>
                <c:pt idx="338">
                  <c:v>202500</c:v>
                </c:pt>
                <c:pt idx="339">
                  <c:v>155000</c:v>
                </c:pt>
                <c:pt idx="340">
                  <c:v>202900</c:v>
                </c:pt>
                <c:pt idx="341">
                  <c:v>82000</c:v>
                </c:pt>
                <c:pt idx="342">
                  <c:v>87500</c:v>
                </c:pt>
                <c:pt idx="343">
                  <c:v>266000</c:v>
                </c:pt>
                <c:pt idx="344">
                  <c:v>85000</c:v>
                </c:pt>
                <c:pt idx="345">
                  <c:v>140200</c:v>
                </c:pt>
                <c:pt idx="346">
                  <c:v>151500</c:v>
                </c:pt>
                <c:pt idx="347">
                  <c:v>157500</c:v>
                </c:pt>
                <c:pt idx="348">
                  <c:v>154000</c:v>
                </c:pt>
                <c:pt idx="349">
                  <c:v>437154</c:v>
                </c:pt>
                <c:pt idx="350">
                  <c:v>318061</c:v>
                </c:pt>
                <c:pt idx="351">
                  <c:v>190000</c:v>
                </c:pt>
                <c:pt idx="352">
                  <c:v>95000</c:v>
                </c:pt>
                <c:pt idx="353">
                  <c:v>105900</c:v>
                </c:pt>
                <c:pt idx="354">
                  <c:v>140000</c:v>
                </c:pt>
                <c:pt idx="355">
                  <c:v>177500</c:v>
                </c:pt>
                <c:pt idx="356">
                  <c:v>173000</c:v>
                </c:pt>
                <c:pt idx="357">
                  <c:v>134000</c:v>
                </c:pt>
                <c:pt idx="358">
                  <c:v>130000</c:v>
                </c:pt>
                <c:pt idx="359">
                  <c:v>280000</c:v>
                </c:pt>
                <c:pt idx="360">
                  <c:v>156000</c:v>
                </c:pt>
                <c:pt idx="361">
                  <c:v>145000</c:v>
                </c:pt>
                <c:pt idx="362">
                  <c:v>198500</c:v>
                </c:pt>
                <c:pt idx="363">
                  <c:v>118000</c:v>
                </c:pt>
                <c:pt idx="364">
                  <c:v>190000</c:v>
                </c:pt>
                <c:pt idx="365">
                  <c:v>147000</c:v>
                </c:pt>
                <c:pt idx="366">
                  <c:v>159000</c:v>
                </c:pt>
                <c:pt idx="367">
                  <c:v>165000</c:v>
                </c:pt>
                <c:pt idx="368">
                  <c:v>132000</c:v>
                </c:pt>
                <c:pt idx="369">
                  <c:v>162000</c:v>
                </c:pt>
                <c:pt idx="370">
                  <c:v>172400</c:v>
                </c:pt>
                <c:pt idx="371">
                  <c:v>134432</c:v>
                </c:pt>
                <c:pt idx="372">
                  <c:v>125000</c:v>
                </c:pt>
                <c:pt idx="373">
                  <c:v>123000</c:v>
                </c:pt>
                <c:pt idx="374">
                  <c:v>219500</c:v>
                </c:pt>
                <c:pt idx="375">
                  <c:v>61000</c:v>
                </c:pt>
                <c:pt idx="376">
                  <c:v>148000</c:v>
                </c:pt>
                <c:pt idx="377">
                  <c:v>340000</c:v>
                </c:pt>
                <c:pt idx="378">
                  <c:v>394432</c:v>
                </c:pt>
                <c:pt idx="379">
                  <c:v>179000</c:v>
                </c:pt>
                <c:pt idx="380">
                  <c:v>127000</c:v>
                </c:pt>
                <c:pt idx="381">
                  <c:v>187750</c:v>
                </c:pt>
                <c:pt idx="382">
                  <c:v>213500</c:v>
                </c:pt>
                <c:pt idx="383">
                  <c:v>76000</c:v>
                </c:pt>
                <c:pt idx="384">
                  <c:v>240000</c:v>
                </c:pt>
                <c:pt idx="385">
                  <c:v>192000</c:v>
                </c:pt>
                <c:pt idx="386">
                  <c:v>81000</c:v>
                </c:pt>
                <c:pt idx="387">
                  <c:v>125000</c:v>
                </c:pt>
                <c:pt idx="388">
                  <c:v>191000</c:v>
                </c:pt>
                <c:pt idx="389">
                  <c:v>426000</c:v>
                </c:pt>
                <c:pt idx="390">
                  <c:v>119000</c:v>
                </c:pt>
                <c:pt idx="391">
                  <c:v>215000</c:v>
                </c:pt>
                <c:pt idx="392">
                  <c:v>106500</c:v>
                </c:pt>
                <c:pt idx="393">
                  <c:v>100000</c:v>
                </c:pt>
                <c:pt idx="394">
                  <c:v>109000</c:v>
                </c:pt>
                <c:pt idx="395">
                  <c:v>129000</c:v>
                </c:pt>
                <c:pt idx="396">
                  <c:v>123000</c:v>
                </c:pt>
                <c:pt idx="397">
                  <c:v>169500</c:v>
                </c:pt>
                <c:pt idx="398">
                  <c:v>67000</c:v>
                </c:pt>
                <c:pt idx="399">
                  <c:v>241000</c:v>
                </c:pt>
                <c:pt idx="400">
                  <c:v>245500</c:v>
                </c:pt>
                <c:pt idx="401">
                  <c:v>164990</c:v>
                </c:pt>
                <c:pt idx="402">
                  <c:v>108000</c:v>
                </c:pt>
                <c:pt idx="403">
                  <c:v>258000</c:v>
                </c:pt>
                <c:pt idx="404">
                  <c:v>168000</c:v>
                </c:pt>
                <c:pt idx="405">
                  <c:v>150000</c:v>
                </c:pt>
                <c:pt idx="406">
                  <c:v>115000</c:v>
                </c:pt>
                <c:pt idx="407">
                  <c:v>177000</c:v>
                </c:pt>
                <c:pt idx="408">
                  <c:v>280000</c:v>
                </c:pt>
                <c:pt idx="409">
                  <c:v>339750</c:v>
                </c:pt>
                <c:pt idx="410">
                  <c:v>60000</c:v>
                </c:pt>
                <c:pt idx="411">
                  <c:v>145000</c:v>
                </c:pt>
                <c:pt idx="412">
                  <c:v>222000</c:v>
                </c:pt>
                <c:pt idx="413">
                  <c:v>115000</c:v>
                </c:pt>
                <c:pt idx="414">
                  <c:v>228000</c:v>
                </c:pt>
                <c:pt idx="415">
                  <c:v>181134</c:v>
                </c:pt>
                <c:pt idx="416">
                  <c:v>149500</c:v>
                </c:pt>
                <c:pt idx="417">
                  <c:v>239000</c:v>
                </c:pt>
                <c:pt idx="418">
                  <c:v>126000</c:v>
                </c:pt>
                <c:pt idx="419">
                  <c:v>142000</c:v>
                </c:pt>
                <c:pt idx="420">
                  <c:v>206300</c:v>
                </c:pt>
                <c:pt idx="421">
                  <c:v>215000</c:v>
                </c:pt>
                <c:pt idx="422">
                  <c:v>113000</c:v>
                </c:pt>
                <c:pt idx="423">
                  <c:v>315000</c:v>
                </c:pt>
                <c:pt idx="424">
                  <c:v>139000</c:v>
                </c:pt>
                <c:pt idx="425">
                  <c:v>135000</c:v>
                </c:pt>
                <c:pt idx="426">
                  <c:v>275000</c:v>
                </c:pt>
                <c:pt idx="427">
                  <c:v>109008</c:v>
                </c:pt>
                <c:pt idx="428">
                  <c:v>195400</c:v>
                </c:pt>
                <c:pt idx="429">
                  <c:v>175000</c:v>
                </c:pt>
                <c:pt idx="430">
                  <c:v>85400</c:v>
                </c:pt>
                <c:pt idx="431">
                  <c:v>79900</c:v>
                </c:pt>
                <c:pt idx="432">
                  <c:v>122500</c:v>
                </c:pt>
                <c:pt idx="433">
                  <c:v>181000</c:v>
                </c:pt>
                <c:pt idx="434">
                  <c:v>81000</c:v>
                </c:pt>
                <c:pt idx="435">
                  <c:v>212000</c:v>
                </c:pt>
                <c:pt idx="436">
                  <c:v>116000</c:v>
                </c:pt>
                <c:pt idx="437">
                  <c:v>119000</c:v>
                </c:pt>
                <c:pt idx="438">
                  <c:v>90350</c:v>
                </c:pt>
                <c:pt idx="439">
                  <c:v>110000</c:v>
                </c:pt>
                <c:pt idx="440">
                  <c:v>555000</c:v>
                </c:pt>
                <c:pt idx="441">
                  <c:v>118000</c:v>
                </c:pt>
                <c:pt idx="442">
                  <c:v>162900</c:v>
                </c:pt>
                <c:pt idx="443">
                  <c:v>172500</c:v>
                </c:pt>
                <c:pt idx="444">
                  <c:v>210000</c:v>
                </c:pt>
                <c:pt idx="445">
                  <c:v>127500</c:v>
                </c:pt>
                <c:pt idx="446">
                  <c:v>190000</c:v>
                </c:pt>
                <c:pt idx="447">
                  <c:v>199900</c:v>
                </c:pt>
                <c:pt idx="448">
                  <c:v>119500</c:v>
                </c:pt>
                <c:pt idx="449">
                  <c:v>120000</c:v>
                </c:pt>
                <c:pt idx="450">
                  <c:v>110000</c:v>
                </c:pt>
                <c:pt idx="451">
                  <c:v>280000</c:v>
                </c:pt>
                <c:pt idx="452">
                  <c:v>204000</c:v>
                </c:pt>
                <c:pt idx="453">
                  <c:v>210000</c:v>
                </c:pt>
                <c:pt idx="454">
                  <c:v>188000</c:v>
                </c:pt>
                <c:pt idx="455">
                  <c:v>175500</c:v>
                </c:pt>
                <c:pt idx="456">
                  <c:v>98000</c:v>
                </c:pt>
                <c:pt idx="457">
                  <c:v>256000</c:v>
                </c:pt>
                <c:pt idx="458">
                  <c:v>161000</c:v>
                </c:pt>
                <c:pt idx="459">
                  <c:v>110000</c:v>
                </c:pt>
                <c:pt idx="460">
                  <c:v>263435</c:v>
                </c:pt>
                <c:pt idx="461">
                  <c:v>155000</c:v>
                </c:pt>
                <c:pt idx="462">
                  <c:v>62383</c:v>
                </c:pt>
                <c:pt idx="463">
                  <c:v>188700</c:v>
                </c:pt>
                <c:pt idx="464">
                  <c:v>124000</c:v>
                </c:pt>
                <c:pt idx="465">
                  <c:v>178740</c:v>
                </c:pt>
                <c:pt idx="466">
                  <c:v>167000</c:v>
                </c:pt>
                <c:pt idx="467">
                  <c:v>146500</c:v>
                </c:pt>
                <c:pt idx="468">
                  <c:v>250000</c:v>
                </c:pt>
                <c:pt idx="469">
                  <c:v>187000</c:v>
                </c:pt>
                <c:pt idx="470">
                  <c:v>212000</c:v>
                </c:pt>
                <c:pt idx="471">
                  <c:v>190000</c:v>
                </c:pt>
                <c:pt idx="472">
                  <c:v>148000</c:v>
                </c:pt>
                <c:pt idx="473">
                  <c:v>440000</c:v>
                </c:pt>
                <c:pt idx="474">
                  <c:v>251000</c:v>
                </c:pt>
                <c:pt idx="475">
                  <c:v>132500</c:v>
                </c:pt>
                <c:pt idx="476">
                  <c:v>208900</c:v>
                </c:pt>
                <c:pt idx="477">
                  <c:v>380000</c:v>
                </c:pt>
                <c:pt idx="478">
                  <c:v>297000</c:v>
                </c:pt>
                <c:pt idx="479">
                  <c:v>89471</c:v>
                </c:pt>
                <c:pt idx="480">
                  <c:v>326000</c:v>
                </c:pt>
                <c:pt idx="481">
                  <c:v>374000</c:v>
                </c:pt>
                <c:pt idx="482">
                  <c:v>155000</c:v>
                </c:pt>
                <c:pt idx="483">
                  <c:v>164000</c:v>
                </c:pt>
                <c:pt idx="484">
                  <c:v>132500</c:v>
                </c:pt>
                <c:pt idx="485">
                  <c:v>147000</c:v>
                </c:pt>
                <c:pt idx="486">
                  <c:v>156000</c:v>
                </c:pt>
                <c:pt idx="487">
                  <c:v>175000</c:v>
                </c:pt>
                <c:pt idx="488">
                  <c:v>160000</c:v>
                </c:pt>
                <c:pt idx="489">
                  <c:v>86000</c:v>
                </c:pt>
                <c:pt idx="490">
                  <c:v>115000</c:v>
                </c:pt>
                <c:pt idx="491">
                  <c:v>133000</c:v>
                </c:pt>
                <c:pt idx="492">
                  <c:v>172785</c:v>
                </c:pt>
                <c:pt idx="493">
                  <c:v>155000</c:v>
                </c:pt>
                <c:pt idx="494">
                  <c:v>91300</c:v>
                </c:pt>
                <c:pt idx="495">
                  <c:v>34900</c:v>
                </c:pt>
                <c:pt idx="496">
                  <c:v>430000</c:v>
                </c:pt>
                <c:pt idx="497">
                  <c:v>184000</c:v>
                </c:pt>
                <c:pt idx="498">
                  <c:v>130000</c:v>
                </c:pt>
                <c:pt idx="499">
                  <c:v>120000</c:v>
                </c:pt>
                <c:pt idx="500">
                  <c:v>113000</c:v>
                </c:pt>
                <c:pt idx="501">
                  <c:v>226700</c:v>
                </c:pt>
                <c:pt idx="502">
                  <c:v>140000</c:v>
                </c:pt>
                <c:pt idx="503">
                  <c:v>289000</c:v>
                </c:pt>
                <c:pt idx="504">
                  <c:v>147000</c:v>
                </c:pt>
                <c:pt idx="505">
                  <c:v>124500</c:v>
                </c:pt>
                <c:pt idx="506">
                  <c:v>215000</c:v>
                </c:pt>
                <c:pt idx="507">
                  <c:v>208300</c:v>
                </c:pt>
                <c:pt idx="508">
                  <c:v>161000</c:v>
                </c:pt>
                <c:pt idx="509">
                  <c:v>124500</c:v>
                </c:pt>
                <c:pt idx="510">
                  <c:v>164900</c:v>
                </c:pt>
                <c:pt idx="511">
                  <c:v>202665</c:v>
                </c:pt>
                <c:pt idx="512">
                  <c:v>129900</c:v>
                </c:pt>
                <c:pt idx="513">
                  <c:v>134000</c:v>
                </c:pt>
                <c:pt idx="514">
                  <c:v>96500</c:v>
                </c:pt>
                <c:pt idx="515">
                  <c:v>402861</c:v>
                </c:pt>
                <c:pt idx="516">
                  <c:v>158000</c:v>
                </c:pt>
                <c:pt idx="517">
                  <c:v>265000</c:v>
                </c:pt>
                <c:pt idx="518">
                  <c:v>211000</c:v>
                </c:pt>
                <c:pt idx="519">
                  <c:v>234000</c:v>
                </c:pt>
                <c:pt idx="520">
                  <c:v>106250</c:v>
                </c:pt>
                <c:pt idx="521">
                  <c:v>150000</c:v>
                </c:pt>
                <c:pt idx="522">
                  <c:v>159000</c:v>
                </c:pt>
                <c:pt idx="523">
                  <c:v>184750</c:v>
                </c:pt>
                <c:pt idx="524">
                  <c:v>315750</c:v>
                </c:pt>
                <c:pt idx="525">
                  <c:v>176000</c:v>
                </c:pt>
                <c:pt idx="526">
                  <c:v>132000</c:v>
                </c:pt>
                <c:pt idx="527">
                  <c:v>446261</c:v>
                </c:pt>
                <c:pt idx="528">
                  <c:v>86000</c:v>
                </c:pt>
                <c:pt idx="529">
                  <c:v>200624</c:v>
                </c:pt>
                <c:pt idx="530">
                  <c:v>175000</c:v>
                </c:pt>
                <c:pt idx="531">
                  <c:v>128000</c:v>
                </c:pt>
                <c:pt idx="532">
                  <c:v>107500</c:v>
                </c:pt>
                <c:pt idx="533">
                  <c:v>39300</c:v>
                </c:pt>
                <c:pt idx="534">
                  <c:v>178000</c:v>
                </c:pt>
                <c:pt idx="535">
                  <c:v>107500</c:v>
                </c:pt>
                <c:pt idx="536">
                  <c:v>188000</c:v>
                </c:pt>
                <c:pt idx="537">
                  <c:v>111250</c:v>
                </c:pt>
                <c:pt idx="538">
                  <c:v>158000</c:v>
                </c:pt>
                <c:pt idx="539">
                  <c:v>272000</c:v>
                </c:pt>
                <c:pt idx="540">
                  <c:v>315000</c:v>
                </c:pt>
                <c:pt idx="541">
                  <c:v>248000</c:v>
                </c:pt>
                <c:pt idx="542">
                  <c:v>213250</c:v>
                </c:pt>
                <c:pt idx="543">
                  <c:v>133000</c:v>
                </c:pt>
                <c:pt idx="544">
                  <c:v>179665</c:v>
                </c:pt>
                <c:pt idx="545">
                  <c:v>229000</c:v>
                </c:pt>
                <c:pt idx="546">
                  <c:v>210000</c:v>
                </c:pt>
                <c:pt idx="547">
                  <c:v>129500</c:v>
                </c:pt>
                <c:pt idx="548">
                  <c:v>125000</c:v>
                </c:pt>
                <c:pt idx="549">
                  <c:v>263000</c:v>
                </c:pt>
                <c:pt idx="550">
                  <c:v>140000</c:v>
                </c:pt>
                <c:pt idx="551">
                  <c:v>112500</c:v>
                </c:pt>
                <c:pt idx="552">
                  <c:v>255500</c:v>
                </c:pt>
                <c:pt idx="553">
                  <c:v>108000</c:v>
                </c:pt>
                <c:pt idx="554">
                  <c:v>284000</c:v>
                </c:pt>
                <c:pt idx="555">
                  <c:v>113000</c:v>
                </c:pt>
                <c:pt idx="556">
                  <c:v>141000</c:v>
                </c:pt>
                <c:pt idx="557">
                  <c:v>108000</c:v>
                </c:pt>
                <c:pt idx="558">
                  <c:v>175000</c:v>
                </c:pt>
                <c:pt idx="559">
                  <c:v>234000</c:v>
                </c:pt>
                <c:pt idx="560">
                  <c:v>121500</c:v>
                </c:pt>
                <c:pt idx="561">
                  <c:v>170000</c:v>
                </c:pt>
                <c:pt idx="562">
                  <c:v>108000</c:v>
                </c:pt>
                <c:pt idx="563">
                  <c:v>185000</c:v>
                </c:pt>
                <c:pt idx="564">
                  <c:v>268000</c:v>
                </c:pt>
                <c:pt idx="565">
                  <c:v>128000</c:v>
                </c:pt>
                <c:pt idx="566">
                  <c:v>325000</c:v>
                </c:pt>
                <c:pt idx="567">
                  <c:v>214000</c:v>
                </c:pt>
                <c:pt idx="568">
                  <c:v>316600</c:v>
                </c:pt>
                <c:pt idx="569">
                  <c:v>135960</c:v>
                </c:pt>
                <c:pt idx="570">
                  <c:v>142600</c:v>
                </c:pt>
                <c:pt idx="571">
                  <c:v>120000</c:v>
                </c:pt>
                <c:pt idx="572">
                  <c:v>224500</c:v>
                </c:pt>
                <c:pt idx="573">
                  <c:v>170000</c:v>
                </c:pt>
                <c:pt idx="574">
                  <c:v>139000</c:v>
                </c:pt>
                <c:pt idx="575">
                  <c:v>118500</c:v>
                </c:pt>
                <c:pt idx="576">
                  <c:v>145000</c:v>
                </c:pt>
                <c:pt idx="577">
                  <c:v>164500</c:v>
                </c:pt>
                <c:pt idx="578">
                  <c:v>146000</c:v>
                </c:pt>
                <c:pt idx="579">
                  <c:v>131500</c:v>
                </c:pt>
                <c:pt idx="580">
                  <c:v>181900</c:v>
                </c:pt>
                <c:pt idx="581">
                  <c:v>253293</c:v>
                </c:pt>
                <c:pt idx="582">
                  <c:v>118500</c:v>
                </c:pt>
                <c:pt idx="583">
                  <c:v>325000</c:v>
                </c:pt>
                <c:pt idx="584">
                  <c:v>133000</c:v>
                </c:pt>
                <c:pt idx="585">
                  <c:v>369900</c:v>
                </c:pt>
                <c:pt idx="586">
                  <c:v>130000</c:v>
                </c:pt>
                <c:pt idx="587">
                  <c:v>137000</c:v>
                </c:pt>
                <c:pt idx="588">
                  <c:v>143000</c:v>
                </c:pt>
                <c:pt idx="589">
                  <c:v>79500</c:v>
                </c:pt>
                <c:pt idx="590">
                  <c:v>185900</c:v>
                </c:pt>
                <c:pt idx="591">
                  <c:v>451950</c:v>
                </c:pt>
                <c:pt idx="592">
                  <c:v>138000</c:v>
                </c:pt>
                <c:pt idx="593">
                  <c:v>140000</c:v>
                </c:pt>
                <c:pt idx="594">
                  <c:v>110000</c:v>
                </c:pt>
                <c:pt idx="595">
                  <c:v>319000</c:v>
                </c:pt>
                <c:pt idx="596">
                  <c:v>114504</c:v>
                </c:pt>
                <c:pt idx="597">
                  <c:v>194201</c:v>
                </c:pt>
                <c:pt idx="598">
                  <c:v>217500</c:v>
                </c:pt>
                <c:pt idx="599">
                  <c:v>151000</c:v>
                </c:pt>
                <c:pt idx="600">
                  <c:v>275000</c:v>
                </c:pt>
                <c:pt idx="601">
                  <c:v>141000</c:v>
                </c:pt>
                <c:pt idx="602">
                  <c:v>220000</c:v>
                </c:pt>
                <c:pt idx="603">
                  <c:v>151000</c:v>
                </c:pt>
                <c:pt idx="604">
                  <c:v>221000</c:v>
                </c:pt>
                <c:pt idx="605">
                  <c:v>205000</c:v>
                </c:pt>
                <c:pt idx="606">
                  <c:v>152000</c:v>
                </c:pt>
                <c:pt idx="607">
                  <c:v>225000</c:v>
                </c:pt>
                <c:pt idx="608">
                  <c:v>359100</c:v>
                </c:pt>
                <c:pt idx="609">
                  <c:v>118500</c:v>
                </c:pt>
                <c:pt idx="610">
                  <c:v>313000</c:v>
                </c:pt>
                <c:pt idx="611">
                  <c:v>148000</c:v>
                </c:pt>
                <c:pt idx="612">
                  <c:v>261500</c:v>
                </c:pt>
                <c:pt idx="613">
                  <c:v>147000</c:v>
                </c:pt>
                <c:pt idx="614">
                  <c:v>75500</c:v>
                </c:pt>
                <c:pt idx="615">
                  <c:v>137500</c:v>
                </c:pt>
                <c:pt idx="616">
                  <c:v>183200</c:v>
                </c:pt>
                <c:pt idx="617">
                  <c:v>105500</c:v>
                </c:pt>
                <c:pt idx="618">
                  <c:v>314813</c:v>
                </c:pt>
                <c:pt idx="619">
                  <c:v>305000</c:v>
                </c:pt>
                <c:pt idx="620">
                  <c:v>67000</c:v>
                </c:pt>
                <c:pt idx="621">
                  <c:v>240000</c:v>
                </c:pt>
                <c:pt idx="622">
                  <c:v>135000</c:v>
                </c:pt>
                <c:pt idx="623">
                  <c:v>168500</c:v>
                </c:pt>
                <c:pt idx="624">
                  <c:v>165150</c:v>
                </c:pt>
                <c:pt idx="625">
                  <c:v>160000</c:v>
                </c:pt>
                <c:pt idx="626">
                  <c:v>139900</c:v>
                </c:pt>
                <c:pt idx="627">
                  <c:v>153000</c:v>
                </c:pt>
                <c:pt idx="628">
                  <c:v>135000</c:v>
                </c:pt>
                <c:pt idx="629">
                  <c:v>168500</c:v>
                </c:pt>
                <c:pt idx="630">
                  <c:v>124000</c:v>
                </c:pt>
                <c:pt idx="631">
                  <c:v>209500</c:v>
                </c:pt>
                <c:pt idx="632">
                  <c:v>82500</c:v>
                </c:pt>
                <c:pt idx="633">
                  <c:v>139400</c:v>
                </c:pt>
                <c:pt idx="634">
                  <c:v>144000</c:v>
                </c:pt>
                <c:pt idx="635">
                  <c:v>200000</c:v>
                </c:pt>
                <c:pt idx="636">
                  <c:v>60000</c:v>
                </c:pt>
                <c:pt idx="637">
                  <c:v>93000</c:v>
                </c:pt>
                <c:pt idx="638">
                  <c:v>85000</c:v>
                </c:pt>
                <c:pt idx="639">
                  <c:v>264561</c:v>
                </c:pt>
                <c:pt idx="640">
                  <c:v>274000</c:v>
                </c:pt>
                <c:pt idx="641">
                  <c:v>226000</c:v>
                </c:pt>
                <c:pt idx="642">
                  <c:v>345000</c:v>
                </c:pt>
                <c:pt idx="643">
                  <c:v>152000</c:v>
                </c:pt>
                <c:pt idx="644">
                  <c:v>370878</c:v>
                </c:pt>
                <c:pt idx="645">
                  <c:v>143250</c:v>
                </c:pt>
                <c:pt idx="646">
                  <c:v>98300</c:v>
                </c:pt>
                <c:pt idx="647">
                  <c:v>155000</c:v>
                </c:pt>
                <c:pt idx="648">
                  <c:v>155000</c:v>
                </c:pt>
                <c:pt idx="649">
                  <c:v>84500</c:v>
                </c:pt>
                <c:pt idx="650">
                  <c:v>205950</c:v>
                </c:pt>
                <c:pt idx="651">
                  <c:v>108000</c:v>
                </c:pt>
                <c:pt idx="652">
                  <c:v>191000</c:v>
                </c:pt>
                <c:pt idx="653">
                  <c:v>135000</c:v>
                </c:pt>
                <c:pt idx="654">
                  <c:v>350000</c:v>
                </c:pt>
                <c:pt idx="655">
                  <c:v>88000</c:v>
                </c:pt>
                <c:pt idx="656">
                  <c:v>145500</c:v>
                </c:pt>
                <c:pt idx="657">
                  <c:v>149000</c:v>
                </c:pt>
                <c:pt idx="658">
                  <c:v>97500</c:v>
                </c:pt>
                <c:pt idx="659">
                  <c:v>167000</c:v>
                </c:pt>
                <c:pt idx="660">
                  <c:v>197900</c:v>
                </c:pt>
                <c:pt idx="661">
                  <c:v>402000</c:v>
                </c:pt>
                <c:pt idx="662">
                  <c:v>110000</c:v>
                </c:pt>
                <c:pt idx="663">
                  <c:v>137500</c:v>
                </c:pt>
                <c:pt idx="664">
                  <c:v>423000</c:v>
                </c:pt>
                <c:pt idx="665">
                  <c:v>230500</c:v>
                </c:pt>
                <c:pt idx="666">
                  <c:v>129000</c:v>
                </c:pt>
                <c:pt idx="667">
                  <c:v>193500</c:v>
                </c:pt>
                <c:pt idx="668">
                  <c:v>168000</c:v>
                </c:pt>
                <c:pt idx="669">
                  <c:v>137500</c:v>
                </c:pt>
                <c:pt idx="670">
                  <c:v>173500</c:v>
                </c:pt>
                <c:pt idx="671">
                  <c:v>103600</c:v>
                </c:pt>
                <c:pt idx="672">
                  <c:v>165000</c:v>
                </c:pt>
                <c:pt idx="673">
                  <c:v>257500</c:v>
                </c:pt>
                <c:pt idx="674">
                  <c:v>140000</c:v>
                </c:pt>
                <c:pt idx="675">
                  <c:v>148500</c:v>
                </c:pt>
                <c:pt idx="676">
                  <c:v>87000</c:v>
                </c:pt>
                <c:pt idx="677">
                  <c:v>109500</c:v>
                </c:pt>
                <c:pt idx="678">
                  <c:v>372500</c:v>
                </c:pt>
                <c:pt idx="679">
                  <c:v>128500</c:v>
                </c:pt>
                <c:pt idx="680">
                  <c:v>143000</c:v>
                </c:pt>
                <c:pt idx="681">
                  <c:v>159434</c:v>
                </c:pt>
                <c:pt idx="682">
                  <c:v>173000</c:v>
                </c:pt>
                <c:pt idx="683">
                  <c:v>285000</c:v>
                </c:pt>
                <c:pt idx="684">
                  <c:v>221000</c:v>
                </c:pt>
                <c:pt idx="685">
                  <c:v>207500</c:v>
                </c:pt>
                <c:pt idx="686">
                  <c:v>227875</c:v>
                </c:pt>
                <c:pt idx="687">
                  <c:v>148800</c:v>
                </c:pt>
                <c:pt idx="688">
                  <c:v>392000</c:v>
                </c:pt>
                <c:pt idx="689">
                  <c:v>194700</c:v>
                </c:pt>
                <c:pt idx="690">
                  <c:v>141000</c:v>
                </c:pt>
                <c:pt idx="691">
                  <c:v>755000</c:v>
                </c:pt>
                <c:pt idx="692">
                  <c:v>335000</c:v>
                </c:pt>
                <c:pt idx="693">
                  <c:v>108480</c:v>
                </c:pt>
                <c:pt idx="694">
                  <c:v>141500</c:v>
                </c:pt>
                <c:pt idx="695">
                  <c:v>176000</c:v>
                </c:pt>
                <c:pt idx="696">
                  <c:v>89000</c:v>
                </c:pt>
                <c:pt idx="697">
                  <c:v>123500</c:v>
                </c:pt>
                <c:pt idx="698">
                  <c:v>138500</c:v>
                </c:pt>
                <c:pt idx="699">
                  <c:v>196000</c:v>
                </c:pt>
                <c:pt idx="700">
                  <c:v>312500</c:v>
                </c:pt>
                <c:pt idx="701">
                  <c:v>140000</c:v>
                </c:pt>
                <c:pt idx="702">
                  <c:v>361919</c:v>
                </c:pt>
                <c:pt idx="703">
                  <c:v>140000</c:v>
                </c:pt>
                <c:pt idx="704">
                  <c:v>213000</c:v>
                </c:pt>
                <c:pt idx="705">
                  <c:v>55000</c:v>
                </c:pt>
                <c:pt idx="706">
                  <c:v>302000</c:v>
                </c:pt>
                <c:pt idx="707">
                  <c:v>254000</c:v>
                </c:pt>
                <c:pt idx="708">
                  <c:v>179540</c:v>
                </c:pt>
                <c:pt idx="709">
                  <c:v>109900</c:v>
                </c:pt>
                <c:pt idx="710">
                  <c:v>52000</c:v>
                </c:pt>
                <c:pt idx="711">
                  <c:v>102776</c:v>
                </c:pt>
                <c:pt idx="712">
                  <c:v>189000</c:v>
                </c:pt>
                <c:pt idx="713">
                  <c:v>129000</c:v>
                </c:pt>
                <c:pt idx="714">
                  <c:v>130500</c:v>
                </c:pt>
                <c:pt idx="715">
                  <c:v>165000</c:v>
                </c:pt>
                <c:pt idx="716">
                  <c:v>159500</c:v>
                </c:pt>
                <c:pt idx="717">
                  <c:v>157000</c:v>
                </c:pt>
                <c:pt idx="718">
                  <c:v>341000</c:v>
                </c:pt>
                <c:pt idx="719">
                  <c:v>128500</c:v>
                </c:pt>
                <c:pt idx="720">
                  <c:v>275000</c:v>
                </c:pt>
                <c:pt idx="721">
                  <c:v>143000</c:v>
                </c:pt>
                <c:pt idx="722">
                  <c:v>124500</c:v>
                </c:pt>
                <c:pt idx="723">
                  <c:v>135000</c:v>
                </c:pt>
                <c:pt idx="724">
                  <c:v>320000</c:v>
                </c:pt>
                <c:pt idx="725">
                  <c:v>120500</c:v>
                </c:pt>
                <c:pt idx="726">
                  <c:v>222000</c:v>
                </c:pt>
                <c:pt idx="727">
                  <c:v>194500</c:v>
                </c:pt>
                <c:pt idx="728">
                  <c:v>110000</c:v>
                </c:pt>
                <c:pt idx="729">
                  <c:v>103000</c:v>
                </c:pt>
                <c:pt idx="730">
                  <c:v>236500</c:v>
                </c:pt>
                <c:pt idx="731">
                  <c:v>187500</c:v>
                </c:pt>
                <c:pt idx="732">
                  <c:v>222500</c:v>
                </c:pt>
                <c:pt idx="733">
                  <c:v>131400</c:v>
                </c:pt>
                <c:pt idx="734">
                  <c:v>108000</c:v>
                </c:pt>
                <c:pt idx="735">
                  <c:v>163000</c:v>
                </c:pt>
                <c:pt idx="736">
                  <c:v>93500</c:v>
                </c:pt>
                <c:pt idx="737">
                  <c:v>239900</c:v>
                </c:pt>
                <c:pt idx="738">
                  <c:v>179000</c:v>
                </c:pt>
                <c:pt idx="739">
                  <c:v>190000</c:v>
                </c:pt>
                <c:pt idx="740">
                  <c:v>132000</c:v>
                </c:pt>
                <c:pt idx="741">
                  <c:v>142000</c:v>
                </c:pt>
                <c:pt idx="742">
                  <c:v>179000</c:v>
                </c:pt>
                <c:pt idx="743">
                  <c:v>175000</c:v>
                </c:pt>
                <c:pt idx="744">
                  <c:v>180000</c:v>
                </c:pt>
                <c:pt idx="745">
                  <c:v>299800</c:v>
                </c:pt>
                <c:pt idx="746">
                  <c:v>236000</c:v>
                </c:pt>
                <c:pt idx="747">
                  <c:v>265979</c:v>
                </c:pt>
                <c:pt idx="748">
                  <c:v>260400</c:v>
                </c:pt>
                <c:pt idx="749">
                  <c:v>98000</c:v>
                </c:pt>
                <c:pt idx="750">
                  <c:v>96500</c:v>
                </c:pt>
                <c:pt idx="751">
                  <c:v>162000</c:v>
                </c:pt>
                <c:pt idx="752">
                  <c:v>217000</c:v>
                </c:pt>
                <c:pt idx="753">
                  <c:v>275500</c:v>
                </c:pt>
                <c:pt idx="754">
                  <c:v>156000</c:v>
                </c:pt>
                <c:pt idx="755">
                  <c:v>172500</c:v>
                </c:pt>
                <c:pt idx="756">
                  <c:v>212000</c:v>
                </c:pt>
                <c:pt idx="757">
                  <c:v>158900</c:v>
                </c:pt>
                <c:pt idx="758">
                  <c:v>179400</c:v>
                </c:pt>
                <c:pt idx="759">
                  <c:v>290000</c:v>
                </c:pt>
                <c:pt idx="760">
                  <c:v>127500</c:v>
                </c:pt>
                <c:pt idx="761">
                  <c:v>100000</c:v>
                </c:pt>
                <c:pt idx="762">
                  <c:v>215200</c:v>
                </c:pt>
                <c:pt idx="763">
                  <c:v>337000</c:v>
                </c:pt>
                <c:pt idx="764">
                  <c:v>270000</c:v>
                </c:pt>
                <c:pt idx="765">
                  <c:v>264132</c:v>
                </c:pt>
                <c:pt idx="766">
                  <c:v>196500</c:v>
                </c:pt>
                <c:pt idx="767">
                  <c:v>160000</c:v>
                </c:pt>
                <c:pt idx="768">
                  <c:v>216837</c:v>
                </c:pt>
                <c:pt idx="769">
                  <c:v>538000</c:v>
                </c:pt>
                <c:pt idx="770">
                  <c:v>134900</c:v>
                </c:pt>
                <c:pt idx="771">
                  <c:v>102000</c:v>
                </c:pt>
                <c:pt idx="772">
                  <c:v>107000</c:v>
                </c:pt>
                <c:pt idx="773">
                  <c:v>114500</c:v>
                </c:pt>
                <c:pt idx="774">
                  <c:v>395000</c:v>
                </c:pt>
                <c:pt idx="775">
                  <c:v>162000</c:v>
                </c:pt>
                <c:pt idx="776">
                  <c:v>221500</c:v>
                </c:pt>
                <c:pt idx="777">
                  <c:v>142500</c:v>
                </c:pt>
                <c:pt idx="778">
                  <c:v>144000</c:v>
                </c:pt>
                <c:pt idx="779">
                  <c:v>135000</c:v>
                </c:pt>
                <c:pt idx="780">
                  <c:v>176000</c:v>
                </c:pt>
                <c:pt idx="781">
                  <c:v>175900</c:v>
                </c:pt>
                <c:pt idx="782">
                  <c:v>187100</c:v>
                </c:pt>
                <c:pt idx="783">
                  <c:v>165500</c:v>
                </c:pt>
                <c:pt idx="784">
                  <c:v>128000</c:v>
                </c:pt>
                <c:pt idx="785">
                  <c:v>161500</c:v>
                </c:pt>
                <c:pt idx="786">
                  <c:v>139000</c:v>
                </c:pt>
                <c:pt idx="787">
                  <c:v>233000</c:v>
                </c:pt>
                <c:pt idx="788">
                  <c:v>107900</c:v>
                </c:pt>
                <c:pt idx="789">
                  <c:v>187500</c:v>
                </c:pt>
                <c:pt idx="790">
                  <c:v>160200</c:v>
                </c:pt>
                <c:pt idx="791">
                  <c:v>146800</c:v>
                </c:pt>
                <c:pt idx="792">
                  <c:v>269790</c:v>
                </c:pt>
                <c:pt idx="793">
                  <c:v>225000</c:v>
                </c:pt>
                <c:pt idx="794">
                  <c:v>194500</c:v>
                </c:pt>
                <c:pt idx="795">
                  <c:v>171000</c:v>
                </c:pt>
                <c:pt idx="796">
                  <c:v>143500</c:v>
                </c:pt>
                <c:pt idx="797">
                  <c:v>110000</c:v>
                </c:pt>
                <c:pt idx="798">
                  <c:v>485000</c:v>
                </c:pt>
                <c:pt idx="799">
                  <c:v>175000</c:v>
                </c:pt>
                <c:pt idx="800">
                  <c:v>200000</c:v>
                </c:pt>
                <c:pt idx="801">
                  <c:v>109900</c:v>
                </c:pt>
                <c:pt idx="802">
                  <c:v>189000</c:v>
                </c:pt>
                <c:pt idx="803">
                  <c:v>582933</c:v>
                </c:pt>
                <c:pt idx="804">
                  <c:v>118000</c:v>
                </c:pt>
                <c:pt idx="805">
                  <c:v>227680</c:v>
                </c:pt>
                <c:pt idx="806">
                  <c:v>135500</c:v>
                </c:pt>
                <c:pt idx="807">
                  <c:v>223500</c:v>
                </c:pt>
                <c:pt idx="808">
                  <c:v>159950</c:v>
                </c:pt>
                <c:pt idx="809">
                  <c:v>106000</c:v>
                </c:pt>
                <c:pt idx="810">
                  <c:v>181000</c:v>
                </c:pt>
                <c:pt idx="811">
                  <c:v>144500</c:v>
                </c:pt>
                <c:pt idx="812">
                  <c:v>55993</c:v>
                </c:pt>
                <c:pt idx="813">
                  <c:v>157900</c:v>
                </c:pt>
                <c:pt idx="814">
                  <c:v>116000</c:v>
                </c:pt>
                <c:pt idx="815">
                  <c:v>224900</c:v>
                </c:pt>
                <c:pt idx="816">
                  <c:v>137000</c:v>
                </c:pt>
                <c:pt idx="817">
                  <c:v>271000</c:v>
                </c:pt>
                <c:pt idx="818">
                  <c:v>155000</c:v>
                </c:pt>
                <c:pt idx="819">
                  <c:v>224000</c:v>
                </c:pt>
                <c:pt idx="820">
                  <c:v>183000</c:v>
                </c:pt>
                <c:pt idx="821">
                  <c:v>93000</c:v>
                </c:pt>
                <c:pt idx="822">
                  <c:v>225000</c:v>
                </c:pt>
                <c:pt idx="823">
                  <c:v>139500</c:v>
                </c:pt>
                <c:pt idx="824">
                  <c:v>232600</c:v>
                </c:pt>
                <c:pt idx="825">
                  <c:v>385000</c:v>
                </c:pt>
                <c:pt idx="826">
                  <c:v>109500</c:v>
                </c:pt>
                <c:pt idx="827">
                  <c:v>189000</c:v>
                </c:pt>
                <c:pt idx="828">
                  <c:v>185000</c:v>
                </c:pt>
                <c:pt idx="829">
                  <c:v>147400</c:v>
                </c:pt>
                <c:pt idx="830">
                  <c:v>166000</c:v>
                </c:pt>
                <c:pt idx="831">
                  <c:v>151000</c:v>
                </c:pt>
                <c:pt idx="832">
                  <c:v>237000</c:v>
                </c:pt>
                <c:pt idx="833">
                  <c:v>167000</c:v>
                </c:pt>
                <c:pt idx="834">
                  <c:v>139950</c:v>
                </c:pt>
                <c:pt idx="835">
                  <c:v>128000</c:v>
                </c:pt>
                <c:pt idx="836">
                  <c:v>153500</c:v>
                </c:pt>
                <c:pt idx="837">
                  <c:v>100000</c:v>
                </c:pt>
                <c:pt idx="838">
                  <c:v>144000</c:v>
                </c:pt>
                <c:pt idx="839">
                  <c:v>130500</c:v>
                </c:pt>
                <c:pt idx="840">
                  <c:v>140000</c:v>
                </c:pt>
                <c:pt idx="841">
                  <c:v>157500</c:v>
                </c:pt>
                <c:pt idx="842">
                  <c:v>174900</c:v>
                </c:pt>
                <c:pt idx="843">
                  <c:v>141000</c:v>
                </c:pt>
                <c:pt idx="844">
                  <c:v>153900</c:v>
                </c:pt>
                <c:pt idx="845">
                  <c:v>171000</c:v>
                </c:pt>
                <c:pt idx="846">
                  <c:v>213000</c:v>
                </c:pt>
                <c:pt idx="847">
                  <c:v>133500</c:v>
                </c:pt>
                <c:pt idx="848">
                  <c:v>240000</c:v>
                </c:pt>
                <c:pt idx="849">
                  <c:v>187000</c:v>
                </c:pt>
                <c:pt idx="850">
                  <c:v>131500</c:v>
                </c:pt>
                <c:pt idx="851">
                  <c:v>215000</c:v>
                </c:pt>
                <c:pt idx="852">
                  <c:v>164000</c:v>
                </c:pt>
                <c:pt idx="853">
                  <c:v>158000</c:v>
                </c:pt>
                <c:pt idx="854">
                  <c:v>170000</c:v>
                </c:pt>
                <c:pt idx="855">
                  <c:v>127000</c:v>
                </c:pt>
                <c:pt idx="856">
                  <c:v>147000</c:v>
                </c:pt>
                <c:pt idx="857">
                  <c:v>174000</c:v>
                </c:pt>
                <c:pt idx="858">
                  <c:v>152000</c:v>
                </c:pt>
                <c:pt idx="859">
                  <c:v>250000</c:v>
                </c:pt>
                <c:pt idx="860">
                  <c:v>189950</c:v>
                </c:pt>
                <c:pt idx="861">
                  <c:v>131500</c:v>
                </c:pt>
                <c:pt idx="862">
                  <c:v>152000</c:v>
                </c:pt>
                <c:pt idx="863">
                  <c:v>132500</c:v>
                </c:pt>
                <c:pt idx="864">
                  <c:v>250580</c:v>
                </c:pt>
                <c:pt idx="865">
                  <c:v>148500</c:v>
                </c:pt>
                <c:pt idx="866">
                  <c:v>248900</c:v>
                </c:pt>
                <c:pt idx="867">
                  <c:v>129000</c:v>
                </c:pt>
                <c:pt idx="868">
                  <c:v>169000</c:v>
                </c:pt>
                <c:pt idx="869">
                  <c:v>236000</c:v>
                </c:pt>
                <c:pt idx="870">
                  <c:v>109500</c:v>
                </c:pt>
                <c:pt idx="871">
                  <c:v>200500</c:v>
                </c:pt>
                <c:pt idx="872">
                  <c:v>116000</c:v>
                </c:pt>
                <c:pt idx="873">
                  <c:v>133000</c:v>
                </c:pt>
                <c:pt idx="874">
                  <c:v>66500</c:v>
                </c:pt>
                <c:pt idx="875">
                  <c:v>303477</c:v>
                </c:pt>
                <c:pt idx="876">
                  <c:v>132250</c:v>
                </c:pt>
                <c:pt idx="877">
                  <c:v>350000</c:v>
                </c:pt>
                <c:pt idx="878">
                  <c:v>148000</c:v>
                </c:pt>
                <c:pt idx="879">
                  <c:v>136500</c:v>
                </c:pt>
                <c:pt idx="880">
                  <c:v>157000</c:v>
                </c:pt>
                <c:pt idx="881">
                  <c:v>187500</c:v>
                </c:pt>
                <c:pt idx="882">
                  <c:v>178000</c:v>
                </c:pt>
                <c:pt idx="883">
                  <c:v>118500</c:v>
                </c:pt>
                <c:pt idx="884">
                  <c:v>100000</c:v>
                </c:pt>
                <c:pt idx="885">
                  <c:v>328900</c:v>
                </c:pt>
                <c:pt idx="886">
                  <c:v>145000</c:v>
                </c:pt>
                <c:pt idx="887">
                  <c:v>135500</c:v>
                </c:pt>
                <c:pt idx="888">
                  <c:v>268000</c:v>
                </c:pt>
                <c:pt idx="889">
                  <c:v>149500</c:v>
                </c:pt>
                <c:pt idx="890">
                  <c:v>122900</c:v>
                </c:pt>
                <c:pt idx="891">
                  <c:v>172500</c:v>
                </c:pt>
                <c:pt idx="892">
                  <c:v>154500</c:v>
                </c:pt>
                <c:pt idx="893">
                  <c:v>165000</c:v>
                </c:pt>
                <c:pt idx="894">
                  <c:v>118858</c:v>
                </c:pt>
                <c:pt idx="895">
                  <c:v>140000</c:v>
                </c:pt>
                <c:pt idx="896">
                  <c:v>106500</c:v>
                </c:pt>
                <c:pt idx="897">
                  <c:v>142953</c:v>
                </c:pt>
                <c:pt idx="898">
                  <c:v>611657</c:v>
                </c:pt>
                <c:pt idx="899">
                  <c:v>135000</c:v>
                </c:pt>
                <c:pt idx="900">
                  <c:v>110000</c:v>
                </c:pt>
                <c:pt idx="901">
                  <c:v>153000</c:v>
                </c:pt>
                <c:pt idx="902">
                  <c:v>180000</c:v>
                </c:pt>
                <c:pt idx="903">
                  <c:v>240000</c:v>
                </c:pt>
                <c:pt idx="904">
                  <c:v>125500</c:v>
                </c:pt>
                <c:pt idx="905">
                  <c:v>128000</c:v>
                </c:pt>
                <c:pt idx="906">
                  <c:v>255000</c:v>
                </c:pt>
                <c:pt idx="907">
                  <c:v>250000</c:v>
                </c:pt>
                <c:pt idx="908">
                  <c:v>131000</c:v>
                </c:pt>
                <c:pt idx="909">
                  <c:v>174000</c:v>
                </c:pt>
                <c:pt idx="910">
                  <c:v>154300</c:v>
                </c:pt>
                <c:pt idx="911">
                  <c:v>143500</c:v>
                </c:pt>
                <c:pt idx="912">
                  <c:v>88000</c:v>
                </c:pt>
                <c:pt idx="913">
                  <c:v>145000</c:v>
                </c:pt>
                <c:pt idx="914">
                  <c:v>173733</c:v>
                </c:pt>
                <c:pt idx="915">
                  <c:v>75000</c:v>
                </c:pt>
                <c:pt idx="916">
                  <c:v>35311</c:v>
                </c:pt>
                <c:pt idx="917">
                  <c:v>135000</c:v>
                </c:pt>
                <c:pt idx="918">
                  <c:v>238000</c:v>
                </c:pt>
                <c:pt idx="919">
                  <c:v>176500</c:v>
                </c:pt>
                <c:pt idx="920">
                  <c:v>201000</c:v>
                </c:pt>
                <c:pt idx="921">
                  <c:v>145900</c:v>
                </c:pt>
                <c:pt idx="922">
                  <c:v>169990</c:v>
                </c:pt>
                <c:pt idx="923">
                  <c:v>193000</c:v>
                </c:pt>
                <c:pt idx="924">
                  <c:v>207500</c:v>
                </c:pt>
                <c:pt idx="925">
                  <c:v>175000</c:v>
                </c:pt>
                <c:pt idx="926">
                  <c:v>285000</c:v>
                </c:pt>
                <c:pt idx="927">
                  <c:v>176000</c:v>
                </c:pt>
                <c:pt idx="928">
                  <c:v>236500</c:v>
                </c:pt>
                <c:pt idx="929">
                  <c:v>222000</c:v>
                </c:pt>
                <c:pt idx="930">
                  <c:v>201000</c:v>
                </c:pt>
                <c:pt idx="931">
                  <c:v>117500</c:v>
                </c:pt>
                <c:pt idx="932">
                  <c:v>320000</c:v>
                </c:pt>
                <c:pt idx="933">
                  <c:v>190000</c:v>
                </c:pt>
                <c:pt idx="934">
                  <c:v>242000</c:v>
                </c:pt>
                <c:pt idx="935">
                  <c:v>79900</c:v>
                </c:pt>
                <c:pt idx="936">
                  <c:v>184900</c:v>
                </c:pt>
                <c:pt idx="937">
                  <c:v>253000</c:v>
                </c:pt>
                <c:pt idx="938">
                  <c:v>239799</c:v>
                </c:pt>
                <c:pt idx="939">
                  <c:v>244400</c:v>
                </c:pt>
                <c:pt idx="940">
                  <c:v>150900</c:v>
                </c:pt>
                <c:pt idx="941">
                  <c:v>214000</c:v>
                </c:pt>
                <c:pt idx="942">
                  <c:v>150000</c:v>
                </c:pt>
                <c:pt idx="943">
                  <c:v>143000</c:v>
                </c:pt>
                <c:pt idx="944">
                  <c:v>137500</c:v>
                </c:pt>
                <c:pt idx="945">
                  <c:v>124900</c:v>
                </c:pt>
                <c:pt idx="946">
                  <c:v>143000</c:v>
                </c:pt>
                <c:pt idx="947">
                  <c:v>270000</c:v>
                </c:pt>
                <c:pt idx="948">
                  <c:v>192500</c:v>
                </c:pt>
                <c:pt idx="949">
                  <c:v>197500</c:v>
                </c:pt>
                <c:pt idx="950">
                  <c:v>129000</c:v>
                </c:pt>
                <c:pt idx="951">
                  <c:v>119900</c:v>
                </c:pt>
                <c:pt idx="952">
                  <c:v>133900</c:v>
                </c:pt>
                <c:pt idx="953">
                  <c:v>172000</c:v>
                </c:pt>
                <c:pt idx="954">
                  <c:v>127500</c:v>
                </c:pt>
                <c:pt idx="955">
                  <c:v>145000</c:v>
                </c:pt>
                <c:pt idx="956">
                  <c:v>124000</c:v>
                </c:pt>
                <c:pt idx="957">
                  <c:v>132000</c:v>
                </c:pt>
                <c:pt idx="958">
                  <c:v>185000</c:v>
                </c:pt>
                <c:pt idx="959">
                  <c:v>155000</c:v>
                </c:pt>
                <c:pt idx="960">
                  <c:v>116500</c:v>
                </c:pt>
                <c:pt idx="961">
                  <c:v>272000</c:v>
                </c:pt>
                <c:pt idx="962">
                  <c:v>155000</c:v>
                </c:pt>
                <c:pt idx="963">
                  <c:v>239000</c:v>
                </c:pt>
                <c:pt idx="964">
                  <c:v>214900</c:v>
                </c:pt>
                <c:pt idx="965">
                  <c:v>178900</c:v>
                </c:pt>
                <c:pt idx="966">
                  <c:v>160000</c:v>
                </c:pt>
                <c:pt idx="967">
                  <c:v>135000</c:v>
                </c:pt>
                <c:pt idx="968">
                  <c:v>37900</c:v>
                </c:pt>
                <c:pt idx="969">
                  <c:v>140000</c:v>
                </c:pt>
                <c:pt idx="970">
                  <c:v>135000</c:v>
                </c:pt>
                <c:pt idx="971">
                  <c:v>173000</c:v>
                </c:pt>
                <c:pt idx="972">
                  <c:v>99500</c:v>
                </c:pt>
                <c:pt idx="973">
                  <c:v>182000</c:v>
                </c:pt>
                <c:pt idx="974">
                  <c:v>167500</c:v>
                </c:pt>
                <c:pt idx="975">
                  <c:v>165000</c:v>
                </c:pt>
                <c:pt idx="976">
                  <c:v>85500</c:v>
                </c:pt>
                <c:pt idx="977">
                  <c:v>199900</c:v>
                </c:pt>
                <c:pt idx="978">
                  <c:v>110000</c:v>
                </c:pt>
                <c:pt idx="979">
                  <c:v>139000</c:v>
                </c:pt>
                <c:pt idx="980">
                  <c:v>178400</c:v>
                </c:pt>
                <c:pt idx="981">
                  <c:v>336000</c:v>
                </c:pt>
                <c:pt idx="982">
                  <c:v>159895</c:v>
                </c:pt>
                <c:pt idx="983">
                  <c:v>255900</c:v>
                </c:pt>
                <c:pt idx="984">
                  <c:v>126000</c:v>
                </c:pt>
                <c:pt idx="985">
                  <c:v>125000</c:v>
                </c:pt>
                <c:pt idx="986">
                  <c:v>117000</c:v>
                </c:pt>
                <c:pt idx="987">
                  <c:v>395192</c:v>
                </c:pt>
                <c:pt idx="988">
                  <c:v>195000</c:v>
                </c:pt>
                <c:pt idx="989">
                  <c:v>197000</c:v>
                </c:pt>
                <c:pt idx="990">
                  <c:v>348000</c:v>
                </c:pt>
                <c:pt idx="991">
                  <c:v>168000</c:v>
                </c:pt>
                <c:pt idx="992">
                  <c:v>187000</c:v>
                </c:pt>
                <c:pt idx="993">
                  <c:v>173900</c:v>
                </c:pt>
                <c:pt idx="994">
                  <c:v>337500</c:v>
                </c:pt>
                <c:pt idx="995">
                  <c:v>121600</c:v>
                </c:pt>
                <c:pt idx="996">
                  <c:v>136500</c:v>
                </c:pt>
                <c:pt idx="997">
                  <c:v>185000</c:v>
                </c:pt>
                <c:pt idx="998">
                  <c:v>91000</c:v>
                </c:pt>
                <c:pt idx="999">
                  <c:v>206000</c:v>
                </c:pt>
                <c:pt idx="1000">
                  <c:v>82000</c:v>
                </c:pt>
                <c:pt idx="1001">
                  <c:v>86000</c:v>
                </c:pt>
                <c:pt idx="1002">
                  <c:v>232000</c:v>
                </c:pt>
                <c:pt idx="1003">
                  <c:v>136905</c:v>
                </c:pt>
                <c:pt idx="1004">
                  <c:v>181000</c:v>
                </c:pt>
                <c:pt idx="1005">
                  <c:v>149900</c:v>
                </c:pt>
                <c:pt idx="1006">
                  <c:v>163500</c:v>
                </c:pt>
                <c:pt idx="1007">
                  <c:v>88000</c:v>
                </c:pt>
                <c:pt idx="1008">
                  <c:v>240000</c:v>
                </c:pt>
                <c:pt idx="1009">
                  <c:v>102000</c:v>
                </c:pt>
                <c:pt idx="1010">
                  <c:v>135000</c:v>
                </c:pt>
                <c:pt idx="1011">
                  <c:v>100000</c:v>
                </c:pt>
                <c:pt idx="1012">
                  <c:v>165000</c:v>
                </c:pt>
                <c:pt idx="1013">
                  <c:v>85000</c:v>
                </c:pt>
                <c:pt idx="1014">
                  <c:v>119200</c:v>
                </c:pt>
                <c:pt idx="1015">
                  <c:v>227000</c:v>
                </c:pt>
                <c:pt idx="1016">
                  <c:v>203000</c:v>
                </c:pt>
                <c:pt idx="1017">
                  <c:v>187500</c:v>
                </c:pt>
                <c:pt idx="1018">
                  <c:v>160000</c:v>
                </c:pt>
                <c:pt idx="1019">
                  <c:v>213490</c:v>
                </c:pt>
                <c:pt idx="1020">
                  <c:v>176000</c:v>
                </c:pt>
                <c:pt idx="1021">
                  <c:v>194000</c:v>
                </c:pt>
                <c:pt idx="1022">
                  <c:v>87000</c:v>
                </c:pt>
                <c:pt idx="1023">
                  <c:v>191000</c:v>
                </c:pt>
                <c:pt idx="1024">
                  <c:v>287000</c:v>
                </c:pt>
                <c:pt idx="1025">
                  <c:v>112500</c:v>
                </c:pt>
                <c:pt idx="1026">
                  <c:v>167500</c:v>
                </c:pt>
                <c:pt idx="1027">
                  <c:v>293077</c:v>
                </c:pt>
                <c:pt idx="1028">
                  <c:v>105000</c:v>
                </c:pt>
                <c:pt idx="1029">
                  <c:v>118000</c:v>
                </c:pt>
                <c:pt idx="1030">
                  <c:v>160000</c:v>
                </c:pt>
                <c:pt idx="1031">
                  <c:v>197000</c:v>
                </c:pt>
                <c:pt idx="1032">
                  <c:v>310000</c:v>
                </c:pt>
                <c:pt idx="1033">
                  <c:v>230000</c:v>
                </c:pt>
                <c:pt idx="1034">
                  <c:v>119750</c:v>
                </c:pt>
                <c:pt idx="1035">
                  <c:v>84000</c:v>
                </c:pt>
                <c:pt idx="1036">
                  <c:v>315500</c:v>
                </c:pt>
                <c:pt idx="1037">
                  <c:v>287000</c:v>
                </c:pt>
                <c:pt idx="1038">
                  <c:v>97000</c:v>
                </c:pt>
                <c:pt idx="1039">
                  <c:v>80000</c:v>
                </c:pt>
                <c:pt idx="1040">
                  <c:v>155000</c:v>
                </c:pt>
                <c:pt idx="1041">
                  <c:v>173000</c:v>
                </c:pt>
                <c:pt idx="1042">
                  <c:v>196000</c:v>
                </c:pt>
                <c:pt idx="1043">
                  <c:v>262280</c:v>
                </c:pt>
                <c:pt idx="1044">
                  <c:v>278000</c:v>
                </c:pt>
                <c:pt idx="1045">
                  <c:v>139600</c:v>
                </c:pt>
                <c:pt idx="1046">
                  <c:v>556581</c:v>
                </c:pt>
                <c:pt idx="1047">
                  <c:v>145000</c:v>
                </c:pt>
                <c:pt idx="1048">
                  <c:v>115000</c:v>
                </c:pt>
                <c:pt idx="1049">
                  <c:v>84900</c:v>
                </c:pt>
                <c:pt idx="1050">
                  <c:v>176485</c:v>
                </c:pt>
                <c:pt idx="1051">
                  <c:v>200141</c:v>
                </c:pt>
                <c:pt idx="1052">
                  <c:v>165000</c:v>
                </c:pt>
                <c:pt idx="1053">
                  <c:v>144500</c:v>
                </c:pt>
                <c:pt idx="1054">
                  <c:v>255000</c:v>
                </c:pt>
                <c:pt idx="1055">
                  <c:v>180000</c:v>
                </c:pt>
                <c:pt idx="1056">
                  <c:v>185850</c:v>
                </c:pt>
                <c:pt idx="1057">
                  <c:v>248000</c:v>
                </c:pt>
                <c:pt idx="1058">
                  <c:v>335000</c:v>
                </c:pt>
                <c:pt idx="1059">
                  <c:v>220000</c:v>
                </c:pt>
                <c:pt idx="1060">
                  <c:v>213500</c:v>
                </c:pt>
                <c:pt idx="1061">
                  <c:v>81000</c:v>
                </c:pt>
                <c:pt idx="1062">
                  <c:v>90000</c:v>
                </c:pt>
                <c:pt idx="1063">
                  <c:v>110500</c:v>
                </c:pt>
                <c:pt idx="1064">
                  <c:v>154000</c:v>
                </c:pt>
                <c:pt idx="1065">
                  <c:v>328000</c:v>
                </c:pt>
                <c:pt idx="1066">
                  <c:v>178000</c:v>
                </c:pt>
                <c:pt idx="1067">
                  <c:v>167900</c:v>
                </c:pt>
                <c:pt idx="1068">
                  <c:v>151400</c:v>
                </c:pt>
                <c:pt idx="1069">
                  <c:v>135000</c:v>
                </c:pt>
                <c:pt idx="1070">
                  <c:v>135000</c:v>
                </c:pt>
                <c:pt idx="1071">
                  <c:v>154000</c:v>
                </c:pt>
                <c:pt idx="1072">
                  <c:v>91500</c:v>
                </c:pt>
                <c:pt idx="1073">
                  <c:v>159500</c:v>
                </c:pt>
                <c:pt idx="1074">
                  <c:v>194000</c:v>
                </c:pt>
                <c:pt idx="1075">
                  <c:v>219500</c:v>
                </c:pt>
                <c:pt idx="1076">
                  <c:v>170000</c:v>
                </c:pt>
                <c:pt idx="1077">
                  <c:v>138800</c:v>
                </c:pt>
                <c:pt idx="1078">
                  <c:v>155900</c:v>
                </c:pt>
                <c:pt idx="1079">
                  <c:v>126000</c:v>
                </c:pt>
                <c:pt idx="1080">
                  <c:v>145000</c:v>
                </c:pt>
                <c:pt idx="1081">
                  <c:v>133000</c:v>
                </c:pt>
                <c:pt idx="1082">
                  <c:v>192000</c:v>
                </c:pt>
                <c:pt idx="1083">
                  <c:v>160000</c:v>
                </c:pt>
                <c:pt idx="1084">
                  <c:v>187500</c:v>
                </c:pt>
                <c:pt idx="1085">
                  <c:v>147000</c:v>
                </c:pt>
                <c:pt idx="1086">
                  <c:v>83500</c:v>
                </c:pt>
                <c:pt idx="1087">
                  <c:v>252000</c:v>
                </c:pt>
                <c:pt idx="1088">
                  <c:v>137500</c:v>
                </c:pt>
                <c:pt idx="1089">
                  <c:v>197000</c:v>
                </c:pt>
                <c:pt idx="1090">
                  <c:v>92900</c:v>
                </c:pt>
                <c:pt idx="1091">
                  <c:v>160000</c:v>
                </c:pt>
                <c:pt idx="1092">
                  <c:v>136500</c:v>
                </c:pt>
                <c:pt idx="1093">
                  <c:v>146000</c:v>
                </c:pt>
                <c:pt idx="1094">
                  <c:v>129000</c:v>
                </c:pt>
                <c:pt idx="1095">
                  <c:v>176432</c:v>
                </c:pt>
                <c:pt idx="1096">
                  <c:v>127000</c:v>
                </c:pt>
                <c:pt idx="1097">
                  <c:v>170000</c:v>
                </c:pt>
                <c:pt idx="1098">
                  <c:v>128000</c:v>
                </c:pt>
                <c:pt idx="1099">
                  <c:v>157000</c:v>
                </c:pt>
                <c:pt idx="1100">
                  <c:v>60000</c:v>
                </c:pt>
                <c:pt idx="1101">
                  <c:v>119500</c:v>
                </c:pt>
                <c:pt idx="1102">
                  <c:v>135000</c:v>
                </c:pt>
                <c:pt idx="1103">
                  <c:v>159500</c:v>
                </c:pt>
                <c:pt idx="1104">
                  <c:v>106000</c:v>
                </c:pt>
                <c:pt idx="1105">
                  <c:v>325000</c:v>
                </c:pt>
                <c:pt idx="1106">
                  <c:v>179900</c:v>
                </c:pt>
                <c:pt idx="1107">
                  <c:v>274725</c:v>
                </c:pt>
                <c:pt idx="1108">
                  <c:v>181000</c:v>
                </c:pt>
                <c:pt idx="1109">
                  <c:v>280000</c:v>
                </c:pt>
                <c:pt idx="1110">
                  <c:v>188000</c:v>
                </c:pt>
                <c:pt idx="1111">
                  <c:v>205000</c:v>
                </c:pt>
                <c:pt idx="1112">
                  <c:v>129900</c:v>
                </c:pt>
                <c:pt idx="1113">
                  <c:v>134500</c:v>
                </c:pt>
                <c:pt idx="1114">
                  <c:v>117000</c:v>
                </c:pt>
                <c:pt idx="1115">
                  <c:v>318000</c:v>
                </c:pt>
                <c:pt idx="1116">
                  <c:v>184100</c:v>
                </c:pt>
                <c:pt idx="1117">
                  <c:v>130000</c:v>
                </c:pt>
                <c:pt idx="1118">
                  <c:v>140000</c:v>
                </c:pt>
                <c:pt idx="1119">
                  <c:v>133700</c:v>
                </c:pt>
                <c:pt idx="1120">
                  <c:v>118400</c:v>
                </c:pt>
                <c:pt idx="1121">
                  <c:v>212900</c:v>
                </c:pt>
                <c:pt idx="1122">
                  <c:v>112000</c:v>
                </c:pt>
                <c:pt idx="1123">
                  <c:v>118000</c:v>
                </c:pt>
                <c:pt idx="1124">
                  <c:v>163900</c:v>
                </c:pt>
                <c:pt idx="1125">
                  <c:v>115000</c:v>
                </c:pt>
                <c:pt idx="1126">
                  <c:v>174000</c:v>
                </c:pt>
                <c:pt idx="1127">
                  <c:v>259000</c:v>
                </c:pt>
                <c:pt idx="1128">
                  <c:v>215000</c:v>
                </c:pt>
                <c:pt idx="1129">
                  <c:v>140000</c:v>
                </c:pt>
                <c:pt idx="1130">
                  <c:v>135000</c:v>
                </c:pt>
                <c:pt idx="1131">
                  <c:v>93500</c:v>
                </c:pt>
                <c:pt idx="1132">
                  <c:v>117500</c:v>
                </c:pt>
                <c:pt idx="1133">
                  <c:v>239500</c:v>
                </c:pt>
                <c:pt idx="1134">
                  <c:v>169000</c:v>
                </c:pt>
                <c:pt idx="1135">
                  <c:v>102000</c:v>
                </c:pt>
                <c:pt idx="1136">
                  <c:v>119000</c:v>
                </c:pt>
                <c:pt idx="1137">
                  <c:v>94000</c:v>
                </c:pt>
                <c:pt idx="1138">
                  <c:v>196000</c:v>
                </c:pt>
                <c:pt idx="1139">
                  <c:v>144000</c:v>
                </c:pt>
                <c:pt idx="1140">
                  <c:v>139000</c:v>
                </c:pt>
                <c:pt idx="1141">
                  <c:v>197500</c:v>
                </c:pt>
                <c:pt idx="1142">
                  <c:v>424870</c:v>
                </c:pt>
                <c:pt idx="1143">
                  <c:v>80000</c:v>
                </c:pt>
                <c:pt idx="1144">
                  <c:v>80000</c:v>
                </c:pt>
                <c:pt idx="1145">
                  <c:v>149000</c:v>
                </c:pt>
                <c:pt idx="1146">
                  <c:v>180000</c:v>
                </c:pt>
                <c:pt idx="1147">
                  <c:v>174500</c:v>
                </c:pt>
                <c:pt idx="1148">
                  <c:v>116900</c:v>
                </c:pt>
                <c:pt idx="1149">
                  <c:v>143000</c:v>
                </c:pt>
                <c:pt idx="1150">
                  <c:v>124000</c:v>
                </c:pt>
                <c:pt idx="1151">
                  <c:v>149900</c:v>
                </c:pt>
                <c:pt idx="1152">
                  <c:v>230000</c:v>
                </c:pt>
                <c:pt idx="1153">
                  <c:v>120500</c:v>
                </c:pt>
                <c:pt idx="1154">
                  <c:v>201800</c:v>
                </c:pt>
                <c:pt idx="1155">
                  <c:v>218000</c:v>
                </c:pt>
                <c:pt idx="1156">
                  <c:v>179900</c:v>
                </c:pt>
                <c:pt idx="1157">
                  <c:v>230000</c:v>
                </c:pt>
                <c:pt idx="1158">
                  <c:v>235128</c:v>
                </c:pt>
                <c:pt idx="1159">
                  <c:v>185000</c:v>
                </c:pt>
                <c:pt idx="1160">
                  <c:v>146000</c:v>
                </c:pt>
                <c:pt idx="1161">
                  <c:v>224000</c:v>
                </c:pt>
                <c:pt idx="1162">
                  <c:v>129000</c:v>
                </c:pt>
                <c:pt idx="1163">
                  <c:v>108959</c:v>
                </c:pt>
                <c:pt idx="1164">
                  <c:v>194000</c:v>
                </c:pt>
                <c:pt idx="1165">
                  <c:v>233170</c:v>
                </c:pt>
                <c:pt idx="1166">
                  <c:v>245350</c:v>
                </c:pt>
                <c:pt idx="1167">
                  <c:v>173000</c:v>
                </c:pt>
                <c:pt idx="1168">
                  <c:v>235000</c:v>
                </c:pt>
                <c:pt idx="1169">
                  <c:v>625000</c:v>
                </c:pt>
                <c:pt idx="1170">
                  <c:v>171000</c:v>
                </c:pt>
                <c:pt idx="1171">
                  <c:v>163000</c:v>
                </c:pt>
                <c:pt idx="1172">
                  <c:v>171900</c:v>
                </c:pt>
                <c:pt idx="1173">
                  <c:v>200500</c:v>
                </c:pt>
                <c:pt idx="1174">
                  <c:v>239000</c:v>
                </c:pt>
                <c:pt idx="1175">
                  <c:v>285000</c:v>
                </c:pt>
                <c:pt idx="1176">
                  <c:v>119500</c:v>
                </c:pt>
                <c:pt idx="1177">
                  <c:v>115000</c:v>
                </c:pt>
                <c:pt idx="1178">
                  <c:v>154900</c:v>
                </c:pt>
                <c:pt idx="1179">
                  <c:v>93000</c:v>
                </c:pt>
                <c:pt idx="1180">
                  <c:v>250000</c:v>
                </c:pt>
                <c:pt idx="1181">
                  <c:v>392500</c:v>
                </c:pt>
                <c:pt idx="1182">
                  <c:v>745000</c:v>
                </c:pt>
                <c:pt idx="1183">
                  <c:v>120000</c:v>
                </c:pt>
                <c:pt idx="1184">
                  <c:v>186700</c:v>
                </c:pt>
                <c:pt idx="1185">
                  <c:v>104900</c:v>
                </c:pt>
                <c:pt idx="1186">
                  <c:v>95000</c:v>
                </c:pt>
                <c:pt idx="1187">
                  <c:v>262000</c:v>
                </c:pt>
                <c:pt idx="1188">
                  <c:v>195000</c:v>
                </c:pt>
                <c:pt idx="1189">
                  <c:v>189000</c:v>
                </c:pt>
                <c:pt idx="1190">
                  <c:v>168000</c:v>
                </c:pt>
                <c:pt idx="1191">
                  <c:v>174000</c:v>
                </c:pt>
                <c:pt idx="1192">
                  <c:v>125000</c:v>
                </c:pt>
                <c:pt idx="1193">
                  <c:v>165000</c:v>
                </c:pt>
                <c:pt idx="1194">
                  <c:v>158000</c:v>
                </c:pt>
                <c:pt idx="1195">
                  <c:v>176000</c:v>
                </c:pt>
                <c:pt idx="1196">
                  <c:v>219210</c:v>
                </c:pt>
                <c:pt idx="1197">
                  <c:v>144000</c:v>
                </c:pt>
                <c:pt idx="1198">
                  <c:v>178000</c:v>
                </c:pt>
                <c:pt idx="1199">
                  <c:v>148000</c:v>
                </c:pt>
                <c:pt idx="1200">
                  <c:v>116050</c:v>
                </c:pt>
                <c:pt idx="1201">
                  <c:v>197900</c:v>
                </c:pt>
                <c:pt idx="1202">
                  <c:v>117000</c:v>
                </c:pt>
                <c:pt idx="1203">
                  <c:v>213000</c:v>
                </c:pt>
                <c:pt idx="1204">
                  <c:v>153500</c:v>
                </c:pt>
                <c:pt idx="1205">
                  <c:v>271900</c:v>
                </c:pt>
                <c:pt idx="1206">
                  <c:v>107000</c:v>
                </c:pt>
                <c:pt idx="1207">
                  <c:v>200000</c:v>
                </c:pt>
                <c:pt idx="1208">
                  <c:v>140000</c:v>
                </c:pt>
                <c:pt idx="1209">
                  <c:v>290000</c:v>
                </c:pt>
                <c:pt idx="1210">
                  <c:v>189000</c:v>
                </c:pt>
                <c:pt idx="1211">
                  <c:v>164000</c:v>
                </c:pt>
                <c:pt idx="1212">
                  <c:v>113000</c:v>
                </c:pt>
                <c:pt idx="1213">
                  <c:v>145000</c:v>
                </c:pt>
                <c:pt idx="1214">
                  <c:v>134500</c:v>
                </c:pt>
                <c:pt idx="1215">
                  <c:v>125000</c:v>
                </c:pt>
                <c:pt idx="1216">
                  <c:v>112000</c:v>
                </c:pt>
                <c:pt idx="1217">
                  <c:v>229456</c:v>
                </c:pt>
                <c:pt idx="1218">
                  <c:v>80500</c:v>
                </c:pt>
                <c:pt idx="1219">
                  <c:v>91500</c:v>
                </c:pt>
                <c:pt idx="1220">
                  <c:v>115000</c:v>
                </c:pt>
                <c:pt idx="1221">
                  <c:v>134000</c:v>
                </c:pt>
                <c:pt idx="1222">
                  <c:v>143000</c:v>
                </c:pt>
                <c:pt idx="1223">
                  <c:v>137900</c:v>
                </c:pt>
                <c:pt idx="1224">
                  <c:v>184000</c:v>
                </c:pt>
                <c:pt idx="1225">
                  <c:v>145000</c:v>
                </c:pt>
                <c:pt idx="1226">
                  <c:v>214000</c:v>
                </c:pt>
                <c:pt idx="1227">
                  <c:v>147000</c:v>
                </c:pt>
                <c:pt idx="1228">
                  <c:v>367294</c:v>
                </c:pt>
                <c:pt idx="1229">
                  <c:v>127000</c:v>
                </c:pt>
                <c:pt idx="1230">
                  <c:v>190000</c:v>
                </c:pt>
                <c:pt idx="1231">
                  <c:v>132500</c:v>
                </c:pt>
                <c:pt idx="1232">
                  <c:v>101800</c:v>
                </c:pt>
                <c:pt idx="1233">
                  <c:v>142000</c:v>
                </c:pt>
                <c:pt idx="1234">
                  <c:v>130000</c:v>
                </c:pt>
                <c:pt idx="1235">
                  <c:v>138887</c:v>
                </c:pt>
                <c:pt idx="1236">
                  <c:v>175500</c:v>
                </c:pt>
                <c:pt idx="1237">
                  <c:v>195000</c:v>
                </c:pt>
                <c:pt idx="1238">
                  <c:v>142500</c:v>
                </c:pt>
                <c:pt idx="1239">
                  <c:v>265900</c:v>
                </c:pt>
                <c:pt idx="1240">
                  <c:v>224900</c:v>
                </c:pt>
                <c:pt idx="1241">
                  <c:v>248328</c:v>
                </c:pt>
                <c:pt idx="1242">
                  <c:v>170000</c:v>
                </c:pt>
                <c:pt idx="1243">
                  <c:v>465000</c:v>
                </c:pt>
                <c:pt idx="1244">
                  <c:v>230000</c:v>
                </c:pt>
                <c:pt idx="1245">
                  <c:v>178000</c:v>
                </c:pt>
                <c:pt idx="1246">
                  <c:v>186500</c:v>
                </c:pt>
                <c:pt idx="1247">
                  <c:v>169900</c:v>
                </c:pt>
                <c:pt idx="1248">
                  <c:v>129500</c:v>
                </c:pt>
                <c:pt idx="1249">
                  <c:v>119000</c:v>
                </c:pt>
                <c:pt idx="1250">
                  <c:v>244000</c:v>
                </c:pt>
                <c:pt idx="1251">
                  <c:v>171750</c:v>
                </c:pt>
                <c:pt idx="1252">
                  <c:v>130000</c:v>
                </c:pt>
                <c:pt idx="1253">
                  <c:v>294000</c:v>
                </c:pt>
                <c:pt idx="1254">
                  <c:v>165400</c:v>
                </c:pt>
                <c:pt idx="1255">
                  <c:v>127500</c:v>
                </c:pt>
                <c:pt idx="1256">
                  <c:v>301500</c:v>
                </c:pt>
                <c:pt idx="1257">
                  <c:v>99900</c:v>
                </c:pt>
                <c:pt idx="1258">
                  <c:v>190000</c:v>
                </c:pt>
                <c:pt idx="1259">
                  <c:v>151000</c:v>
                </c:pt>
                <c:pt idx="1260">
                  <c:v>181000</c:v>
                </c:pt>
                <c:pt idx="1261">
                  <c:v>128900</c:v>
                </c:pt>
                <c:pt idx="1262">
                  <c:v>161500</c:v>
                </c:pt>
                <c:pt idx="1263">
                  <c:v>180500</c:v>
                </c:pt>
                <c:pt idx="1264">
                  <c:v>181000</c:v>
                </c:pt>
                <c:pt idx="1265">
                  <c:v>183900</c:v>
                </c:pt>
                <c:pt idx="1266">
                  <c:v>122000</c:v>
                </c:pt>
                <c:pt idx="1267">
                  <c:v>378500</c:v>
                </c:pt>
                <c:pt idx="1268">
                  <c:v>381000</c:v>
                </c:pt>
                <c:pt idx="1269">
                  <c:v>144000</c:v>
                </c:pt>
                <c:pt idx="1270">
                  <c:v>260000</c:v>
                </c:pt>
                <c:pt idx="1271">
                  <c:v>185750</c:v>
                </c:pt>
                <c:pt idx="1272">
                  <c:v>137000</c:v>
                </c:pt>
                <c:pt idx="1273">
                  <c:v>177000</c:v>
                </c:pt>
                <c:pt idx="1274">
                  <c:v>139000</c:v>
                </c:pt>
                <c:pt idx="1275">
                  <c:v>137000</c:v>
                </c:pt>
                <c:pt idx="1276">
                  <c:v>162000</c:v>
                </c:pt>
                <c:pt idx="1277">
                  <c:v>197900</c:v>
                </c:pt>
                <c:pt idx="1278">
                  <c:v>237000</c:v>
                </c:pt>
                <c:pt idx="1279">
                  <c:v>68400</c:v>
                </c:pt>
                <c:pt idx="1280">
                  <c:v>227000</c:v>
                </c:pt>
                <c:pt idx="1281">
                  <c:v>180000</c:v>
                </c:pt>
                <c:pt idx="1282">
                  <c:v>150500</c:v>
                </c:pt>
                <c:pt idx="1283">
                  <c:v>139000</c:v>
                </c:pt>
                <c:pt idx="1284">
                  <c:v>169000</c:v>
                </c:pt>
                <c:pt idx="1285">
                  <c:v>132500</c:v>
                </c:pt>
                <c:pt idx="1286">
                  <c:v>143000</c:v>
                </c:pt>
                <c:pt idx="1287">
                  <c:v>190000</c:v>
                </c:pt>
                <c:pt idx="1288">
                  <c:v>278000</c:v>
                </c:pt>
                <c:pt idx="1289">
                  <c:v>281000</c:v>
                </c:pt>
                <c:pt idx="1290">
                  <c:v>180500</c:v>
                </c:pt>
                <c:pt idx="1291">
                  <c:v>119500</c:v>
                </c:pt>
                <c:pt idx="1292">
                  <c:v>107500</c:v>
                </c:pt>
                <c:pt idx="1293">
                  <c:v>162900</c:v>
                </c:pt>
                <c:pt idx="1294">
                  <c:v>115000</c:v>
                </c:pt>
                <c:pt idx="1295">
                  <c:v>138500</c:v>
                </c:pt>
                <c:pt idx="1296">
                  <c:v>155000</c:v>
                </c:pt>
                <c:pt idx="1297">
                  <c:v>140000</c:v>
                </c:pt>
                <c:pt idx="1298">
                  <c:v>160000</c:v>
                </c:pt>
                <c:pt idx="1299">
                  <c:v>154000</c:v>
                </c:pt>
                <c:pt idx="1300">
                  <c:v>225000</c:v>
                </c:pt>
                <c:pt idx="1301">
                  <c:v>177500</c:v>
                </c:pt>
                <c:pt idx="1302">
                  <c:v>290000</c:v>
                </c:pt>
                <c:pt idx="1303">
                  <c:v>232000</c:v>
                </c:pt>
                <c:pt idx="1304">
                  <c:v>130000</c:v>
                </c:pt>
                <c:pt idx="1305">
                  <c:v>325000</c:v>
                </c:pt>
                <c:pt idx="1306">
                  <c:v>202500</c:v>
                </c:pt>
                <c:pt idx="1307">
                  <c:v>138000</c:v>
                </c:pt>
                <c:pt idx="1308">
                  <c:v>147000</c:v>
                </c:pt>
                <c:pt idx="1309">
                  <c:v>179200</c:v>
                </c:pt>
                <c:pt idx="1310">
                  <c:v>335000</c:v>
                </c:pt>
                <c:pt idx="1311">
                  <c:v>203000</c:v>
                </c:pt>
                <c:pt idx="1312">
                  <c:v>302000</c:v>
                </c:pt>
                <c:pt idx="1313">
                  <c:v>333168</c:v>
                </c:pt>
                <c:pt idx="1314">
                  <c:v>119000</c:v>
                </c:pt>
                <c:pt idx="1315">
                  <c:v>206900</c:v>
                </c:pt>
                <c:pt idx="1316">
                  <c:v>295493</c:v>
                </c:pt>
                <c:pt idx="1317">
                  <c:v>208900</c:v>
                </c:pt>
                <c:pt idx="1318">
                  <c:v>275000</c:v>
                </c:pt>
                <c:pt idx="1319">
                  <c:v>111000</c:v>
                </c:pt>
                <c:pt idx="1320">
                  <c:v>156500</c:v>
                </c:pt>
                <c:pt idx="1321">
                  <c:v>72500</c:v>
                </c:pt>
                <c:pt idx="1322">
                  <c:v>190000</c:v>
                </c:pt>
                <c:pt idx="1323">
                  <c:v>82500</c:v>
                </c:pt>
                <c:pt idx="1324">
                  <c:v>147000</c:v>
                </c:pt>
                <c:pt idx="1325">
                  <c:v>55000</c:v>
                </c:pt>
                <c:pt idx="1326">
                  <c:v>79000</c:v>
                </c:pt>
                <c:pt idx="1327">
                  <c:v>130500</c:v>
                </c:pt>
                <c:pt idx="1328">
                  <c:v>256000</c:v>
                </c:pt>
                <c:pt idx="1329">
                  <c:v>176500</c:v>
                </c:pt>
                <c:pt idx="1330">
                  <c:v>227000</c:v>
                </c:pt>
                <c:pt idx="1331">
                  <c:v>132500</c:v>
                </c:pt>
                <c:pt idx="1332">
                  <c:v>100000</c:v>
                </c:pt>
                <c:pt idx="1333">
                  <c:v>125500</c:v>
                </c:pt>
                <c:pt idx="1334">
                  <c:v>125000</c:v>
                </c:pt>
                <c:pt idx="1335">
                  <c:v>167900</c:v>
                </c:pt>
                <c:pt idx="1336">
                  <c:v>135000</c:v>
                </c:pt>
                <c:pt idx="1337">
                  <c:v>52500</c:v>
                </c:pt>
                <c:pt idx="1338">
                  <c:v>200000</c:v>
                </c:pt>
                <c:pt idx="1339">
                  <c:v>128500</c:v>
                </c:pt>
                <c:pt idx="1340">
                  <c:v>123000</c:v>
                </c:pt>
                <c:pt idx="1341">
                  <c:v>155000</c:v>
                </c:pt>
                <c:pt idx="1342">
                  <c:v>228500</c:v>
                </c:pt>
                <c:pt idx="1343">
                  <c:v>177000</c:v>
                </c:pt>
                <c:pt idx="1344">
                  <c:v>155835</c:v>
                </c:pt>
                <c:pt idx="1345">
                  <c:v>108500</c:v>
                </c:pt>
                <c:pt idx="1346">
                  <c:v>262500</c:v>
                </c:pt>
                <c:pt idx="1347">
                  <c:v>283463</c:v>
                </c:pt>
                <c:pt idx="1348">
                  <c:v>215000</c:v>
                </c:pt>
                <c:pt idx="1349">
                  <c:v>122000</c:v>
                </c:pt>
                <c:pt idx="1350">
                  <c:v>200000</c:v>
                </c:pt>
                <c:pt idx="1351">
                  <c:v>171000</c:v>
                </c:pt>
                <c:pt idx="1352">
                  <c:v>134900</c:v>
                </c:pt>
                <c:pt idx="1353">
                  <c:v>410000</c:v>
                </c:pt>
                <c:pt idx="1354">
                  <c:v>235000</c:v>
                </c:pt>
                <c:pt idx="1355">
                  <c:v>170000</c:v>
                </c:pt>
                <c:pt idx="1356">
                  <c:v>110000</c:v>
                </c:pt>
                <c:pt idx="1357">
                  <c:v>149900</c:v>
                </c:pt>
                <c:pt idx="1358">
                  <c:v>177500</c:v>
                </c:pt>
                <c:pt idx="1359">
                  <c:v>315000</c:v>
                </c:pt>
                <c:pt idx="1360">
                  <c:v>189000</c:v>
                </c:pt>
                <c:pt idx="1361">
                  <c:v>260000</c:v>
                </c:pt>
                <c:pt idx="1362">
                  <c:v>104900</c:v>
                </c:pt>
                <c:pt idx="1363">
                  <c:v>156932</c:v>
                </c:pt>
                <c:pt idx="1364">
                  <c:v>144152</c:v>
                </c:pt>
                <c:pt idx="1365">
                  <c:v>216000</c:v>
                </c:pt>
                <c:pt idx="1366">
                  <c:v>193000</c:v>
                </c:pt>
                <c:pt idx="1367">
                  <c:v>127000</c:v>
                </c:pt>
                <c:pt idx="1368">
                  <c:v>144000</c:v>
                </c:pt>
                <c:pt idx="1369">
                  <c:v>232000</c:v>
                </c:pt>
                <c:pt idx="1370">
                  <c:v>105000</c:v>
                </c:pt>
                <c:pt idx="1371">
                  <c:v>165500</c:v>
                </c:pt>
                <c:pt idx="1372">
                  <c:v>274300</c:v>
                </c:pt>
                <c:pt idx="1373">
                  <c:v>466500</c:v>
                </c:pt>
                <c:pt idx="1374">
                  <c:v>250000</c:v>
                </c:pt>
                <c:pt idx="1375">
                  <c:v>239000</c:v>
                </c:pt>
                <c:pt idx="1376">
                  <c:v>91000</c:v>
                </c:pt>
                <c:pt idx="1377">
                  <c:v>117000</c:v>
                </c:pt>
                <c:pt idx="1378">
                  <c:v>83000</c:v>
                </c:pt>
                <c:pt idx="1379">
                  <c:v>167500</c:v>
                </c:pt>
                <c:pt idx="1380">
                  <c:v>58500</c:v>
                </c:pt>
                <c:pt idx="1381">
                  <c:v>237500</c:v>
                </c:pt>
                <c:pt idx="1382">
                  <c:v>157000</c:v>
                </c:pt>
                <c:pt idx="1383">
                  <c:v>112000</c:v>
                </c:pt>
                <c:pt idx="1384">
                  <c:v>105000</c:v>
                </c:pt>
                <c:pt idx="1385">
                  <c:v>125500</c:v>
                </c:pt>
                <c:pt idx="1386">
                  <c:v>250000</c:v>
                </c:pt>
                <c:pt idx="1387">
                  <c:v>136000</c:v>
                </c:pt>
                <c:pt idx="1388">
                  <c:v>377500</c:v>
                </c:pt>
                <c:pt idx="1389">
                  <c:v>131000</c:v>
                </c:pt>
                <c:pt idx="1390">
                  <c:v>235000</c:v>
                </c:pt>
                <c:pt idx="1391">
                  <c:v>124000</c:v>
                </c:pt>
                <c:pt idx="1392">
                  <c:v>123000</c:v>
                </c:pt>
                <c:pt idx="1393">
                  <c:v>163000</c:v>
                </c:pt>
                <c:pt idx="1394">
                  <c:v>246578</c:v>
                </c:pt>
                <c:pt idx="1395">
                  <c:v>281213</c:v>
                </c:pt>
                <c:pt idx="1396">
                  <c:v>160000</c:v>
                </c:pt>
                <c:pt idx="1397">
                  <c:v>137500</c:v>
                </c:pt>
                <c:pt idx="1398">
                  <c:v>138000</c:v>
                </c:pt>
                <c:pt idx="1399">
                  <c:v>137450</c:v>
                </c:pt>
                <c:pt idx="1400">
                  <c:v>120000</c:v>
                </c:pt>
                <c:pt idx="1401">
                  <c:v>193000</c:v>
                </c:pt>
                <c:pt idx="1402">
                  <c:v>193879</c:v>
                </c:pt>
                <c:pt idx="1403">
                  <c:v>282922</c:v>
                </c:pt>
                <c:pt idx="1404">
                  <c:v>105000</c:v>
                </c:pt>
                <c:pt idx="1405">
                  <c:v>275000</c:v>
                </c:pt>
                <c:pt idx="1406">
                  <c:v>133000</c:v>
                </c:pt>
                <c:pt idx="1407">
                  <c:v>112000</c:v>
                </c:pt>
                <c:pt idx="1408">
                  <c:v>125500</c:v>
                </c:pt>
                <c:pt idx="1409">
                  <c:v>215000</c:v>
                </c:pt>
                <c:pt idx="1410">
                  <c:v>230000</c:v>
                </c:pt>
                <c:pt idx="1411">
                  <c:v>140000</c:v>
                </c:pt>
                <c:pt idx="1412">
                  <c:v>90000</c:v>
                </c:pt>
                <c:pt idx="1413">
                  <c:v>257000</c:v>
                </c:pt>
                <c:pt idx="1414">
                  <c:v>207000</c:v>
                </c:pt>
                <c:pt idx="1415">
                  <c:v>175900</c:v>
                </c:pt>
                <c:pt idx="1416">
                  <c:v>122500</c:v>
                </c:pt>
                <c:pt idx="1417">
                  <c:v>340000</c:v>
                </c:pt>
                <c:pt idx="1418">
                  <c:v>124000</c:v>
                </c:pt>
                <c:pt idx="1419">
                  <c:v>223000</c:v>
                </c:pt>
                <c:pt idx="1420">
                  <c:v>179900</c:v>
                </c:pt>
                <c:pt idx="1421">
                  <c:v>127500</c:v>
                </c:pt>
                <c:pt idx="1422">
                  <c:v>136500</c:v>
                </c:pt>
                <c:pt idx="1423">
                  <c:v>274970</c:v>
                </c:pt>
                <c:pt idx="1424">
                  <c:v>144000</c:v>
                </c:pt>
                <c:pt idx="1425">
                  <c:v>142000</c:v>
                </c:pt>
                <c:pt idx="1426">
                  <c:v>271000</c:v>
                </c:pt>
                <c:pt idx="1427">
                  <c:v>140000</c:v>
                </c:pt>
                <c:pt idx="1428">
                  <c:v>119000</c:v>
                </c:pt>
                <c:pt idx="1429">
                  <c:v>182900</c:v>
                </c:pt>
                <c:pt idx="1430">
                  <c:v>192140</c:v>
                </c:pt>
                <c:pt idx="1431">
                  <c:v>143750</c:v>
                </c:pt>
                <c:pt idx="1432">
                  <c:v>64500</c:v>
                </c:pt>
                <c:pt idx="1433">
                  <c:v>186500</c:v>
                </c:pt>
                <c:pt idx="1434">
                  <c:v>160000</c:v>
                </c:pt>
                <c:pt idx="1435">
                  <c:v>174000</c:v>
                </c:pt>
                <c:pt idx="1436">
                  <c:v>120500</c:v>
                </c:pt>
                <c:pt idx="1437">
                  <c:v>394617</c:v>
                </c:pt>
                <c:pt idx="1438">
                  <c:v>149700</c:v>
                </c:pt>
                <c:pt idx="1439">
                  <c:v>197000</c:v>
                </c:pt>
                <c:pt idx="1440">
                  <c:v>191000</c:v>
                </c:pt>
                <c:pt idx="1441">
                  <c:v>149300</c:v>
                </c:pt>
                <c:pt idx="1442">
                  <c:v>310000</c:v>
                </c:pt>
                <c:pt idx="1443">
                  <c:v>121000</c:v>
                </c:pt>
                <c:pt idx="1444">
                  <c:v>179600</c:v>
                </c:pt>
                <c:pt idx="1445">
                  <c:v>129000</c:v>
                </c:pt>
                <c:pt idx="1446">
                  <c:v>157900</c:v>
                </c:pt>
                <c:pt idx="1447">
                  <c:v>240000</c:v>
                </c:pt>
                <c:pt idx="1448">
                  <c:v>112000</c:v>
                </c:pt>
                <c:pt idx="1449">
                  <c:v>92000</c:v>
                </c:pt>
                <c:pt idx="1450">
                  <c:v>136000</c:v>
                </c:pt>
                <c:pt idx="1451">
                  <c:v>287090</c:v>
                </c:pt>
                <c:pt idx="1452">
                  <c:v>145000</c:v>
                </c:pt>
                <c:pt idx="1453">
                  <c:v>84500</c:v>
                </c:pt>
                <c:pt idx="1454">
                  <c:v>185000</c:v>
                </c:pt>
                <c:pt idx="1455">
                  <c:v>175000</c:v>
                </c:pt>
                <c:pt idx="1456">
                  <c:v>210000</c:v>
                </c:pt>
                <c:pt idx="1457">
                  <c:v>266500</c:v>
                </c:pt>
                <c:pt idx="1458">
                  <c:v>142125</c:v>
                </c:pt>
                <c:pt idx="1459">
                  <c:v>147500</c:v>
                </c:pt>
              </c:numCache>
            </c:numRef>
          </c:yVal>
          <c:smooth val="0"/>
          <c:extLst>
            <c:ext xmlns:c16="http://schemas.microsoft.com/office/drawing/2014/chart" uri="{C3380CC4-5D6E-409C-BE32-E72D297353CC}">
              <c16:uniqueId val="{00000000-4BAC-4398-9924-CFBF92F0DD0E}"/>
            </c:ext>
          </c:extLst>
        </c:ser>
        <c:dLbls>
          <c:showLegendKey val="0"/>
          <c:showVal val="0"/>
          <c:showCatName val="0"/>
          <c:showSerName val="0"/>
          <c:showPercent val="0"/>
          <c:showBubbleSize val="0"/>
        </c:dLbls>
        <c:axId val="108319967"/>
        <c:axId val="108320383"/>
      </c:scatterChart>
      <c:valAx>
        <c:axId val="108319967"/>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320383"/>
        <c:crosses val="autoZero"/>
        <c:crossBetween val="midCat"/>
      </c:valAx>
      <c:valAx>
        <c:axId val="1083203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31996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1 Car vs 2 Car</a:t>
            </a:r>
          </a:p>
        </c:rich>
      </c:tx>
      <c:layout>
        <c:manualLayout>
          <c:xMode val="edge"/>
          <c:yMode val="edge"/>
          <c:x val="0.35941998159320993"/>
          <c:y val="3.6036036036036036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errBars>
            <c:errBarType val="both"/>
            <c:errValType val="cust"/>
            <c:noEndCap val="0"/>
            <c:plus>
              <c:numRef>
                <c:f>Garage!$H$15:$I$15</c:f>
                <c:numCache>
                  <c:formatCode>General</c:formatCode>
                  <c:ptCount val="2"/>
                  <c:pt idx="0">
                    <c:v>5189.6711291203173</c:v>
                  </c:pt>
                  <c:pt idx="1">
                    <c:v>5914.4258714063872</c:v>
                  </c:pt>
                </c:numCache>
              </c:numRef>
            </c:plus>
            <c:minus>
              <c:numRef>
                <c:f>Garage!$H$16:$I$16</c:f>
                <c:numCache>
                  <c:formatCode>General</c:formatCode>
                  <c:ptCount val="2"/>
                  <c:pt idx="0">
                    <c:v>5189.6711291203173</c:v>
                  </c:pt>
                  <c:pt idx="1">
                    <c:v>5914.4258714063872</c:v>
                  </c:pt>
                </c:numCache>
              </c:numRef>
            </c:minus>
            <c:spPr>
              <a:noFill/>
              <a:ln w="9525" cap="flat" cmpd="sng" algn="ctr">
                <a:solidFill>
                  <a:schemeClr val="tx1">
                    <a:lumMod val="65000"/>
                    <a:lumOff val="35000"/>
                  </a:schemeClr>
                </a:solidFill>
                <a:round/>
              </a:ln>
              <a:effectLst/>
            </c:spPr>
          </c:errBars>
          <c:cat>
            <c:strRef>
              <c:f>Garage!$H$3:$I$3</c:f>
              <c:strCache>
                <c:ptCount val="2"/>
                <c:pt idx="0">
                  <c:v>1 Car</c:v>
                </c:pt>
                <c:pt idx="1">
                  <c:v>2 Car</c:v>
                </c:pt>
              </c:strCache>
            </c:strRef>
          </c:cat>
          <c:val>
            <c:numRef>
              <c:f>Garage!$H$4:$I$4</c:f>
              <c:numCache>
                <c:formatCode>General</c:formatCode>
                <c:ptCount val="2"/>
                <c:pt idx="0">
                  <c:v>129362.4776119403</c:v>
                </c:pt>
                <c:pt idx="1">
                  <c:v>188655.53902439025</c:v>
                </c:pt>
              </c:numCache>
            </c:numRef>
          </c:val>
          <c:extLst>
            <c:ext xmlns:c16="http://schemas.microsoft.com/office/drawing/2014/chart" uri="{C3380CC4-5D6E-409C-BE32-E72D297353CC}">
              <c16:uniqueId val="{00000000-0F00-462F-A994-95672F4F2515}"/>
            </c:ext>
          </c:extLst>
        </c:ser>
        <c:dLbls>
          <c:showLegendKey val="0"/>
          <c:showVal val="0"/>
          <c:showCatName val="0"/>
          <c:showSerName val="0"/>
          <c:showPercent val="0"/>
          <c:showBubbleSize val="0"/>
        </c:dLbls>
        <c:gapWidth val="100"/>
        <c:overlap val="-24"/>
        <c:axId val="1331316752"/>
        <c:axId val="1331317168"/>
      </c:barChart>
      <c:catAx>
        <c:axId val="13313167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1317168"/>
        <c:crosses val="autoZero"/>
        <c:auto val="1"/>
        <c:lblAlgn val="ctr"/>
        <c:lblOffset val="100"/>
        <c:noMultiLvlLbl val="0"/>
      </c:catAx>
      <c:valAx>
        <c:axId val="1331317168"/>
        <c:scaling>
          <c:orientation val="minMax"/>
          <c:min val="100000"/>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13167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2 Car vs 3 Car</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errBars>
            <c:errBarType val="both"/>
            <c:errValType val="cust"/>
            <c:noEndCap val="0"/>
            <c:plus>
              <c:numRef>
                <c:f>Garage!$O$15:$P$15</c:f>
                <c:numCache>
                  <c:formatCode>General</c:formatCode>
                  <c:ptCount val="2"/>
                  <c:pt idx="0">
                    <c:v>5936.273508126078</c:v>
                  </c:pt>
                  <c:pt idx="1">
                    <c:v>13762.255237532938</c:v>
                  </c:pt>
                </c:numCache>
              </c:numRef>
            </c:plus>
            <c:minus>
              <c:numRef>
                <c:f>Garage!$O$16:$P$16</c:f>
                <c:numCache>
                  <c:formatCode>General</c:formatCode>
                  <c:ptCount val="2"/>
                  <c:pt idx="0">
                    <c:v>5936.273508126078</c:v>
                  </c:pt>
                  <c:pt idx="1">
                    <c:v>13762.255237532938</c:v>
                  </c:pt>
                </c:numCache>
              </c:numRef>
            </c:minus>
            <c:spPr>
              <a:noFill/>
              <a:ln w="9525" cap="flat" cmpd="sng" algn="ctr">
                <a:solidFill>
                  <a:schemeClr val="tx1">
                    <a:lumMod val="65000"/>
                    <a:lumOff val="35000"/>
                  </a:schemeClr>
                </a:solidFill>
                <a:round/>
              </a:ln>
              <a:effectLst/>
            </c:spPr>
          </c:errBars>
          <c:cat>
            <c:strRef>
              <c:f>Garage!$O$3:$P$3</c:f>
              <c:strCache>
                <c:ptCount val="2"/>
                <c:pt idx="0">
                  <c:v>2 Car</c:v>
                </c:pt>
                <c:pt idx="1">
                  <c:v>3 Car</c:v>
                </c:pt>
              </c:strCache>
            </c:strRef>
          </c:cat>
          <c:val>
            <c:numRef>
              <c:f>Garage!$O$4:$P$4</c:f>
              <c:numCache>
                <c:formatCode>General</c:formatCode>
                <c:ptCount val="2"/>
                <c:pt idx="0">
                  <c:v>188655.53902439025</c:v>
                </c:pt>
                <c:pt idx="1">
                  <c:v>294408.75</c:v>
                </c:pt>
              </c:numCache>
            </c:numRef>
          </c:val>
          <c:extLst>
            <c:ext xmlns:c16="http://schemas.microsoft.com/office/drawing/2014/chart" uri="{C3380CC4-5D6E-409C-BE32-E72D297353CC}">
              <c16:uniqueId val="{00000000-0C2D-40BF-9250-3060CA804C11}"/>
            </c:ext>
          </c:extLst>
        </c:ser>
        <c:dLbls>
          <c:showLegendKey val="0"/>
          <c:showVal val="0"/>
          <c:showCatName val="0"/>
          <c:showSerName val="0"/>
          <c:showPercent val="0"/>
          <c:showBubbleSize val="0"/>
        </c:dLbls>
        <c:gapWidth val="100"/>
        <c:overlap val="-24"/>
        <c:axId val="1331322992"/>
        <c:axId val="1331318000"/>
      </c:barChart>
      <c:catAx>
        <c:axId val="133132299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1318000"/>
        <c:crosses val="autoZero"/>
        <c:auto val="1"/>
        <c:lblAlgn val="ctr"/>
        <c:lblOffset val="100"/>
        <c:noMultiLvlLbl val="0"/>
      </c:catAx>
      <c:valAx>
        <c:axId val="1331318000"/>
        <c:scaling>
          <c:orientation val="minMax"/>
          <c:min val="150000"/>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13229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a:t>Sales price by Year</a:t>
            </a:r>
          </a:p>
        </c:rich>
      </c:tx>
      <c:overlay val="0"/>
      <c:spPr>
        <a:noFill/>
        <a:ln>
          <a:noFill/>
        </a:ln>
        <a:effectLst/>
      </c:spPr>
    </c:title>
    <c:autoTitleDeleted val="0"/>
    <c:plotArea>
      <c:layout/>
      <c:scatterChart>
        <c:scatterStyle val="lineMarker"/>
        <c:varyColors val="0"/>
        <c:ser>
          <c:idx val="0"/>
          <c:order val="0"/>
          <c:spPr>
            <a:ln w="25400" cap="flat" cmpd="sng" algn="ctr">
              <a:noFill/>
              <a:prstDash val="sysDot"/>
              <a:round/>
            </a:ln>
            <a:effectLst/>
          </c:spPr>
          <c:marker>
            <c:symbol val="circle"/>
            <c:size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trendline>
            <c:spPr>
              <a:ln w="9525" cap="rnd">
                <a:solidFill>
                  <a:schemeClr val="accent1"/>
                </a:solidFill>
              </a:ln>
              <a:effectLst/>
            </c:spPr>
            <c:trendlineType val="linear"/>
            <c:dispRSqr val="0"/>
            <c:dispEq val="0"/>
          </c:trendline>
          <c:xVal>
            <c:numRef>
              <c:f>'Year Built'!$D$2:$D$113</c:f>
              <c:numCache>
                <c:formatCode>General</c:formatCode>
                <c:ptCount val="112"/>
                <c:pt idx="0">
                  <c:v>1872</c:v>
                </c:pt>
                <c:pt idx="1">
                  <c:v>1875</c:v>
                </c:pt>
                <c:pt idx="2">
                  <c:v>1880</c:v>
                </c:pt>
                <c:pt idx="3">
                  <c:v>1882</c:v>
                </c:pt>
                <c:pt idx="4">
                  <c:v>1885</c:v>
                </c:pt>
                <c:pt idx="5">
                  <c:v>1890</c:v>
                </c:pt>
                <c:pt idx="6">
                  <c:v>1892</c:v>
                </c:pt>
                <c:pt idx="7">
                  <c:v>1893</c:v>
                </c:pt>
                <c:pt idx="8">
                  <c:v>1898</c:v>
                </c:pt>
                <c:pt idx="9">
                  <c:v>1900</c:v>
                </c:pt>
                <c:pt idx="10">
                  <c:v>1904</c:v>
                </c:pt>
                <c:pt idx="11">
                  <c:v>1905</c:v>
                </c:pt>
                <c:pt idx="12">
                  <c:v>1906</c:v>
                </c:pt>
                <c:pt idx="13">
                  <c:v>1908</c:v>
                </c:pt>
                <c:pt idx="14">
                  <c:v>1910</c:v>
                </c:pt>
                <c:pt idx="15">
                  <c:v>1911</c:v>
                </c:pt>
                <c:pt idx="16">
                  <c:v>1912</c:v>
                </c:pt>
                <c:pt idx="17">
                  <c:v>1913</c:v>
                </c:pt>
                <c:pt idx="18">
                  <c:v>1914</c:v>
                </c:pt>
                <c:pt idx="19">
                  <c:v>1915</c:v>
                </c:pt>
                <c:pt idx="20">
                  <c:v>1916</c:v>
                </c:pt>
                <c:pt idx="21">
                  <c:v>1917</c:v>
                </c:pt>
                <c:pt idx="22">
                  <c:v>1918</c:v>
                </c:pt>
                <c:pt idx="23">
                  <c:v>1919</c:v>
                </c:pt>
                <c:pt idx="24">
                  <c:v>1920</c:v>
                </c:pt>
                <c:pt idx="25">
                  <c:v>1921</c:v>
                </c:pt>
                <c:pt idx="26">
                  <c:v>1922</c:v>
                </c:pt>
                <c:pt idx="27">
                  <c:v>1923</c:v>
                </c:pt>
                <c:pt idx="28">
                  <c:v>1924</c:v>
                </c:pt>
                <c:pt idx="29">
                  <c:v>1925</c:v>
                </c:pt>
                <c:pt idx="30">
                  <c:v>1926</c:v>
                </c:pt>
                <c:pt idx="31">
                  <c:v>1927</c:v>
                </c:pt>
                <c:pt idx="32">
                  <c:v>1928</c:v>
                </c:pt>
                <c:pt idx="33">
                  <c:v>1929</c:v>
                </c:pt>
                <c:pt idx="34">
                  <c:v>1930</c:v>
                </c:pt>
                <c:pt idx="35">
                  <c:v>1931</c:v>
                </c:pt>
                <c:pt idx="36">
                  <c:v>1932</c:v>
                </c:pt>
                <c:pt idx="37">
                  <c:v>1934</c:v>
                </c:pt>
                <c:pt idx="38">
                  <c:v>1935</c:v>
                </c:pt>
                <c:pt idx="39">
                  <c:v>1936</c:v>
                </c:pt>
                <c:pt idx="40">
                  <c:v>1937</c:v>
                </c:pt>
                <c:pt idx="41">
                  <c:v>1938</c:v>
                </c:pt>
                <c:pt idx="42">
                  <c:v>1939</c:v>
                </c:pt>
                <c:pt idx="43">
                  <c:v>1940</c:v>
                </c:pt>
                <c:pt idx="44">
                  <c:v>1941</c:v>
                </c:pt>
                <c:pt idx="45">
                  <c:v>1942</c:v>
                </c:pt>
                <c:pt idx="46">
                  <c:v>1945</c:v>
                </c:pt>
                <c:pt idx="47">
                  <c:v>1946</c:v>
                </c:pt>
                <c:pt idx="48">
                  <c:v>1947</c:v>
                </c:pt>
                <c:pt idx="49">
                  <c:v>1948</c:v>
                </c:pt>
                <c:pt idx="50">
                  <c:v>1949</c:v>
                </c:pt>
                <c:pt idx="51">
                  <c:v>1950</c:v>
                </c:pt>
                <c:pt idx="52">
                  <c:v>1951</c:v>
                </c:pt>
                <c:pt idx="53">
                  <c:v>1952</c:v>
                </c:pt>
                <c:pt idx="54">
                  <c:v>1953</c:v>
                </c:pt>
                <c:pt idx="55">
                  <c:v>1954</c:v>
                </c:pt>
                <c:pt idx="56">
                  <c:v>1955</c:v>
                </c:pt>
                <c:pt idx="57">
                  <c:v>1956</c:v>
                </c:pt>
                <c:pt idx="58">
                  <c:v>1957</c:v>
                </c:pt>
                <c:pt idx="59">
                  <c:v>1958</c:v>
                </c:pt>
                <c:pt idx="60">
                  <c:v>1959</c:v>
                </c:pt>
                <c:pt idx="61">
                  <c:v>1960</c:v>
                </c:pt>
                <c:pt idx="62">
                  <c:v>1961</c:v>
                </c:pt>
                <c:pt idx="63">
                  <c:v>1962</c:v>
                </c:pt>
                <c:pt idx="64">
                  <c:v>1963</c:v>
                </c:pt>
                <c:pt idx="65">
                  <c:v>1964</c:v>
                </c:pt>
                <c:pt idx="66">
                  <c:v>1965</c:v>
                </c:pt>
                <c:pt idx="67">
                  <c:v>1966</c:v>
                </c:pt>
                <c:pt idx="68">
                  <c:v>1967</c:v>
                </c:pt>
                <c:pt idx="69">
                  <c:v>1968</c:v>
                </c:pt>
                <c:pt idx="70">
                  <c:v>1969</c:v>
                </c:pt>
                <c:pt idx="71">
                  <c:v>1970</c:v>
                </c:pt>
                <c:pt idx="72">
                  <c:v>1971</c:v>
                </c:pt>
                <c:pt idx="73">
                  <c:v>1972</c:v>
                </c:pt>
                <c:pt idx="74">
                  <c:v>1973</c:v>
                </c:pt>
                <c:pt idx="75">
                  <c:v>1974</c:v>
                </c:pt>
                <c:pt idx="76">
                  <c:v>1975</c:v>
                </c:pt>
                <c:pt idx="77">
                  <c:v>1976</c:v>
                </c:pt>
                <c:pt idx="78">
                  <c:v>1977</c:v>
                </c:pt>
                <c:pt idx="79">
                  <c:v>1978</c:v>
                </c:pt>
                <c:pt idx="80">
                  <c:v>1979</c:v>
                </c:pt>
                <c:pt idx="81">
                  <c:v>1980</c:v>
                </c:pt>
                <c:pt idx="82">
                  <c:v>1981</c:v>
                </c:pt>
                <c:pt idx="83">
                  <c:v>1982</c:v>
                </c:pt>
                <c:pt idx="84">
                  <c:v>1983</c:v>
                </c:pt>
                <c:pt idx="85">
                  <c:v>1984</c:v>
                </c:pt>
                <c:pt idx="86">
                  <c:v>1985</c:v>
                </c:pt>
                <c:pt idx="87">
                  <c:v>1986</c:v>
                </c:pt>
                <c:pt idx="88">
                  <c:v>1987</c:v>
                </c:pt>
                <c:pt idx="89">
                  <c:v>1988</c:v>
                </c:pt>
                <c:pt idx="90">
                  <c:v>1989</c:v>
                </c:pt>
                <c:pt idx="91">
                  <c:v>1990</c:v>
                </c:pt>
                <c:pt idx="92">
                  <c:v>1991</c:v>
                </c:pt>
                <c:pt idx="93">
                  <c:v>1992</c:v>
                </c:pt>
                <c:pt idx="94">
                  <c:v>1993</c:v>
                </c:pt>
                <c:pt idx="95">
                  <c:v>1994</c:v>
                </c:pt>
                <c:pt idx="96">
                  <c:v>1995</c:v>
                </c:pt>
                <c:pt idx="97">
                  <c:v>1996</c:v>
                </c:pt>
                <c:pt idx="98">
                  <c:v>1997</c:v>
                </c:pt>
                <c:pt idx="99">
                  <c:v>1998</c:v>
                </c:pt>
                <c:pt idx="100">
                  <c:v>1999</c:v>
                </c:pt>
                <c:pt idx="101">
                  <c:v>2000</c:v>
                </c:pt>
                <c:pt idx="102">
                  <c:v>2001</c:v>
                </c:pt>
                <c:pt idx="103">
                  <c:v>2002</c:v>
                </c:pt>
                <c:pt idx="104">
                  <c:v>2003</c:v>
                </c:pt>
                <c:pt idx="105">
                  <c:v>2004</c:v>
                </c:pt>
                <c:pt idx="106">
                  <c:v>2005</c:v>
                </c:pt>
                <c:pt idx="107">
                  <c:v>2006</c:v>
                </c:pt>
                <c:pt idx="108">
                  <c:v>2007</c:v>
                </c:pt>
                <c:pt idx="109">
                  <c:v>2008</c:v>
                </c:pt>
                <c:pt idx="110">
                  <c:v>2009</c:v>
                </c:pt>
                <c:pt idx="111">
                  <c:v>2010</c:v>
                </c:pt>
              </c:numCache>
            </c:numRef>
          </c:xVal>
          <c:yVal>
            <c:numRef>
              <c:f>'Year Built'!$E$2:$E$113</c:f>
              <c:numCache>
                <c:formatCode>_("$"* #,##0_);_("$"* \(#,##0\);_("$"* "-"??_);_(@_)</c:formatCode>
                <c:ptCount val="112"/>
                <c:pt idx="0">
                  <c:v>122000</c:v>
                </c:pt>
                <c:pt idx="1">
                  <c:v>94000</c:v>
                </c:pt>
                <c:pt idx="2">
                  <c:v>200619.75</c:v>
                </c:pt>
                <c:pt idx="3">
                  <c:v>168000</c:v>
                </c:pt>
                <c:pt idx="4">
                  <c:v>111250</c:v>
                </c:pt>
                <c:pt idx="5">
                  <c:v>142200</c:v>
                </c:pt>
                <c:pt idx="6">
                  <c:v>291250</c:v>
                </c:pt>
                <c:pt idx="7">
                  <c:v>325000</c:v>
                </c:pt>
                <c:pt idx="8">
                  <c:v>106000</c:v>
                </c:pt>
                <c:pt idx="9">
                  <c:v>112492.6</c:v>
                </c:pt>
                <c:pt idx="10">
                  <c:v>157500</c:v>
                </c:pt>
                <c:pt idx="11">
                  <c:v>163000</c:v>
                </c:pt>
                <c:pt idx="12">
                  <c:v>135000</c:v>
                </c:pt>
                <c:pt idx="13">
                  <c:v>183500</c:v>
                </c:pt>
                <c:pt idx="14">
                  <c:v>111959.05882352941</c:v>
                </c:pt>
                <c:pt idx="15">
                  <c:v>130000</c:v>
                </c:pt>
                <c:pt idx="16">
                  <c:v>119466.66666666667</c:v>
                </c:pt>
                <c:pt idx="17">
                  <c:v>90350</c:v>
                </c:pt>
                <c:pt idx="18">
                  <c:v>126055.28571428571</c:v>
                </c:pt>
                <c:pt idx="19">
                  <c:v>134387.5</c:v>
                </c:pt>
                <c:pt idx="20">
                  <c:v>139800</c:v>
                </c:pt>
                <c:pt idx="21">
                  <c:v>129500</c:v>
                </c:pt>
                <c:pt idx="22">
                  <c:v>172421.42857142858</c:v>
                </c:pt>
                <c:pt idx="23">
                  <c:v>154833.33333333334</c:v>
                </c:pt>
                <c:pt idx="24">
                  <c:v>112903.33333333333</c:v>
                </c:pt>
                <c:pt idx="25">
                  <c:v>140813.33333333334</c:v>
                </c:pt>
                <c:pt idx="26">
                  <c:v>109237.5</c:v>
                </c:pt>
                <c:pt idx="27">
                  <c:v>159428.57142857142</c:v>
                </c:pt>
                <c:pt idx="28">
                  <c:v>105985.71428571429</c:v>
                </c:pt>
                <c:pt idx="29">
                  <c:v>129190.625</c:v>
                </c:pt>
                <c:pt idx="30">
                  <c:v>124144.44444444444</c:v>
                </c:pt>
                <c:pt idx="31">
                  <c:v>82666.666666666672</c:v>
                </c:pt>
                <c:pt idx="32">
                  <c:v>135557.14285714287</c:v>
                </c:pt>
                <c:pt idx="33">
                  <c:v>153000</c:v>
                </c:pt>
                <c:pt idx="34">
                  <c:v>103588.88888888889</c:v>
                </c:pt>
                <c:pt idx="35">
                  <c:v>126650</c:v>
                </c:pt>
                <c:pt idx="36">
                  <c:v>233358.5</c:v>
                </c:pt>
                <c:pt idx="37">
                  <c:v>220766.66666666666</c:v>
                </c:pt>
                <c:pt idx="38">
                  <c:v>161083.33333333334</c:v>
                </c:pt>
                <c:pt idx="39">
                  <c:v>137888.88888888888</c:v>
                </c:pt>
                <c:pt idx="40">
                  <c:v>131974.20000000001</c:v>
                </c:pt>
                <c:pt idx="41">
                  <c:v>109137.5</c:v>
                </c:pt>
                <c:pt idx="42">
                  <c:v>150825</c:v>
                </c:pt>
                <c:pt idx="43">
                  <c:v>131994.44444444444</c:v>
                </c:pt>
                <c:pt idx="44">
                  <c:v>120900</c:v>
                </c:pt>
                <c:pt idx="45">
                  <c:v>162000</c:v>
                </c:pt>
                <c:pt idx="46">
                  <c:v>133500</c:v>
                </c:pt>
                <c:pt idx="47">
                  <c:v>122400</c:v>
                </c:pt>
                <c:pt idx="48">
                  <c:v>117200</c:v>
                </c:pt>
                <c:pt idx="49">
                  <c:v>137764.28571428571</c:v>
                </c:pt>
                <c:pt idx="50">
                  <c:v>111517.58333333333</c:v>
                </c:pt>
                <c:pt idx="51">
                  <c:v>128036.25</c:v>
                </c:pt>
                <c:pt idx="52">
                  <c:v>136600</c:v>
                </c:pt>
                <c:pt idx="53">
                  <c:v>110398.6</c:v>
                </c:pt>
                <c:pt idx="54">
                  <c:v>146333.33333333334</c:v>
                </c:pt>
                <c:pt idx="55">
                  <c:v>139650</c:v>
                </c:pt>
                <c:pt idx="56">
                  <c:v>134517.1875</c:v>
                </c:pt>
                <c:pt idx="57">
                  <c:v>135810.71428571429</c:v>
                </c:pt>
                <c:pt idx="58">
                  <c:v>149959.1</c:v>
                </c:pt>
                <c:pt idx="59">
                  <c:v>143179.16666666666</c:v>
                </c:pt>
                <c:pt idx="60">
                  <c:v>154124.30769230769</c:v>
                </c:pt>
                <c:pt idx="61">
                  <c:v>161550</c:v>
                </c:pt>
                <c:pt idx="62">
                  <c:v>139846.42857142858</c:v>
                </c:pt>
                <c:pt idx="63">
                  <c:v>145742.10526315789</c:v>
                </c:pt>
                <c:pt idx="64">
                  <c:v>143403.125</c:v>
                </c:pt>
                <c:pt idx="65">
                  <c:v>161893.33333333334</c:v>
                </c:pt>
                <c:pt idx="66">
                  <c:v>153115.95833333334</c:v>
                </c:pt>
                <c:pt idx="67">
                  <c:v>159559.44444444444</c:v>
                </c:pt>
                <c:pt idx="68">
                  <c:v>142337.5</c:v>
                </c:pt>
                <c:pt idx="69">
                  <c:v>166075</c:v>
                </c:pt>
                <c:pt idx="70">
                  <c:v>160725.64285714287</c:v>
                </c:pt>
                <c:pt idx="71">
                  <c:v>134647.91666666666</c:v>
                </c:pt>
                <c:pt idx="72">
                  <c:v>131820.45454545456</c:v>
                </c:pt>
                <c:pt idx="73">
                  <c:v>140569.5652173913</c:v>
                </c:pt>
                <c:pt idx="74">
                  <c:v>139400</c:v>
                </c:pt>
                <c:pt idx="75">
                  <c:v>183050</c:v>
                </c:pt>
                <c:pt idx="76">
                  <c:v>159268.75</c:v>
                </c:pt>
                <c:pt idx="77">
                  <c:v>163831.9696969697</c:v>
                </c:pt>
                <c:pt idx="78">
                  <c:v>166860.9375</c:v>
                </c:pt>
                <c:pt idx="79">
                  <c:v>160962.5</c:v>
                </c:pt>
                <c:pt idx="80">
                  <c:v>156396.88888888888</c:v>
                </c:pt>
                <c:pt idx="81">
                  <c:v>164800</c:v>
                </c:pt>
                <c:pt idx="82">
                  <c:v>249880</c:v>
                </c:pt>
                <c:pt idx="83">
                  <c:v>132400</c:v>
                </c:pt>
                <c:pt idx="84">
                  <c:v>181400</c:v>
                </c:pt>
                <c:pt idx="85">
                  <c:v>164111.11111111112</c:v>
                </c:pt>
                <c:pt idx="86">
                  <c:v>191400</c:v>
                </c:pt>
                <c:pt idx="87">
                  <c:v>212000</c:v>
                </c:pt>
                <c:pt idx="88">
                  <c:v>198000</c:v>
                </c:pt>
                <c:pt idx="89">
                  <c:v>204636.36363636365</c:v>
                </c:pt>
                <c:pt idx="90">
                  <c:v>279500</c:v>
                </c:pt>
                <c:pt idx="91">
                  <c:v>220881.66666666666</c:v>
                </c:pt>
                <c:pt idx="92">
                  <c:v>186140</c:v>
                </c:pt>
                <c:pt idx="93">
                  <c:v>218384.61538461538</c:v>
                </c:pt>
                <c:pt idx="94">
                  <c:v>218058.82352941178</c:v>
                </c:pt>
                <c:pt idx="95">
                  <c:v>219727.77777777778</c:v>
                </c:pt>
                <c:pt idx="96">
                  <c:v>240852.9411764706</c:v>
                </c:pt>
                <c:pt idx="97">
                  <c:v>224460</c:v>
                </c:pt>
                <c:pt idx="98">
                  <c:v>214925</c:v>
                </c:pt>
                <c:pt idx="99">
                  <c:v>220450</c:v>
                </c:pt>
                <c:pt idx="100">
                  <c:v>210614.72</c:v>
                </c:pt>
                <c:pt idx="101">
                  <c:v>210766.66666666666</c:v>
                </c:pt>
                <c:pt idx="102">
                  <c:v>242630</c:v>
                </c:pt>
                <c:pt idx="103">
                  <c:v>226869.5652173913</c:v>
                </c:pt>
                <c:pt idx="104">
                  <c:v>220349.68181818182</c:v>
                </c:pt>
                <c:pt idx="105">
                  <c:v>210347.72222222222</c:v>
                </c:pt>
                <c:pt idx="106">
                  <c:v>224492.06349206349</c:v>
                </c:pt>
                <c:pt idx="107">
                  <c:v>251775.44776119402</c:v>
                </c:pt>
                <c:pt idx="108">
                  <c:v>255362.73469387754</c:v>
                </c:pt>
                <c:pt idx="109">
                  <c:v>319188</c:v>
                </c:pt>
                <c:pt idx="110">
                  <c:v>249076.64705882352</c:v>
                </c:pt>
                <c:pt idx="111">
                  <c:v>394432</c:v>
                </c:pt>
              </c:numCache>
            </c:numRef>
          </c:yVal>
          <c:smooth val="0"/>
          <c:extLst>
            <c:ext xmlns:c16="http://schemas.microsoft.com/office/drawing/2014/chart" uri="{C3380CC4-5D6E-409C-BE32-E72D297353CC}">
              <c16:uniqueId val="{00000000-5845-4F8F-B4B1-190F3255D696}"/>
            </c:ext>
          </c:extLst>
        </c:ser>
        <c:dLbls>
          <c:showLegendKey val="0"/>
          <c:showVal val="0"/>
          <c:showCatName val="0"/>
          <c:showSerName val="0"/>
          <c:showPercent val="0"/>
          <c:showBubbleSize val="0"/>
        </c:dLbls>
        <c:axId val="1189575888"/>
        <c:axId val="1189565488"/>
      </c:scatterChart>
      <c:valAx>
        <c:axId val="1189575888"/>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rnd">
            <a:solidFill>
              <a:schemeClr val="dk1">
                <a:lumMod val="20000"/>
                <a:lumOff val="80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189565488"/>
        <c:crosses val="autoZero"/>
        <c:crossBetween val="midCat"/>
      </c:valAx>
      <c:valAx>
        <c:axId val="1189565488"/>
        <c:scaling>
          <c:orientation val="minMax"/>
        </c:scaling>
        <c:delete val="0"/>
        <c:axPos val="l"/>
        <c:majorGridlines>
          <c:spPr>
            <a:ln w="9525" cap="flat" cmpd="sng" algn="ctr">
              <a:solidFill>
                <a:schemeClr val="dk1">
                  <a:lumMod val="15000"/>
                  <a:lumOff val="85000"/>
                </a:schemeClr>
              </a:solidFill>
              <a:round/>
            </a:ln>
            <a:effectLst/>
          </c:spPr>
        </c:majorGridlines>
        <c:numFmt formatCode="_(&quot;$&quot;* #,##0_);_(&quot;$&quot;* \(#,##0\);_(&quot;$&quot;* &quot;-&quot;??_);_(@_)" sourceLinked="1"/>
        <c:majorTickMark val="none"/>
        <c:minorTickMark val="none"/>
        <c:tickLblPos val="nextTo"/>
        <c:spPr>
          <a:noFill/>
          <a:ln w="9525" cap="rnd">
            <a:solidFill>
              <a:schemeClr val="dk1">
                <a:lumMod val="25000"/>
                <a:lumOff val="75000"/>
              </a:schemeClr>
            </a:solidFill>
            <a:round/>
          </a:ln>
          <a:effectLst/>
        </c:spPr>
        <c:txPr>
          <a:bodyPr rot="-60000000" spcFirstLastPara="1" vertOverflow="ellipsis" vert="horz" wrap="square" anchor="ctr" anchorCtr="1"/>
          <a:lstStyle/>
          <a:p>
            <a:pPr>
              <a:defRPr sz="900" b="0" i="0" u="none" strike="noStrike" kern="1200" spc="0" baseline="0">
                <a:solidFill>
                  <a:schemeClr val="dk1">
                    <a:lumMod val="65000"/>
                    <a:lumOff val="35000"/>
                  </a:schemeClr>
                </a:solidFill>
                <a:latin typeface="+mn-lt"/>
                <a:ea typeface="+mn-ea"/>
                <a:cs typeface="+mn-cs"/>
              </a:defRPr>
            </a:pPr>
            <a:endParaRPr lang="en-US"/>
          </a:p>
        </c:txPr>
        <c:crossAx val="1189575888"/>
        <c:crosses val="autoZero"/>
        <c:crossBetween val="midCat"/>
      </c:valAx>
      <c:spPr>
        <a:gradFill>
          <a:gsLst>
            <a:gs pos="100000">
              <a:schemeClr val="lt1">
                <a:lumMod val="95000"/>
              </a:schemeClr>
            </a:gs>
            <a:gs pos="0">
              <a:schemeClr val="lt1">
                <a:alpha val="0"/>
              </a:schemeClr>
            </a:gs>
          </a:gsLst>
          <a:lin ang="5400000" scaled="0"/>
        </a:grad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70" baseline="0">
                <a:solidFill>
                  <a:schemeClr val="dk1">
                    <a:lumMod val="50000"/>
                    <a:lumOff val="50000"/>
                  </a:schemeClr>
                </a:solidFill>
                <a:latin typeface="+mn-lt"/>
                <a:ea typeface="+mn-ea"/>
                <a:cs typeface="+mn-cs"/>
              </a:defRPr>
            </a:pPr>
            <a:r>
              <a:rPr lang="en-US"/>
              <a:t>Sales Price vs Total Sqft</a:t>
            </a:r>
          </a:p>
        </c:rich>
      </c:tx>
      <c:overlay val="0"/>
      <c:spPr>
        <a:noFill/>
        <a:ln>
          <a:noFill/>
        </a:ln>
        <a:effectLst/>
      </c:spPr>
      <c:txPr>
        <a:bodyPr rot="0" spcFirstLastPara="1" vertOverflow="ellipsis" vert="horz" wrap="square" anchor="ctr" anchorCtr="1"/>
        <a:lstStyle/>
        <a:p>
          <a:pPr>
            <a:defRPr sz="1600" b="0" i="0" u="none" strike="noStrike" kern="1200" spc="70" baseline="0">
              <a:solidFill>
                <a:schemeClr val="dk1">
                  <a:lumMod val="50000"/>
                  <a:lumOff val="50000"/>
                </a:schemeClr>
              </a:solidFill>
              <a:latin typeface="+mn-lt"/>
              <a:ea typeface="+mn-ea"/>
              <a:cs typeface="+mn-cs"/>
            </a:defRPr>
          </a:pPr>
          <a:endParaRPr lang="en-US"/>
        </a:p>
      </c:txPr>
    </c:title>
    <c:autoTitleDeleted val="0"/>
    <c:plotArea>
      <c:layout/>
      <c:scatterChart>
        <c:scatterStyle val="lineMarker"/>
        <c:varyColors val="0"/>
        <c:ser>
          <c:idx val="0"/>
          <c:order val="0"/>
          <c:tx>
            <c:strRef>
              <c:f>Sqft!$E$1</c:f>
              <c:strCache>
                <c:ptCount val="1"/>
                <c:pt idx="0">
                  <c:v>Average Salesprice</c:v>
                </c:pt>
              </c:strCache>
            </c:strRef>
          </c:tx>
          <c:spPr>
            <a:ln w="25400">
              <a:noFill/>
            </a:ln>
            <a:effectLst/>
          </c:spPr>
          <c:marker>
            <c:symbol val="circle"/>
            <c:size val="4"/>
            <c:spPr>
              <a:solidFill>
                <a:schemeClr val="accent1"/>
              </a:solidFill>
              <a:ln w="9525" cap="flat" cmpd="sng" algn="ctr">
                <a:solidFill>
                  <a:schemeClr val="accent1"/>
                </a:solidFill>
                <a:round/>
              </a:ln>
              <a:effectLst/>
            </c:spPr>
          </c:marker>
          <c:trendline>
            <c:spPr>
              <a:ln w="63500" cap="rnd" cmpd="sng" algn="ctr">
                <a:solidFill>
                  <a:schemeClr val="accent1">
                    <a:alpha val="25000"/>
                  </a:schemeClr>
                </a:solidFill>
                <a:round/>
              </a:ln>
              <a:effectLst/>
            </c:spPr>
            <c:trendlineType val="linear"/>
            <c:dispRSqr val="0"/>
            <c:dispEq val="0"/>
          </c:trendline>
          <c:xVal>
            <c:numRef>
              <c:f>Sqft!$D$2:$D$954</c:f>
              <c:numCache>
                <c:formatCode>General</c:formatCode>
                <c:ptCount val="953"/>
                <c:pt idx="0">
                  <c:v>334</c:v>
                </c:pt>
                <c:pt idx="1">
                  <c:v>720</c:v>
                </c:pt>
                <c:pt idx="2">
                  <c:v>728</c:v>
                </c:pt>
                <c:pt idx="3">
                  <c:v>827</c:v>
                </c:pt>
                <c:pt idx="4">
                  <c:v>845</c:v>
                </c:pt>
                <c:pt idx="5">
                  <c:v>882</c:v>
                </c:pt>
                <c:pt idx="6">
                  <c:v>912</c:v>
                </c:pt>
                <c:pt idx="7">
                  <c:v>930</c:v>
                </c:pt>
                <c:pt idx="8">
                  <c:v>944</c:v>
                </c:pt>
                <c:pt idx="9">
                  <c:v>960</c:v>
                </c:pt>
                <c:pt idx="10">
                  <c:v>999</c:v>
                </c:pt>
                <c:pt idx="11">
                  <c:v>1015</c:v>
                </c:pt>
                <c:pt idx="12">
                  <c:v>1040</c:v>
                </c:pt>
                <c:pt idx="13">
                  <c:v>1048</c:v>
                </c:pt>
                <c:pt idx="14">
                  <c:v>1064</c:v>
                </c:pt>
                <c:pt idx="15">
                  <c:v>1076</c:v>
                </c:pt>
                <c:pt idx="16">
                  <c:v>1092</c:v>
                </c:pt>
                <c:pt idx="17">
                  <c:v>1124</c:v>
                </c:pt>
                <c:pt idx="18">
                  <c:v>1126</c:v>
                </c:pt>
                <c:pt idx="19">
                  <c:v>1128</c:v>
                </c:pt>
                <c:pt idx="20">
                  <c:v>1133</c:v>
                </c:pt>
                <c:pt idx="21">
                  <c:v>1134</c:v>
                </c:pt>
                <c:pt idx="22">
                  <c:v>1152</c:v>
                </c:pt>
                <c:pt idx="23">
                  <c:v>1224</c:v>
                </c:pt>
                <c:pt idx="24">
                  <c:v>1232</c:v>
                </c:pt>
                <c:pt idx="25">
                  <c:v>1260</c:v>
                </c:pt>
                <c:pt idx="26">
                  <c:v>1274</c:v>
                </c:pt>
                <c:pt idx="27">
                  <c:v>1293</c:v>
                </c:pt>
                <c:pt idx="28">
                  <c:v>1294</c:v>
                </c:pt>
                <c:pt idx="29">
                  <c:v>1296</c:v>
                </c:pt>
                <c:pt idx="30">
                  <c:v>1309</c:v>
                </c:pt>
                <c:pt idx="31">
                  <c:v>1318</c:v>
                </c:pt>
                <c:pt idx="32">
                  <c:v>1340</c:v>
                </c:pt>
                <c:pt idx="33">
                  <c:v>1344</c:v>
                </c:pt>
                <c:pt idx="34">
                  <c:v>1347</c:v>
                </c:pt>
                <c:pt idx="35">
                  <c:v>1382</c:v>
                </c:pt>
                <c:pt idx="36">
                  <c:v>1386</c:v>
                </c:pt>
                <c:pt idx="37">
                  <c:v>1396</c:v>
                </c:pt>
                <c:pt idx="38">
                  <c:v>1440</c:v>
                </c:pt>
                <c:pt idx="39">
                  <c:v>1444</c:v>
                </c:pt>
                <c:pt idx="40">
                  <c:v>1450</c:v>
                </c:pt>
                <c:pt idx="41">
                  <c:v>1470</c:v>
                </c:pt>
                <c:pt idx="42">
                  <c:v>1481</c:v>
                </c:pt>
                <c:pt idx="43">
                  <c:v>1490</c:v>
                </c:pt>
                <c:pt idx="44">
                  <c:v>1494</c:v>
                </c:pt>
                <c:pt idx="45">
                  <c:v>1496</c:v>
                </c:pt>
                <c:pt idx="46">
                  <c:v>1512</c:v>
                </c:pt>
                <c:pt idx="47">
                  <c:v>1518</c:v>
                </c:pt>
                <c:pt idx="48">
                  <c:v>1523</c:v>
                </c:pt>
                <c:pt idx="49">
                  <c:v>1529</c:v>
                </c:pt>
                <c:pt idx="50">
                  <c:v>1535</c:v>
                </c:pt>
                <c:pt idx="51">
                  <c:v>1536</c:v>
                </c:pt>
                <c:pt idx="52">
                  <c:v>1546</c:v>
                </c:pt>
                <c:pt idx="53">
                  <c:v>1552</c:v>
                </c:pt>
                <c:pt idx="54">
                  <c:v>1557</c:v>
                </c:pt>
                <c:pt idx="55">
                  <c:v>1558</c:v>
                </c:pt>
                <c:pt idx="56">
                  <c:v>1560</c:v>
                </c:pt>
                <c:pt idx="57">
                  <c:v>1562</c:v>
                </c:pt>
                <c:pt idx="58">
                  <c:v>1568</c:v>
                </c:pt>
                <c:pt idx="59">
                  <c:v>1576</c:v>
                </c:pt>
                <c:pt idx="60">
                  <c:v>1578</c:v>
                </c:pt>
                <c:pt idx="61">
                  <c:v>1584</c:v>
                </c:pt>
                <c:pt idx="62">
                  <c:v>1587</c:v>
                </c:pt>
                <c:pt idx="63">
                  <c:v>1588</c:v>
                </c:pt>
                <c:pt idx="64">
                  <c:v>1590</c:v>
                </c:pt>
                <c:pt idx="65">
                  <c:v>1592</c:v>
                </c:pt>
                <c:pt idx="66">
                  <c:v>1596</c:v>
                </c:pt>
                <c:pt idx="67">
                  <c:v>1608</c:v>
                </c:pt>
                <c:pt idx="68">
                  <c:v>1617</c:v>
                </c:pt>
                <c:pt idx="69">
                  <c:v>1619</c:v>
                </c:pt>
                <c:pt idx="70">
                  <c:v>1624</c:v>
                </c:pt>
                <c:pt idx="71">
                  <c:v>1626</c:v>
                </c:pt>
                <c:pt idx="72">
                  <c:v>1632</c:v>
                </c:pt>
                <c:pt idx="73">
                  <c:v>1638</c:v>
                </c:pt>
                <c:pt idx="74">
                  <c:v>1641</c:v>
                </c:pt>
                <c:pt idx="75">
                  <c:v>1648</c:v>
                </c:pt>
                <c:pt idx="76">
                  <c:v>1650</c:v>
                </c:pt>
                <c:pt idx="77">
                  <c:v>1653</c:v>
                </c:pt>
                <c:pt idx="78">
                  <c:v>1654</c:v>
                </c:pt>
                <c:pt idx="79">
                  <c:v>1664</c:v>
                </c:pt>
                <c:pt idx="80">
                  <c:v>1666</c:v>
                </c:pt>
                <c:pt idx="81">
                  <c:v>1668</c:v>
                </c:pt>
                <c:pt idx="82">
                  <c:v>1670</c:v>
                </c:pt>
                <c:pt idx="83">
                  <c:v>1677</c:v>
                </c:pt>
                <c:pt idx="84">
                  <c:v>1683</c:v>
                </c:pt>
                <c:pt idx="85">
                  <c:v>1686</c:v>
                </c:pt>
                <c:pt idx="86">
                  <c:v>1688</c:v>
                </c:pt>
                <c:pt idx="87">
                  <c:v>1690</c:v>
                </c:pt>
                <c:pt idx="88">
                  <c:v>1695</c:v>
                </c:pt>
                <c:pt idx="89">
                  <c:v>1696</c:v>
                </c:pt>
                <c:pt idx="90">
                  <c:v>1700</c:v>
                </c:pt>
                <c:pt idx="91">
                  <c:v>1716</c:v>
                </c:pt>
                <c:pt idx="92">
                  <c:v>1718</c:v>
                </c:pt>
                <c:pt idx="93">
                  <c:v>1722</c:v>
                </c:pt>
                <c:pt idx="94">
                  <c:v>1724</c:v>
                </c:pt>
                <c:pt idx="95">
                  <c:v>1725</c:v>
                </c:pt>
                <c:pt idx="96">
                  <c:v>1726</c:v>
                </c:pt>
                <c:pt idx="97">
                  <c:v>1727</c:v>
                </c:pt>
                <c:pt idx="98">
                  <c:v>1728</c:v>
                </c:pt>
                <c:pt idx="99">
                  <c:v>1730</c:v>
                </c:pt>
                <c:pt idx="100">
                  <c:v>1733</c:v>
                </c:pt>
                <c:pt idx="101">
                  <c:v>1734</c:v>
                </c:pt>
                <c:pt idx="102">
                  <c:v>1738</c:v>
                </c:pt>
                <c:pt idx="103">
                  <c:v>1744</c:v>
                </c:pt>
                <c:pt idx="104">
                  <c:v>1745</c:v>
                </c:pt>
                <c:pt idx="105">
                  <c:v>1756</c:v>
                </c:pt>
                <c:pt idx="106">
                  <c:v>1758</c:v>
                </c:pt>
                <c:pt idx="107">
                  <c:v>1763</c:v>
                </c:pt>
                <c:pt idx="108">
                  <c:v>1764</c:v>
                </c:pt>
                <c:pt idx="109">
                  <c:v>1766</c:v>
                </c:pt>
                <c:pt idx="110">
                  <c:v>1769</c:v>
                </c:pt>
                <c:pt idx="111">
                  <c:v>1771</c:v>
                </c:pt>
                <c:pt idx="112">
                  <c:v>1778</c:v>
                </c:pt>
                <c:pt idx="113">
                  <c:v>1780</c:v>
                </c:pt>
                <c:pt idx="114">
                  <c:v>1782</c:v>
                </c:pt>
                <c:pt idx="115">
                  <c:v>1783</c:v>
                </c:pt>
                <c:pt idx="116">
                  <c:v>1784</c:v>
                </c:pt>
                <c:pt idx="117">
                  <c:v>1788</c:v>
                </c:pt>
                <c:pt idx="118">
                  <c:v>1790</c:v>
                </c:pt>
                <c:pt idx="119">
                  <c:v>1793</c:v>
                </c:pt>
                <c:pt idx="120">
                  <c:v>1799</c:v>
                </c:pt>
                <c:pt idx="121">
                  <c:v>1800</c:v>
                </c:pt>
                <c:pt idx="122">
                  <c:v>1802</c:v>
                </c:pt>
                <c:pt idx="123">
                  <c:v>1807</c:v>
                </c:pt>
                <c:pt idx="124">
                  <c:v>1812</c:v>
                </c:pt>
                <c:pt idx="125">
                  <c:v>1814</c:v>
                </c:pt>
                <c:pt idx="126">
                  <c:v>1818</c:v>
                </c:pt>
                <c:pt idx="127">
                  <c:v>1823</c:v>
                </c:pt>
                <c:pt idx="128">
                  <c:v>1824</c:v>
                </c:pt>
                <c:pt idx="129">
                  <c:v>1826</c:v>
                </c:pt>
                <c:pt idx="130">
                  <c:v>1827</c:v>
                </c:pt>
                <c:pt idx="131">
                  <c:v>1832</c:v>
                </c:pt>
                <c:pt idx="132">
                  <c:v>1836</c:v>
                </c:pt>
                <c:pt idx="133">
                  <c:v>1840</c:v>
                </c:pt>
                <c:pt idx="134">
                  <c:v>1842</c:v>
                </c:pt>
                <c:pt idx="135">
                  <c:v>1843</c:v>
                </c:pt>
                <c:pt idx="136">
                  <c:v>1846</c:v>
                </c:pt>
                <c:pt idx="137">
                  <c:v>1848</c:v>
                </c:pt>
                <c:pt idx="138">
                  <c:v>1849</c:v>
                </c:pt>
                <c:pt idx="139">
                  <c:v>1850</c:v>
                </c:pt>
                <c:pt idx="140">
                  <c:v>1852</c:v>
                </c:pt>
                <c:pt idx="141">
                  <c:v>1855</c:v>
                </c:pt>
                <c:pt idx="142">
                  <c:v>1856</c:v>
                </c:pt>
                <c:pt idx="143">
                  <c:v>1858</c:v>
                </c:pt>
                <c:pt idx="144">
                  <c:v>1864</c:v>
                </c:pt>
                <c:pt idx="145">
                  <c:v>1865</c:v>
                </c:pt>
                <c:pt idx="146">
                  <c:v>1866</c:v>
                </c:pt>
                <c:pt idx="147">
                  <c:v>1870</c:v>
                </c:pt>
                <c:pt idx="148">
                  <c:v>1872</c:v>
                </c:pt>
                <c:pt idx="149">
                  <c:v>1874</c:v>
                </c:pt>
                <c:pt idx="150">
                  <c:v>1875</c:v>
                </c:pt>
                <c:pt idx="151">
                  <c:v>1876</c:v>
                </c:pt>
                <c:pt idx="152">
                  <c:v>1880</c:v>
                </c:pt>
                <c:pt idx="153">
                  <c:v>1886</c:v>
                </c:pt>
                <c:pt idx="154">
                  <c:v>1890</c:v>
                </c:pt>
                <c:pt idx="155">
                  <c:v>1896</c:v>
                </c:pt>
                <c:pt idx="156">
                  <c:v>1900</c:v>
                </c:pt>
                <c:pt idx="157">
                  <c:v>1902</c:v>
                </c:pt>
                <c:pt idx="158">
                  <c:v>1904</c:v>
                </c:pt>
                <c:pt idx="159">
                  <c:v>1906</c:v>
                </c:pt>
                <c:pt idx="160">
                  <c:v>1910</c:v>
                </c:pt>
                <c:pt idx="161">
                  <c:v>1911</c:v>
                </c:pt>
                <c:pt idx="162">
                  <c:v>1912</c:v>
                </c:pt>
                <c:pt idx="163">
                  <c:v>1916</c:v>
                </c:pt>
                <c:pt idx="164">
                  <c:v>1920</c:v>
                </c:pt>
                <c:pt idx="165">
                  <c:v>1922</c:v>
                </c:pt>
                <c:pt idx="166">
                  <c:v>1924</c:v>
                </c:pt>
                <c:pt idx="167">
                  <c:v>1925</c:v>
                </c:pt>
                <c:pt idx="168">
                  <c:v>1926</c:v>
                </c:pt>
                <c:pt idx="169">
                  <c:v>1927</c:v>
                </c:pt>
                <c:pt idx="170">
                  <c:v>1932</c:v>
                </c:pt>
                <c:pt idx="171">
                  <c:v>1936</c:v>
                </c:pt>
                <c:pt idx="172">
                  <c:v>1938</c:v>
                </c:pt>
                <c:pt idx="173">
                  <c:v>1940</c:v>
                </c:pt>
                <c:pt idx="174">
                  <c:v>1942</c:v>
                </c:pt>
                <c:pt idx="175">
                  <c:v>1943</c:v>
                </c:pt>
                <c:pt idx="176">
                  <c:v>1944</c:v>
                </c:pt>
                <c:pt idx="177">
                  <c:v>1945</c:v>
                </c:pt>
                <c:pt idx="178">
                  <c:v>1946</c:v>
                </c:pt>
                <c:pt idx="179">
                  <c:v>1948</c:v>
                </c:pt>
                <c:pt idx="180">
                  <c:v>1950</c:v>
                </c:pt>
                <c:pt idx="181">
                  <c:v>1953</c:v>
                </c:pt>
                <c:pt idx="182">
                  <c:v>1957</c:v>
                </c:pt>
                <c:pt idx="183">
                  <c:v>1960</c:v>
                </c:pt>
                <c:pt idx="184">
                  <c:v>1962</c:v>
                </c:pt>
                <c:pt idx="185">
                  <c:v>1966</c:v>
                </c:pt>
                <c:pt idx="186">
                  <c:v>1968</c:v>
                </c:pt>
                <c:pt idx="187">
                  <c:v>1970</c:v>
                </c:pt>
                <c:pt idx="188">
                  <c:v>1973</c:v>
                </c:pt>
                <c:pt idx="189">
                  <c:v>1976</c:v>
                </c:pt>
                <c:pt idx="190">
                  <c:v>1977</c:v>
                </c:pt>
                <c:pt idx="191">
                  <c:v>1979</c:v>
                </c:pt>
                <c:pt idx="192">
                  <c:v>1980</c:v>
                </c:pt>
                <c:pt idx="193">
                  <c:v>1984</c:v>
                </c:pt>
                <c:pt idx="194">
                  <c:v>1985</c:v>
                </c:pt>
                <c:pt idx="195">
                  <c:v>1988</c:v>
                </c:pt>
                <c:pt idx="196">
                  <c:v>1990</c:v>
                </c:pt>
                <c:pt idx="197">
                  <c:v>1991</c:v>
                </c:pt>
                <c:pt idx="198">
                  <c:v>1992</c:v>
                </c:pt>
                <c:pt idx="199">
                  <c:v>1996</c:v>
                </c:pt>
                <c:pt idx="200">
                  <c:v>1998</c:v>
                </c:pt>
                <c:pt idx="201">
                  <c:v>1999</c:v>
                </c:pt>
                <c:pt idx="202">
                  <c:v>2004</c:v>
                </c:pt>
                <c:pt idx="203">
                  <c:v>2005</c:v>
                </c:pt>
                <c:pt idx="204">
                  <c:v>2006</c:v>
                </c:pt>
                <c:pt idx="205">
                  <c:v>2008</c:v>
                </c:pt>
                <c:pt idx="206">
                  <c:v>2010</c:v>
                </c:pt>
                <c:pt idx="207">
                  <c:v>2012</c:v>
                </c:pt>
                <c:pt idx="208">
                  <c:v>2014</c:v>
                </c:pt>
                <c:pt idx="209">
                  <c:v>2015</c:v>
                </c:pt>
                <c:pt idx="210">
                  <c:v>2016</c:v>
                </c:pt>
                <c:pt idx="211">
                  <c:v>2020</c:v>
                </c:pt>
                <c:pt idx="212">
                  <c:v>2022</c:v>
                </c:pt>
                <c:pt idx="213">
                  <c:v>2024</c:v>
                </c:pt>
                <c:pt idx="214">
                  <c:v>2028</c:v>
                </c:pt>
                <c:pt idx="215">
                  <c:v>2034</c:v>
                </c:pt>
                <c:pt idx="216">
                  <c:v>2036</c:v>
                </c:pt>
                <c:pt idx="217">
                  <c:v>2037</c:v>
                </c:pt>
                <c:pt idx="218">
                  <c:v>2038</c:v>
                </c:pt>
                <c:pt idx="219">
                  <c:v>2039</c:v>
                </c:pt>
                <c:pt idx="220">
                  <c:v>2040</c:v>
                </c:pt>
                <c:pt idx="221">
                  <c:v>2041</c:v>
                </c:pt>
                <c:pt idx="222">
                  <c:v>2042</c:v>
                </c:pt>
                <c:pt idx="223">
                  <c:v>2044</c:v>
                </c:pt>
                <c:pt idx="224">
                  <c:v>2046</c:v>
                </c:pt>
                <c:pt idx="225">
                  <c:v>2048</c:v>
                </c:pt>
                <c:pt idx="226">
                  <c:v>2052</c:v>
                </c:pt>
                <c:pt idx="227">
                  <c:v>2055</c:v>
                </c:pt>
                <c:pt idx="228">
                  <c:v>2056</c:v>
                </c:pt>
                <c:pt idx="229">
                  <c:v>2058</c:v>
                </c:pt>
                <c:pt idx="230">
                  <c:v>2061</c:v>
                </c:pt>
                <c:pt idx="231">
                  <c:v>2062</c:v>
                </c:pt>
                <c:pt idx="232">
                  <c:v>2064</c:v>
                </c:pt>
                <c:pt idx="233">
                  <c:v>2067</c:v>
                </c:pt>
                <c:pt idx="234">
                  <c:v>2068</c:v>
                </c:pt>
                <c:pt idx="235">
                  <c:v>2072</c:v>
                </c:pt>
                <c:pt idx="236">
                  <c:v>2074</c:v>
                </c:pt>
                <c:pt idx="237">
                  <c:v>2078</c:v>
                </c:pt>
                <c:pt idx="238">
                  <c:v>2080</c:v>
                </c:pt>
                <c:pt idx="239">
                  <c:v>2081</c:v>
                </c:pt>
                <c:pt idx="240">
                  <c:v>2082</c:v>
                </c:pt>
                <c:pt idx="241">
                  <c:v>2084</c:v>
                </c:pt>
                <c:pt idx="242">
                  <c:v>2091</c:v>
                </c:pt>
                <c:pt idx="243">
                  <c:v>2094</c:v>
                </c:pt>
                <c:pt idx="244">
                  <c:v>2096</c:v>
                </c:pt>
                <c:pt idx="245">
                  <c:v>2099</c:v>
                </c:pt>
                <c:pt idx="246">
                  <c:v>2100</c:v>
                </c:pt>
                <c:pt idx="247">
                  <c:v>2102</c:v>
                </c:pt>
                <c:pt idx="248">
                  <c:v>2104</c:v>
                </c:pt>
                <c:pt idx="249">
                  <c:v>2106</c:v>
                </c:pt>
                <c:pt idx="250">
                  <c:v>2108</c:v>
                </c:pt>
                <c:pt idx="251">
                  <c:v>2110</c:v>
                </c:pt>
                <c:pt idx="252">
                  <c:v>2112</c:v>
                </c:pt>
                <c:pt idx="253">
                  <c:v>2114</c:v>
                </c:pt>
                <c:pt idx="254">
                  <c:v>2116</c:v>
                </c:pt>
                <c:pt idx="255">
                  <c:v>2118</c:v>
                </c:pt>
                <c:pt idx="256">
                  <c:v>2119</c:v>
                </c:pt>
                <c:pt idx="257">
                  <c:v>2120</c:v>
                </c:pt>
                <c:pt idx="258">
                  <c:v>2121</c:v>
                </c:pt>
                <c:pt idx="259">
                  <c:v>2124</c:v>
                </c:pt>
                <c:pt idx="260">
                  <c:v>2127</c:v>
                </c:pt>
                <c:pt idx="261">
                  <c:v>2128</c:v>
                </c:pt>
                <c:pt idx="262">
                  <c:v>2130</c:v>
                </c:pt>
                <c:pt idx="263">
                  <c:v>2132</c:v>
                </c:pt>
                <c:pt idx="264">
                  <c:v>2134</c:v>
                </c:pt>
                <c:pt idx="265">
                  <c:v>2137</c:v>
                </c:pt>
                <c:pt idx="266">
                  <c:v>2138</c:v>
                </c:pt>
                <c:pt idx="267">
                  <c:v>2143</c:v>
                </c:pt>
                <c:pt idx="268">
                  <c:v>2144</c:v>
                </c:pt>
                <c:pt idx="269">
                  <c:v>2146</c:v>
                </c:pt>
                <c:pt idx="270">
                  <c:v>2148</c:v>
                </c:pt>
                <c:pt idx="271">
                  <c:v>2150</c:v>
                </c:pt>
                <c:pt idx="272">
                  <c:v>2154</c:v>
                </c:pt>
                <c:pt idx="273">
                  <c:v>2155</c:v>
                </c:pt>
                <c:pt idx="274">
                  <c:v>2156</c:v>
                </c:pt>
                <c:pt idx="275">
                  <c:v>2158</c:v>
                </c:pt>
                <c:pt idx="276">
                  <c:v>2160</c:v>
                </c:pt>
                <c:pt idx="277">
                  <c:v>2162</c:v>
                </c:pt>
                <c:pt idx="278">
                  <c:v>2163</c:v>
                </c:pt>
                <c:pt idx="279">
                  <c:v>2164</c:v>
                </c:pt>
                <c:pt idx="280">
                  <c:v>2166</c:v>
                </c:pt>
                <c:pt idx="281">
                  <c:v>2172</c:v>
                </c:pt>
                <c:pt idx="282">
                  <c:v>2174</c:v>
                </c:pt>
                <c:pt idx="283">
                  <c:v>2175</c:v>
                </c:pt>
                <c:pt idx="284">
                  <c:v>2177</c:v>
                </c:pt>
                <c:pt idx="285">
                  <c:v>2180</c:v>
                </c:pt>
                <c:pt idx="286">
                  <c:v>2183</c:v>
                </c:pt>
                <c:pt idx="287">
                  <c:v>2184</c:v>
                </c:pt>
                <c:pt idx="288">
                  <c:v>2187</c:v>
                </c:pt>
                <c:pt idx="289">
                  <c:v>2188</c:v>
                </c:pt>
                <c:pt idx="290">
                  <c:v>2189</c:v>
                </c:pt>
                <c:pt idx="291">
                  <c:v>2192</c:v>
                </c:pt>
                <c:pt idx="292">
                  <c:v>2194</c:v>
                </c:pt>
                <c:pt idx="293">
                  <c:v>2196</c:v>
                </c:pt>
                <c:pt idx="294">
                  <c:v>2198</c:v>
                </c:pt>
                <c:pt idx="295">
                  <c:v>2200</c:v>
                </c:pt>
                <c:pt idx="296">
                  <c:v>2204</c:v>
                </c:pt>
                <c:pt idx="297">
                  <c:v>2206</c:v>
                </c:pt>
                <c:pt idx="298">
                  <c:v>2207</c:v>
                </c:pt>
                <c:pt idx="299">
                  <c:v>2209</c:v>
                </c:pt>
                <c:pt idx="300">
                  <c:v>2210</c:v>
                </c:pt>
                <c:pt idx="301">
                  <c:v>2214</c:v>
                </c:pt>
                <c:pt idx="302">
                  <c:v>2217</c:v>
                </c:pt>
                <c:pt idx="303">
                  <c:v>2222</c:v>
                </c:pt>
                <c:pt idx="304">
                  <c:v>2225</c:v>
                </c:pt>
                <c:pt idx="305">
                  <c:v>2226</c:v>
                </c:pt>
                <c:pt idx="306">
                  <c:v>2228</c:v>
                </c:pt>
                <c:pt idx="307">
                  <c:v>2232</c:v>
                </c:pt>
                <c:pt idx="308">
                  <c:v>2240</c:v>
                </c:pt>
                <c:pt idx="309">
                  <c:v>2242</c:v>
                </c:pt>
                <c:pt idx="310">
                  <c:v>2244</c:v>
                </c:pt>
                <c:pt idx="311">
                  <c:v>2245</c:v>
                </c:pt>
                <c:pt idx="312">
                  <c:v>2248</c:v>
                </c:pt>
                <c:pt idx="313">
                  <c:v>2249</c:v>
                </c:pt>
                <c:pt idx="314">
                  <c:v>2250</c:v>
                </c:pt>
                <c:pt idx="315">
                  <c:v>2251</c:v>
                </c:pt>
                <c:pt idx="316">
                  <c:v>2252</c:v>
                </c:pt>
                <c:pt idx="317">
                  <c:v>2254</c:v>
                </c:pt>
                <c:pt idx="318">
                  <c:v>2256</c:v>
                </c:pt>
                <c:pt idx="319">
                  <c:v>2262</c:v>
                </c:pt>
                <c:pt idx="320">
                  <c:v>2264</c:v>
                </c:pt>
                <c:pt idx="321">
                  <c:v>2265</c:v>
                </c:pt>
                <c:pt idx="322">
                  <c:v>2266</c:v>
                </c:pt>
                <c:pt idx="323">
                  <c:v>2267</c:v>
                </c:pt>
                <c:pt idx="324">
                  <c:v>2268</c:v>
                </c:pt>
                <c:pt idx="325">
                  <c:v>2272</c:v>
                </c:pt>
                <c:pt idx="326">
                  <c:v>2278</c:v>
                </c:pt>
                <c:pt idx="327">
                  <c:v>2280</c:v>
                </c:pt>
                <c:pt idx="328">
                  <c:v>2281</c:v>
                </c:pt>
                <c:pt idx="329">
                  <c:v>2282</c:v>
                </c:pt>
                <c:pt idx="330">
                  <c:v>2283</c:v>
                </c:pt>
                <c:pt idx="331">
                  <c:v>2284</c:v>
                </c:pt>
                <c:pt idx="332">
                  <c:v>2286</c:v>
                </c:pt>
                <c:pt idx="333">
                  <c:v>2288</c:v>
                </c:pt>
                <c:pt idx="334">
                  <c:v>2290</c:v>
                </c:pt>
                <c:pt idx="335">
                  <c:v>2292</c:v>
                </c:pt>
                <c:pt idx="336">
                  <c:v>2295</c:v>
                </c:pt>
                <c:pt idx="337">
                  <c:v>2296</c:v>
                </c:pt>
                <c:pt idx="338">
                  <c:v>2298</c:v>
                </c:pt>
                <c:pt idx="339">
                  <c:v>2300</c:v>
                </c:pt>
                <c:pt idx="340">
                  <c:v>2303</c:v>
                </c:pt>
                <c:pt idx="341">
                  <c:v>2304</c:v>
                </c:pt>
                <c:pt idx="342">
                  <c:v>2306</c:v>
                </c:pt>
                <c:pt idx="343">
                  <c:v>2308</c:v>
                </c:pt>
                <c:pt idx="344">
                  <c:v>2309</c:v>
                </c:pt>
                <c:pt idx="345">
                  <c:v>2310</c:v>
                </c:pt>
                <c:pt idx="346">
                  <c:v>2311</c:v>
                </c:pt>
                <c:pt idx="347">
                  <c:v>2313</c:v>
                </c:pt>
                <c:pt idx="348">
                  <c:v>2316</c:v>
                </c:pt>
                <c:pt idx="349">
                  <c:v>2319</c:v>
                </c:pt>
                <c:pt idx="350">
                  <c:v>2320</c:v>
                </c:pt>
                <c:pt idx="351">
                  <c:v>2325</c:v>
                </c:pt>
                <c:pt idx="352">
                  <c:v>2328</c:v>
                </c:pt>
                <c:pt idx="353">
                  <c:v>2329</c:v>
                </c:pt>
                <c:pt idx="354">
                  <c:v>2338</c:v>
                </c:pt>
                <c:pt idx="355">
                  <c:v>2346</c:v>
                </c:pt>
                <c:pt idx="356">
                  <c:v>2349</c:v>
                </c:pt>
                <c:pt idx="357">
                  <c:v>2350</c:v>
                </c:pt>
                <c:pt idx="358">
                  <c:v>2352</c:v>
                </c:pt>
                <c:pt idx="359">
                  <c:v>2354</c:v>
                </c:pt>
                <c:pt idx="360">
                  <c:v>2358</c:v>
                </c:pt>
                <c:pt idx="361">
                  <c:v>2363</c:v>
                </c:pt>
                <c:pt idx="362">
                  <c:v>2364</c:v>
                </c:pt>
                <c:pt idx="363">
                  <c:v>2368</c:v>
                </c:pt>
                <c:pt idx="364">
                  <c:v>2369</c:v>
                </c:pt>
                <c:pt idx="365">
                  <c:v>2370</c:v>
                </c:pt>
                <c:pt idx="366">
                  <c:v>2371</c:v>
                </c:pt>
                <c:pt idx="367">
                  <c:v>2372</c:v>
                </c:pt>
                <c:pt idx="368">
                  <c:v>2375</c:v>
                </c:pt>
                <c:pt idx="369">
                  <c:v>2376</c:v>
                </c:pt>
                <c:pt idx="370">
                  <c:v>2378</c:v>
                </c:pt>
                <c:pt idx="371">
                  <c:v>2383</c:v>
                </c:pt>
                <c:pt idx="372">
                  <c:v>2384</c:v>
                </c:pt>
                <c:pt idx="373">
                  <c:v>2386</c:v>
                </c:pt>
                <c:pt idx="374">
                  <c:v>2388</c:v>
                </c:pt>
                <c:pt idx="375">
                  <c:v>2390</c:v>
                </c:pt>
                <c:pt idx="376">
                  <c:v>2391</c:v>
                </c:pt>
                <c:pt idx="377">
                  <c:v>2392</c:v>
                </c:pt>
                <c:pt idx="378">
                  <c:v>2394</c:v>
                </c:pt>
                <c:pt idx="379">
                  <c:v>2395</c:v>
                </c:pt>
                <c:pt idx="380">
                  <c:v>2398</c:v>
                </c:pt>
                <c:pt idx="381">
                  <c:v>2400</c:v>
                </c:pt>
                <c:pt idx="382">
                  <c:v>2401</c:v>
                </c:pt>
                <c:pt idx="383">
                  <c:v>2402</c:v>
                </c:pt>
                <c:pt idx="384">
                  <c:v>2405</c:v>
                </c:pt>
                <c:pt idx="385">
                  <c:v>2408</c:v>
                </c:pt>
                <c:pt idx="386">
                  <c:v>2411</c:v>
                </c:pt>
                <c:pt idx="387">
                  <c:v>2412</c:v>
                </c:pt>
                <c:pt idx="388">
                  <c:v>2414</c:v>
                </c:pt>
                <c:pt idx="389">
                  <c:v>2416</c:v>
                </c:pt>
                <c:pt idx="390">
                  <c:v>2419</c:v>
                </c:pt>
                <c:pt idx="391">
                  <c:v>2424</c:v>
                </c:pt>
                <c:pt idx="392">
                  <c:v>2428</c:v>
                </c:pt>
                <c:pt idx="393">
                  <c:v>2430</c:v>
                </c:pt>
                <c:pt idx="394">
                  <c:v>2431</c:v>
                </c:pt>
                <c:pt idx="395">
                  <c:v>2432</c:v>
                </c:pt>
                <c:pt idx="396">
                  <c:v>2433</c:v>
                </c:pt>
                <c:pt idx="397">
                  <c:v>2434</c:v>
                </c:pt>
                <c:pt idx="398">
                  <c:v>2436</c:v>
                </c:pt>
                <c:pt idx="399">
                  <c:v>2438</c:v>
                </c:pt>
                <c:pt idx="400">
                  <c:v>2442</c:v>
                </c:pt>
                <c:pt idx="401">
                  <c:v>2445</c:v>
                </c:pt>
                <c:pt idx="402">
                  <c:v>2446</c:v>
                </c:pt>
                <c:pt idx="403">
                  <c:v>2448</c:v>
                </c:pt>
                <c:pt idx="404">
                  <c:v>2452</c:v>
                </c:pt>
                <c:pt idx="405">
                  <c:v>2453</c:v>
                </c:pt>
                <c:pt idx="406">
                  <c:v>2456</c:v>
                </c:pt>
                <c:pt idx="407">
                  <c:v>2457</c:v>
                </c:pt>
                <c:pt idx="408">
                  <c:v>2460</c:v>
                </c:pt>
                <c:pt idx="409">
                  <c:v>2464</c:v>
                </c:pt>
                <c:pt idx="410">
                  <c:v>2466</c:v>
                </c:pt>
                <c:pt idx="411">
                  <c:v>2468</c:v>
                </c:pt>
                <c:pt idx="412">
                  <c:v>2470</c:v>
                </c:pt>
                <c:pt idx="413">
                  <c:v>2471</c:v>
                </c:pt>
                <c:pt idx="414">
                  <c:v>2473</c:v>
                </c:pt>
                <c:pt idx="415">
                  <c:v>2475</c:v>
                </c:pt>
                <c:pt idx="416">
                  <c:v>2478</c:v>
                </c:pt>
                <c:pt idx="417">
                  <c:v>2480</c:v>
                </c:pt>
                <c:pt idx="418">
                  <c:v>2482</c:v>
                </c:pt>
                <c:pt idx="419">
                  <c:v>2484</c:v>
                </c:pt>
                <c:pt idx="420">
                  <c:v>2486</c:v>
                </c:pt>
                <c:pt idx="421">
                  <c:v>2488</c:v>
                </c:pt>
                <c:pt idx="422">
                  <c:v>2490</c:v>
                </c:pt>
                <c:pt idx="423">
                  <c:v>2491</c:v>
                </c:pt>
                <c:pt idx="424">
                  <c:v>2492</c:v>
                </c:pt>
                <c:pt idx="425">
                  <c:v>2494</c:v>
                </c:pt>
                <c:pt idx="426">
                  <c:v>2496</c:v>
                </c:pt>
                <c:pt idx="427">
                  <c:v>2499</c:v>
                </c:pt>
                <c:pt idx="428">
                  <c:v>2500</c:v>
                </c:pt>
                <c:pt idx="429">
                  <c:v>2501</c:v>
                </c:pt>
                <c:pt idx="430">
                  <c:v>2502</c:v>
                </c:pt>
                <c:pt idx="431">
                  <c:v>2504</c:v>
                </c:pt>
                <c:pt idx="432">
                  <c:v>2505</c:v>
                </c:pt>
                <c:pt idx="433">
                  <c:v>2506</c:v>
                </c:pt>
                <c:pt idx="434">
                  <c:v>2508</c:v>
                </c:pt>
                <c:pt idx="435">
                  <c:v>2512</c:v>
                </c:pt>
                <c:pt idx="436">
                  <c:v>2515</c:v>
                </c:pt>
                <c:pt idx="437">
                  <c:v>2516</c:v>
                </c:pt>
                <c:pt idx="438">
                  <c:v>2520</c:v>
                </c:pt>
                <c:pt idx="439">
                  <c:v>2522</c:v>
                </c:pt>
                <c:pt idx="440">
                  <c:v>2523</c:v>
                </c:pt>
                <c:pt idx="441">
                  <c:v>2524</c:v>
                </c:pt>
                <c:pt idx="442">
                  <c:v>2525</c:v>
                </c:pt>
                <c:pt idx="443">
                  <c:v>2530</c:v>
                </c:pt>
                <c:pt idx="444">
                  <c:v>2531</c:v>
                </c:pt>
                <c:pt idx="445">
                  <c:v>2532</c:v>
                </c:pt>
                <c:pt idx="446">
                  <c:v>2535</c:v>
                </c:pt>
                <c:pt idx="447">
                  <c:v>2536</c:v>
                </c:pt>
                <c:pt idx="448">
                  <c:v>2538</c:v>
                </c:pt>
                <c:pt idx="449">
                  <c:v>2539</c:v>
                </c:pt>
                <c:pt idx="450">
                  <c:v>2540</c:v>
                </c:pt>
                <c:pt idx="451">
                  <c:v>2542</c:v>
                </c:pt>
                <c:pt idx="452">
                  <c:v>2548</c:v>
                </c:pt>
                <c:pt idx="453">
                  <c:v>2549</c:v>
                </c:pt>
                <c:pt idx="454">
                  <c:v>2550</c:v>
                </c:pt>
                <c:pt idx="455">
                  <c:v>2552</c:v>
                </c:pt>
                <c:pt idx="456">
                  <c:v>2554</c:v>
                </c:pt>
                <c:pt idx="457">
                  <c:v>2560</c:v>
                </c:pt>
                <c:pt idx="458">
                  <c:v>2563</c:v>
                </c:pt>
                <c:pt idx="459">
                  <c:v>2564</c:v>
                </c:pt>
                <c:pt idx="460">
                  <c:v>2566</c:v>
                </c:pt>
                <c:pt idx="461">
                  <c:v>2567</c:v>
                </c:pt>
                <c:pt idx="462">
                  <c:v>2570</c:v>
                </c:pt>
                <c:pt idx="463">
                  <c:v>2572</c:v>
                </c:pt>
                <c:pt idx="464">
                  <c:v>2573</c:v>
                </c:pt>
                <c:pt idx="465">
                  <c:v>2574</c:v>
                </c:pt>
                <c:pt idx="466">
                  <c:v>2576</c:v>
                </c:pt>
                <c:pt idx="467">
                  <c:v>2580</c:v>
                </c:pt>
                <c:pt idx="468">
                  <c:v>2581</c:v>
                </c:pt>
                <c:pt idx="469">
                  <c:v>2582</c:v>
                </c:pt>
                <c:pt idx="470">
                  <c:v>2584</c:v>
                </c:pt>
                <c:pt idx="471">
                  <c:v>2588</c:v>
                </c:pt>
                <c:pt idx="472">
                  <c:v>2590</c:v>
                </c:pt>
                <c:pt idx="473">
                  <c:v>2592</c:v>
                </c:pt>
                <c:pt idx="474">
                  <c:v>2594</c:v>
                </c:pt>
                <c:pt idx="475">
                  <c:v>2595</c:v>
                </c:pt>
                <c:pt idx="476">
                  <c:v>2596</c:v>
                </c:pt>
                <c:pt idx="477">
                  <c:v>2598</c:v>
                </c:pt>
                <c:pt idx="478">
                  <c:v>2600</c:v>
                </c:pt>
                <c:pt idx="479">
                  <c:v>2601</c:v>
                </c:pt>
                <c:pt idx="480">
                  <c:v>2604</c:v>
                </c:pt>
                <c:pt idx="481">
                  <c:v>2607</c:v>
                </c:pt>
                <c:pt idx="482">
                  <c:v>2610</c:v>
                </c:pt>
                <c:pt idx="483">
                  <c:v>2612</c:v>
                </c:pt>
                <c:pt idx="484">
                  <c:v>2614</c:v>
                </c:pt>
                <c:pt idx="485">
                  <c:v>2617</c:v>
                </c:pt>
                <c:pt idx="486">
                  <c:v>2618</c:v>
                </c:pt>
                <c:pt idx="487">
                  <c:v>2620</c:v>
                </c:pt>
                <c:pt idx="488">
                  <c:v>2625</c:v>
                </c:pt>
                <c:pt idx="489">
                  <c:v>2628</c:v>
                </c:pt>
                <c:pt idx="490">
                  <c:v>2630</c:v>
                </c:pt>
                <c:pt idx="491">
                  <c:v>2632</c:v>
                </c:pt>
                <c:pt idx="492">
                  <c:v>2634</c:v>
                </c:pt>
                <c:pt idx="493">
                  <c:v>2635</c:v>
                </c:pt>
                <c:pt idx="494">
                  <c:v>2642</c:v>
                </c:pt>
                <c:pt idx="495">
                  <c:v>2645</c:v>
                </c:pt>
                <c:pt idx="496">
                  <c:v>2646</c:v>
                </c:pt>
                <c:pt idx="497">
                  <c:v>2648</c:v>
                </c:pt>
                <c:pt idx="498">
                  <c:v>2649</c:v>
                </c:pt>
                <c:pt idx="499">
                  <c:v>2651</c:v>
                </c:pt>
                <c:pt idx="500">
                  <c:v>2652</c:v>
                </c:pt>
                <c:pt idx="501">
                  <c:v>2653</c:v>
                </c:pt>
                <c:pt idx="502">
                  <c:v>2654</c:v>
                </c:pt>
                <c:pt idx="503">
                  <c:v>2656</c:v>
                </c:pt>
                <c:pt idx="504">
                  <c:v>2658</c:v>
                </c:pt>
                <c:pt idx="505">
                  <c:v>2660</c:v>
                </c:pt>
                <c:pt idx="506">
                  <c:v>2663</c:v>
                </c:pt>
                <c:pt idx="507">
                  <c:v>2668</c:v>
                </c:pt>
                <c:pt idx="508">
                  <c:v>2673</c:v>
                </c:pt>
                <c:pt idx="509">
                  <c:v>2674</c:v>
                </c:pt>
                <c:pt idx="510">
                  <c:v>2676</c:v>
                </c:pt>
                <c:pt idx="511">
                  <c:v>2677</c:v>
                </c:pt>
                <c:pt idx="512">
                  <c:v>2678</c:v>
                </c:pt>
                <c:pt idx="513">
                  <c:v>2679</c:v>
                </c:pt>
                <c:pt idx="514">
                  <c:v>2680</c:v>
                </c:pt>
                <c:pt idx="515">
                  <c:v>2681</c:v>
                </c:pt>
                <c:pt idx="516">
                  <c:v>2684</c:v>
                </c:pt>
                <c:pt idx="517">
                  <c:v>2688</c:v>
                </c:pt>
                <c:pt idx="518">
                  <c:v>2692</c:v>
                </c:pt>
                <c:pt idx="519">
                  <c:v>2694</c:v>
                </c:pt>
                <c:pt idx="520">
                  <c:v>2698</c:v>
                </c:pt>
                <c:pt idx="521">
                  <c:v>2700</c:v>
                </c:pt>
                <c:pt idx="522">
                  <c:v>2703</c:v>
                </c:pt>
                <c:pt idx="523">
                  <c:v>2704</c:v>
                </c:pt>
                <c:pt idx="524">
                  <c:v>2706</c:v>
                </c:pt>
                <c:pt idx="525">
                  <c:v>2709</c:v>
                </c:pt>
                <c:pt idx="526">
                  <c:v>2711</c:v>
                </c:pt>
                <c:pt idx="527">
                  <c:v>2712</c:v>
                </c:pt>
                <c:pt idx="528">
                  <c:v>2714</c:v>
                </c:pt>
                <c:pt idx="529">
                  <c:v>2716</c:v>
                </c:pt>
                <c:pt idx="530">
                  <c:v>2717</c:v>
                </c:pt>
                <c:pt idx="531">
                  <c:v>2724</c:v>
                </c:pt>
                <c:pt idx="532">
                  <c:v>2726</c:v>
                </c:pt>
                <c:pt idx="533">
                  <c:v>2728</c:v>
                </c:pt>
                <c:pt idx="534">
                  <c:v>2729</c:v>
                </c:pt>
                <c:pt idx="535">
                  <c:v>2733</c:v>
                </c:pt>
                <c:pt idx="536">
                  <c:v>2736</c:v>
                </c:pt>
                <c:pt idx="537">
                  <c:v>2740</c:v>
                </c:pt>
                <c:pt idx="538">
                  <c:v>2742</c:v>
                </c:pt>
                <c:pt idx="539">
                  <c:v>2744</c:v>
                </c:pt>
                <c:pt idx="540">
                  <c:v>2747</c:v>
                </c:pt>
                <c:pt idx="541">
                  <c:v>2748</c:v>
                </c:pt>
                <c:pt idx="542">
                  <c:v>2752</c:v>
                </c:pt>
                <c:pt idx="543">
                  <c:v>2754</c:v>
                </c:pt>
                <c:pt idx="544">
                  <c:v>2755</c:v>
                </c:pt>
                <c:pt idx="545">
                  <c:v>2765</c:v>
                </c:pt>
                <c:pt idx="546">
                  <c:v>2766</c:v>
                </c:pt>
                <c:pt idx="547">
                  <c:v>2767</c:v>
                </c:pt>
                <c:pt idx="548">
                  <c:v>2770</c:v>
                </c:pt>
                <c:pt idx="549">
                  <c:v>2775</c:v>
                </c:pt>
                <c:pt idx="550">
                  <c:v>2777</c:v>
                </c:pt>
                <c:pt idx="551">
                  <c:v>2778</c:v>
                </c:pt>
                <c:pt idx="552">
                  <c:v>2782</c:v>
                </c:pt>
                <c:pt idx="553">
                  <c:v>2784</c:v>
                </c:pt>
                <c:pt idx="554">
                  <c:v>2788</c:v>
                </c:pt>
                <c:pt idx="555">
                  <c:v>2789</c:v>
                </c:pt>
                <c:pt idx="556">
                  <c:v>2792</c:v>
                </c:pt>
                <c:pt idx="557">
                  <c:v>2793</c:v>
                </c:pt>
                <c:pt idx="558">
                  <c:v>2795</c:v>
                </c:pt>
                <c:pt idx="559">
                  <c:v>2797</c:v>
                </c:pt>
                <c:pt idx="560">
                  <c:v>2798</c:v>
                </c:pt>
                <c:pt idx="561">
                  <c:v>2804</c:v>
                </c:pt>
                <c:pt idx="562">
                  <c:v>2806</c:v>
                </c:pt>
                <c:pt idx="563">
                  <c:v>2808</c:v>
                </c:pt>
                <c:pt idx="564">
                  <c:v>2809</c:v>
                </c:pt>
                <c:pt idx="565">
                  <c:v>2810</c:v>
                </c:pt>
                <c:pt idx="566">
                  <c:v>2814</c:v>
                </c:pt>
                <c:pt idx="567">
                  <c:v>2816</c:v>
                </c:pt>
                <c:pt idx="568">
                  <c:v>2818</c:v>
                </c:pt>
                <c:pt idx="569">
                  <c:v>2820</c:v>
                </c:pt>
                <c:pt idx="570">
                  <c:v>2823</c:v>
                </c:pt>
                <c:pt idx="571">
                  <c:v>2827</c:v>
                </c:pt>
                <c:pt idx="572">
                  <c:v>2828</c:v>
                </c:pt>
                <c:pt idx="573">
                  <c:v>2829</c:v>
                </c:pt>
                <c:pt idx="574">
                  <c:v>2831</c:v>
                </c:pt>
                <c:pt idx="575">
                  <c:v>2836</c:v>
                </c:pt>
                <c:pt idx="576">
                  <c:v>2837</c:v>
                </c:pt>
                <c:pt idx="577">
                  <c:v>2838</c:v>
                </c:pt>
                <c:pt idx="578">
                  <c:v>2843</c:v>
                </c:pt>
                <c:pt idx="579">
                  <c:v>2844</c:v>
                </c:pt>
                <c:pt idx="580">
                  <c:v>2845</c:v>
                </c:pt>
                <c:pt idx="581">
                  <c:v>2846</c:v>
                </c:pt>
                <c:pt idx="582">
                  <c:v>2848</c:v>
                </c:pt>
                <c:pt idx="583">
                  <c:v>2849</c:v>
                </c:pt>
                <c:pt idx="584">
                  <c:v>2850</c:v>
                </c:pt>
                <c:pt idx="585">
                  <c:v>2854</c:v>
                </c:pt>
                <c:pt idx="586">
                  <c:v>2856</c:v>
                </c:pt>
                <c:pt idx="587">
                  <c:v>2857</c:v>
                </c:pt>
                <c:pt idx="588">
                  <c:v>2858</c:v>
                </c:pt>
                <c:pt idx="589">
                  <c:v>2862</c:v>
                </c:pt>
                <c:pt idx="590">
                  <c:v>2866</c:v>
                </c:pt>
                <c:pt idx="591">
                  <c:v>2868</c:v>
                </c:pt>
                <c:pt idx="592">
                  <c:v>2869</c:v>
                </c:pt>
                <c:pt idx="593">
                  <c:v>2871</c:v>
                </c:pt>
                <c:pt idx="594">
                  <c:v>2872</c:v>
                </c:pt>
                <c:pt idx="595">
                  <c:v>2873</c:v>
                </c:pt>
                <c:pt idx="596">
                  <c:v>2874</c:v>
                </c:pt>
                <c:pt idx="597">
                  <c:v>2875</c:v>
                </c:pt>
                <c:pt idx="598">
                  <c:v>2878</c:v>
                </c:pt>
                <c:pt idx="599">
                  <c:v>2880</c:v>
                </c:pt>
                <c:pt idx="600">
                  <c:v>2884</c:v>
                </c:pt>
                <c:pt idx="601">
                  <c:v>2886</c:v>
                </c:pt>
                <c:pt idx="602">
                  <c:v>2888</c:v>
                </c:pt>
                <c:pt idx="603">
                  <c:v>2889</c:v>
                </c:pt>
                <c:pt idx="604">
                  <c:v>2892</c:v>
                </c:pt>
                <c:pt idx="605">
                  <c:v>2898</c:v>
                </c:pt>
                <c:pt idx="606">
                  <c:v>2900</c:v>
                </c:pt>
                <c:pt idx="607">
                  <c:v>2901</c:v>
                </c:pt>
                <c:pt idx="608">
                  <c:v>2904</c:v>
                </c:pt>
                <c:pt idx="609">
                  <c:v>2906</c:v>
                </c:pt>
                <c:pt idx="610">
                  <c:v>2910</c:v>
                </c:pt>
                <c:pt idx="611">
                  <c:v>2912</c:v>
                </c:pt>
                <c:pt idx="612">
                  <c:v>2918</c:v>
                </c:pt>
                <c:pt idx="613">
                  <c:v>2919</c:v>
                </c:pt>
                <c:pt idx="614">
                  <c:v>2920</c:v>
                </c:pt>
                <c:pt idx="615">
                  <c:v>2925</c:v>
                </c:pt>
                <c:pt idx="616">
                  <c:v>2928</c:v>
                </c:pt>
                <c:pt idx="617">
                  <c:v>2931</c:v>
                </c:pt>
                <c:pt idx="618">
                  <c:v>2932</c:v>
                </c:pt>
                <c:pt idx="619">
                  <c:v>2936</c:v>
                </c:pt>
                <c:pt idx="620">
                  <c:v>2937</c:v>
                </c:pt>
                <c:pt idx="621">
                  <c:v>2938</c:v>
                </c:pt>
                <c:pt idx="622">
                  <c:v>2943</c:v>
                </c:pt>
                <c:pt idx="623">
                  <c:v>2947</c:v>
                </c:pt>
                <c:pt idx="624">
                  <c:v>2948</c:v>
                </c:pt>
                <c:pt idx="625">
                  <c:v>2949</c:v>
                </c:pt>
                <c:pt idx="626">
                  <c:v>2955</c:v>
                </c:pt>
                <c:pt idx="627">
                  <c:v>2956</c:v>
                </c:pt>
                <c:pt idx="628">
                  <c:v>2957</c:v>
                </c:pt>
                <c:pt idx="629">
                  <c:v>2960</c:v>
                </c:pt>
                <c:pt idx="630">
                  <c:v>2961</c:v>
                </c:pt>
                <c:pt idx="631">
                  <c:v>2962</c:v>
                </c:pt>
                <c:pt idx="632">
                  <c:v>2968</c:v>
                </c:pt>
                <c:pt idx="633">
                  <c:v>2970</c:v>
                </c:pt>
                <c:pt idx="634">
                  <c:v>2971</c:v>
                </c:pt>
                <c:pt idx="635">
                  <c:v>2972</c:v>
                </c:pt>
                <c:pt idx="636">
                  <c:v>2973</c:v>
                </c:pt>
                <c:pt idx="637">
                  <c:v>2976</c:v>
                </c:pt>
                <c:pt idx="638">
                  <c:v>2978</c:v>
                </c:pt>
                <c:pt idx="639">
                  <c:v>2984</c:v>
                </c:pt>
                <c:pt idx="640">
                  <c:v>2986</c:v>
                </c:pt>
                <c:pt idx="641">
                  <c:v>2987</c:v>
                </c:pt>
                <c:pt idx="642">
                  <c:v>2988</c:v>
                </c:pt>
                <c:pt idx="643">
                  <c:v>2990</c:v>
                </c:pt>
                <c:pt idx="644">
                  <c:v>2991</c:v>
                </c:pt>
                <c:pt idx="645">
                  <c:v>2992</c:v>
                </c:pt>
                <c:pt idx="646">
                  <c:v>2996</c:v>
                </c:pt>
                <c:pt idx="647">
                  <c:v>2998</c:v>
                </c:pt>
                <c:pt idx="648">
                  <c:v>2999</c:v>
                </c:pt>
                <c:pt idx="649">
                  <c:v>3000</c:v>
                </c:pt>
                <c:pt idx="650">
                  <c:v>3003</c:v>
                </c:pt>
                <c:pt idx="651">
                  <c:v>3004</c:v>
                </c:pt>
                <c:pt idx="652">
                  <c:v>3006</c:v>
                </c:pt>
                <c:pt idx="653">
                  <c:v>3008</c:v>
                </c:pt>
                <c:pt idx="654">
                  <c:v>3010</c:v>
                </c:pt>
                <c:pt idx="655">
                  <c:v>3024</c:v>
                </c:pt>
                <c:pt idx="656">
                  <c:v>3025</c:v>
                </c:pt>
                <c:pt idx="657">
                  <c:v>3027</c:v>
                </c:pt>
                <c:pt idx="658">
                  <c:v>3032</c:v>
                </c:pt>
                <c:pt idx="659">
                  <c:v>3034</c:v>
                </c:pt>
                <c:pt idx="660">
                  <c:v>3035</c:v>
                </c:pt>
                <c:pt idx="661">
                  <c:v>3036</c:v>
                </c:pt>
                <c:pt idx="662">
                  <c:v>3038</c:v>
                </c:pt>
                <c:pt idx="663">
                  <c:v>3040</c:v>
                </c:pt>
                <c:pt idx="664">
                  <c:v>3042</c:v>
                </c:pt>
                <c:pt idx="665">
                  <c:v>3044</c:v>
                </c:pt>
                <c:pt idx="666">
                  <c:v>3045</c:v>
                </c:pt>
                <c:pt idx="667">
                  <c:v>3046</c:v>
                </c:pt>
                <c:pt idx="668">
                  <c:v>3047</c:v>
                </c:pt>
                <c:pt idx="669">
                  <c:v>3050</c:v>
                </c:pt>
                <c:pt idx="670">
                  <c:v>3052</c:v>
                </c:pt>
                <c:pt idx="671">
                  <c:v>3054</c:v>
                </c:pt>
                <c:pt idx="672">
                  <c:v>3055</c:v>
                </c:pt>
                <c:pt idx="673">
                  <c:v>3058</c:v>
                </c:pt>
                <c:pt idx="674">
                  <c:v>3060</c:v>
                </c:pt>
                <c:pt idx="675">
                  <c:v>3064</c:v>
                </c:pt>
                <c:pt idx="676">
                  <c:v>3066</c:v>
                </c:pt>
                <c:pt idx="677">
                  <c:v>3067</c:v>
                </c:pt>
                <c:pt idx="678">
                  <c:v>3072</c:v>
                </c:pt>
                <c:pt idx="679">
                  <c:v>3074</c:v>
                </c:pt>
                <c:pt idx="680">
                  <c:v>3077</c:v>
                </c:pt>
                <c:pt idx="681">
                  <c:v>3081</c:v>
                </c:pt>
                <c:pt idx="682">
                  <c:v>3082</c:v>
                </c:pt>
                <c:pt idx="683">
                  <c:v>3084</c:v>
                </c:pt>
                <c:pt idx="684">
                  <c:v>3087</c:v>
                </c:pt>
                <c:pt idx="685">
                  <c:v>3091</c:v>
                </c:pt>
                <c:pt idx="686">
                  <c:v>3098</c:v>
                </c:pt>
                <c:pt idx="687">
                  <c:v>3103</c:v>
                </c:pt>
                <c:pt idx="688">
                  <c:v>3104</c:v>
                </c:pt>
                <c:pt idx="689">
                  <c:v>3108</c:v>
                </c:pt>
                <c:pt idx="690">
                  <c:v>3112</c:v>
                </c:pt>
                <c:pt idx="691">
                  <c:v>3118</c:v>
                </c:pt>
                <c:pt idx="692">
                  <c:v>3120</c:v>
                </c:pt>
                <c:pt idx="693">
                  <c:v>3122</c:v>
                </c:pt>
                <c:pt idx="694">
                  <c:v>3125</c:v>
                </c:pt>
                <c:pt idx="695">
                  <c:v>3126</c:v>
                </c:pt>
                <c:pt idx="696">
                  <c:v>3128</c:v>
                </c:pt>
                <c:pt idx="697">
                  <c:v>3130</c:v>
                </c:pt>
                <c:pt idx="698">
                  <c:v>3132</c:v>
                </c:pt>
                <c:pt idx="699">
                  <c:v>3134</c:v>
                </c:pt>
                <c:pt idx="700">
                  <c:v>3139</c:v>
                </c:pt>
                <c:pt idx="701">
                  <c:v>3142</c:v>
                </c:pt>
                <c:pt idx="702">
                  <c:v>3143</c:v>
                </c:pt>
                <c:pt idx="703">
                  <c:v>3144</c:v>
                </c:pt>
                <c:pt idx="704">
                  <c:v>3146</c:v>
                </c:pt>
                <c:pt idx="705">
                  <c:v>3148</c:v>
                </c:pt>
                <c:pt idx="706">
                  <c:v>3150</c:v>
                </c:pt>
                <c:pt idx="707">
                  <c:v>3151</c:v>
                </c:pt>
                <c:pt idx="708">
                  <c:v>3159</c:v>
                </c:pt>
                <c:pt idx="709">
                  <c:v>3160</c:v>
                </c:pt>
                <c:pt idx="710">
                  <c:v>3162</c:v>
                </c:pt>
                <c:pt idx="711">
                  <c:v>3166</c:v>
                </c:pt>
                <c:pt idx="712">
                  <c:v>3168</c:v>
                </c:pt>
                <c:pt idx="713">
                  <c:v>3171</c:v>
                </c:pt>
                <c:pt idx="714">
                  <c:v>3176</c:v>
                </c:pt>
                <c:pt idx="715">
                  <c:v>3177</c:v>
                </c:pt>
                <c:pt idx="716">
                  <c:v>3182</c:v>
                </c:pt>
                <c:pt idx="717">
                  <c:v>3184</c:v>
                </c:pt>
                <c:pt idx="718">
                  <c:v>3186</c:v>
                </c:pt>
                <c:pt idx="719">
                  <c:v>3197</c:v>
                </c:pt>
                <c:pt idx="720">
                  <c:v>3198</c:v>
                </c:pt>
                <c:pt idx="721">
                  <c:v>3200</c:v>
                </c:pt>
                <c:pt idx="722">
                  <c:v>3204</c:v>
                </c:pt>
                <c:pt idx="723">
                  <c:v>3205</c:v>
                </c:pt>
                <c:pt idx="724">
                  <c:v>3206</c:v>
                </c:pt>
                <c:pt idx="725">
                  <c:v>3208</c:v>
                </c:pt>
                <c:pt idx="726">
                  <c:v>3211</c:v>
                </c:pt>
                <c:pt idx="727">
                  <c:v>3213</c:v>
                </c:pt>
                <c:pt idx="728">
                  <c:v>3218</c:v>
                </c:pt>
                <c:pt idx="729">
                  <c:v>3219</c:v>
                </c:pt>
                <c:pt idx="730">
                  <c:v>3220</c:v>
                </c:pt>
                <c:pt idx="731">
                  <c:v>3221</c:v>
                </c:pt>
                <c:pt idx="732">
                  <c:v>3228</c:v>
                </c:pt>
                <c:pt idx="733">
                  <c:v>3231</c:v>
                </c:pt>
                <c:pt idx="734">
                  <c:v>3232</c:v>
                </c:pt>
                <c:pt idx="735">
                  <c:v>3235</c:v>
                </c:pt>
                <c:pt idx="736">
                  <c:v>3240</c:v>
                </c:pt>
                <c:pt idx="737">
                  <c:v>3245</c:v>
                </c:pt>
                <c:pt idx="738">
                  <c:v>3248</c:v>
                </c:pt>
                <c:pt idx="739">
                  <c:v>3251</c:v>
                </c:pt>
                <c:pt idx="740">
                  <c:v>3252</c:v>
                </c:pt>
                <c:pt idx="741">
                  <c:v>3254</c:v>
                </c:pt>
                <c:pt idx="742">
                  <c:v>3257</c:v>
                </c:pt>
                <c:pt idx="743">
                  <c:v>3259</c:v>
                </c:pt>
                <c:pt idx="744">
                  <c:v>3260</c:v>
                </c:pt>
                <c:pt idx="745">
                  <c:v>3264</c:v>
                </c:pt>
                <c:pt idx="746">
                  <c:v>3265</c:v>
                </c:pt>
                <c:pt idx="747">
                  <c:v>3266</c:v>
                </c:pt>
                <c:pt idx="748">
                  <c:v>3272</c:v>
                </c:pt>
                <c:pt idx="749">
                  <c:v>3277</c:v>
                </c:pt>
                <c:pt idx="750">
                  <c:v>3280</c:v>
                </c:pt>
                <c:pt idx="751">
                  <c:v>3284</c:v>
                </c:pt>
                <c:pt idx="752">
                  <c:v>3285</c:v>
                </c:pt>
                <c:pt idx="753">
                  <c:v>3288</c:v>
                </c:pt>
                <c:pt idx="754">
                  <c:v>3294</c:v>
                </c:pt>
                <c:pt idx="755">
                  <c:v>3297</c:v>
                </c:pt>
                <c:pt idx="756">
                  <c:v>3302</c:v>
                </c:pt>
                <c:pt idx="757">
                  <c:v>3304</c:v>
                </c:pt>
                <c:pt idx="758">
                  <c:v>3308</c:v>
                </c:pt>
                <c:pt idx="759">
                  <c:v>3310</c:v>
                </c:pt>
                <c:pt idx="760">
                  <c:v>3312</c:v>
                </c:pt>
                <c:pt idx="761">
                  <c:v>3314</c:v>
                </c:pt>
                <c:pt idx="762">
                  <c:v>3316</c:v>
                </c:pt>
                <c:pt idx="763">
                  <c:v>3318</c:v>
                </c:pt>
                <c:pt idx="764">
                  <c:v>3320</c:v>
                </c:pt>
                <c:pt idx="765">
                  <c:v>3322</c:v>
                </c:pt>
                <c:pt idx="766">
                  <c:v>3325</c:v>
                </c:pt>
                <c:pt idx="767">
                  <c:v>3330</c:v>
                </c:pt>
                <c:pt idx="768">
                  <c:v>3338</c:v>
                </c:pt>
                <c:pt idx="769">
                  <c:v>3340</c:v>
                </c:pt>
                <c:pt idx="770">
                  <c:v>3342</c:v>
                </c:pt>
                <c:pt idx="771">
                  <c:v>3343</c:v>
                </c:pt>
                <c:pt idx="772">
                  <c:v>3348</c:v>
                </c:pt>
                <c:pt idx="773">
                  <c:v>3350</c:v>
                </c:pt>
                <c:pt idx="774">
                  <c:v>3353</c:v>
                </c:pt>
                <c:pt idx="775">
                  <c:v>3356</c:v>
                </c:pt>
                <c:pt idx="776">
                  <c:v>3359</c:v>
                </c:pt>
                <c:pt idx="777">
                  <c:v>3360</c:v>
                </c:pt>
                <c:pt idx="778">
                  <c:v>3366</c:v>
                </c:pt>
                <c:pt idx="779">
                  <c:v>3368</c:v>
                </c:pt>
                <c:pt idx="780">
                  <c:v>3372</c:v>
                </c:pt>
                <c:pt idx="781">
                  <c:v>3378</c:v>
                </c:pt>
                <c:pt idx="782">
                  <c:v>3379</c:v>
                </c:pt>
                <c:pt idx="783">
                  <c:v>3380</c:v>
                </c:pt>
                <c:pt idx="784">
                  <c:v>3382</c:v>
                </c:pt>
                <c:pt idx="785">
                  <c:v>3387</c:v>
                </c:pt>
                <c:pt idx="786">
                  <c:v>3388</c:v>
                </c:pt>
                <c:pt idx="787">
                  <c:v>3390</c:v>
                </c:pt>
                <c:pt idx="788">
                  <c:v>3393</c:v>
                </c:pt>
                <c:pt idx="789">
                  <c:v>3396</c:v>
                </c:pt>
                <c:pt idx="790">
                  <c:v>3401</c:v>
                </c:pt>
                <c:pt idx="791">
                  <c:v>3404</c:v>
                </c:pt>
                <c:pt idx="792">
                  <c:v>3405</c:v>
                </c:pt>
                <c:pt idx="793">
                  <c:v>3407</c:v>
                </c:pt>
                <c:pt idx="794">
                  <c:v>3408</c:v>
                </c:pt>
                <c:pt idx="795">
                  <c:v>3418</c:v>
                </c:pt>
                <c:pt idx="796">
                  <c:v>3420</c:v>
                </c:pt>
                <c:pt idx="797">
                  <c:v>3422</c:v>
                </c:pt>
                <c:pt idx="798">
                  <c:v>3423</c:v>
                </c:pt>
                <c:pt idx="799">
                  <c:v>3426</c:v>
                </c:pt>
                <c:pt idx="800">
                  <c:v>3435</c:v>
                </c:pt>
                <c:pt idx="801">
                  <c:v>3438</c:v>
                </c:pt>
                <c:pt idx="802">
                  <c:v>3440</c:v>
                </c:pt>
                <c:pt idx="803">
                  <c:v>3444</c:v>
                </c:pt>
                <c:pt idx="804">
                  <c:v>3452</c:v>
                </c:pt>
                <c:pt idx="805">
                  <c:v>3453</c:v>
                </c:pt>
                <c:pt idx="806">
                  <c:v>3456</c:v>
                </c:pt>
                <c:pt idx="807">
                  <c:v>3463</c:v>
                </c:pt>
                <c:pt idx="808">
                  <c:v>3467</c:v>
                </c:pt>
                <c:pt idx="809">
                  <c:v>3468</c:v>
                </c:pt>
                <c:pt idx="810">
                  <c:v>3472</c:v>
                </c:pt>
                <c:pt idx="811">
                  <c:v>3480</c:v>
                </c:pt>
                <c:pt idx="812">
                  <c:v>3484</c:v>
                </c:pt>
                <c:pt idx="813">
                  <c:v>3492</c:v>
                </c:pt>
                <c:pt idx="814">
                  <c:v>3499</c:v>
                </c:pt>
                <c:pt idx="815">
                  <c:v>3504</c:v>
                </c:pt>
                <c:pt idx="816">
                  <c:v>3505</c:v>
                </c:pt>
                <c:pt idx="817">
                  <c:v>3508</c:v>
                </c:pt>
                <c:pt idx="818">
                  <c:v>3532</c:v>
                </c:pt>
                <c:pt idx="819">
                  <c:v>3533</c:v>
                </c:pt>
                <c:pt idx="820">
                  <c:v>3534</c:v>
                </c:pt>
                <c:pt idx="821">
                  <c:v>3536</c:v>
                </c:pt>
                <c:pt idx="822">
                  <c:v>3540</c:v>
                </c:pt>
                <c:pt idx="823">
                  <c:v>3541</c:v>
                </c:pt>
                <c:pt idx="824">
                  <c:v>3542</c:v>
                </c:pt>
                <c:pt idx="825">
                  <c:v>3555</c:v>
                </c:pt>
                <c:pt idx="826">
                  <c:v>3566</c:v>
                </c:pt>
                <c:pt idx="827">
                  <c:v>3569</c:v>
                </c:pt>
                <c:pt idx="828">
                  <c:v>3572</c:v>
                </c:pt>
                <c:pt idx="829">
                  <c:v>3576</c:v>
                </c:pt>
                <c:pt idx="830">
                  <c:v>3580</c:v>
                </c:pt>
                <c:pt idx="831">
                  <c:v>3583</c:v>
                </c:pt>
                <c:pt idx="832">
                  <c:v>3584</c:v>
                </c:pt>
                <c:pt idx="833">
                  <c:v>3588</c:v>
                </c:pt>
                <c:pt idx="834">
                  <c:v>3590</c:v>
                </c:pt>
                <c:pt idx="835">
                  <c:v>3591</c:v>
                </c:pt>
                <c:pt idx="836">
                  <c:v>3593</c:v>
                </c:pt>
                <c:pt idx="837">
                  <c:v>3600</c:v>
                </c:pt>
                <c:pt idx="838">
                  <c:v>3604</c:v>
                </c:pt>
                <c:pt idx="839">
                  <c:v>3608</c:v>
                </c:pt>
                <c:pt idx="840">
                  <c:v>3615</c:v>
                </c:pt>
                <c:pt idx="841">
                  <c:v>3616</c:v>
                </c:pt>
                <c:pt idx="842">
                  <c:v>3617</c:v>
                </c:pt>
                <c:pt idx="843">
                  <c:v>3626</c:v>
                </c:pt>
                <c:pt idx="844">
                  <c:v>3628</c:v>
                </c:pt>
                <c:pt idx="845">
                  <c:v>3640</c:v>
                </c:pt>
                <c:pt idx="846">
                  <c:v>3650</c:v>
                </c:pt>
                <c:pt idx="847">
                  <c:v>3672</c:v>
                </c:pt>
                <c:pt idx="848">
                  <c:v>3676</c:v>
                </c:pt>
                <c:pt idx="849">
                  <c:v>3683</c:v>
                </c:pt>
                <c:pt idx="850">
                  <c:v>3684</c:v>
                </c:pt>
                <c:pt idx="851">
                  <c:v>3686</c:v>
                </c:pt>
                <c:pt idx="852">
                  <c:v>3688</c:v>
                </c:pt>
                <c:pt idx="853">
                  <c:v>3691</c:v>
                </c:pt>
                <c:pt idx="854">
                  <c:v>3696</c:v>
                </c:pt>
                <c:pt idx="855">
                  <c:v>3705</c:v>
                </c:pt>
                <c:pt idx="856">
                  <c:v>3708</c:v>
                </c:pt>
                <c:pt idx="857">
                  <c:v>3712</c:v>
                </c:pt>
                <c:pt idx="858">
                  <c:v>3717</c:v>
                </c:pt>
                <c:pt idx="859">
                  <c:v>3723</c:v>
                </c:pt>
                <c:pt idx="860">
                  <c:v>3724</c:v>
                </c:pt>
                <c:pt idx="861">
                  <c:v>3729</c:v>
                </c:pt>
                <c:pt idx="862">
                  <c:v>3730</c:v>
                </c:pt>
                <c:pt idx="863">
                  <c:v>3734</c:v>
                </c:pt>
                <c:pt idx="864">
                  <c:v>3738</c:v>
                </c:pt>
                <c:pt idx="865">
                  <c:v>3743</c:v>
                </c:pt>
                <c:pt idx="866">
                  <c:v>3744</c:v>
                </c:pt>
                <c:pt idx="867">
                  <c:v>3777</c:v>
                </c:pt>
                <c:pt idx="868">
                  <c:v>3788</c:v>
                </c:pt>
                <c:pt idx="869">
                  <c:v>3794</c:v>
                </c:pt>
                <c:pt idx="870">
                  <c:v>3804</c:v>
                </c:pt>
                <c:pt idx="871">
                  <c:v>3810</c:v>
                </c:pt>
                <c:pt idx="872">
                  <c:v>3837</c:v>
                </c:pt>
                <c:pt idx="873">
                  <c:v>3840</c:v>
                </c:pt>
                <c:pt idx="874">
                  <c:v>3844</c:v>
                </c:pt>
                <c:pt idx="875">
                  <c:v>3845</c:v>
                </c:pt>
                <c:pt idx="876">
                  <c:v>3849</c:v>
                </c:pt>
                <c:pt idx="877">
                  <c:v>3854</c:v>
                </c:pt>
                <c:pt idx="878">
                  <c:v>3857</c:v>
                </c:pt>
                <c:pt idx="879">
                  <c:v>3858</c:v>
                </c:pt>
                <c:pt idx="880">
                  <c:v>3864</c:v>
                </c:pt>
                <c:pt idx="881">
                  <c:v>3866</c:v>
                </c:pt>
                <c:pt idx="882">
                  <c:v>3870</c:v>
                </c:pt>
                <c:pt idx="883">
                  <c:v>3880</c:v>
                </c:pt>
                <c:pt idx="884">
                  <c:v>3882</c:v>
                </c:pt>
                <c:pt idx="885">
                  <c:v>3896</c:v>
                </c:pt>
                <c:pt idx="886">
                  <c:v>3906</c:v>
                </c:pt>
                <c:pt idx="887">
                  <c:v>3908</c:v>
                </c:pt>
                <c:pt idx="888">
                  <c:v>3952</c:v>
                </c:pt>
                <c:pt idx="889">
                  <c:v>3960</c:v>
                </c:pt>
                <c:pt idx="890">
                  <c:v>3973</c:v>
                </c:pt>
                <c:pt idx="891">
                  <c:v>3981</c:v>
                </c:pt>
                <c:pt idx="892">
                  <c:v>3992</c:v>
                </c:pt>
                <c:pt idx="893">
                  <c:v>3993</c:v>
                </c:pt>
                <c:pt idx="894">
                  <c:v>3994</c:v>
                </c:pt>
                <c:pt idx="895">
                  <c:v>4000</c:v>
                </c:pt>
                <c:pt idx="896">
                  <c:v>4012</c:v>
                </c:pt>
                <c:pt idx="897">
                  <c:v>4014</c:v>
                </c:pt>
                <c:pt idx="898">
                  <c:v>4018</c:v>
                </c:pt>
                <c:pt idx="899">
                  <c:v>4020</c:v>
                </c:pt>
                <c:pt idx="900">
                  <c:v>4026</c:v>
                </c:pt>
                <c:pt idx="901">
                  <c:v>4046</c:v>
                </c:pt>
                <c:pt idx="902">
                  <c:v>4056</c:v>
                </c:pt>
                <c:pt idx="903">
                  <c:v>4068</c:v>
                </c:pt>
                <c:pt idx="904">
                  <c:v>4077</c:v>
                </c:pt>
                <c:pt idx="905">
                  <c:v>4084</c:v>
                </c:pt>
                <c:pt idx="906">
                  <c:v>4085</c:v>
                </c:pt>
                <c:pt idx="907">
                  <c:v>4092</c:v>
                </c:pt>
                <c:pt idx="908">
                  <c:v>4100</c:v>
                </c:pt>
                <c:pt idx="909">
                  <c:v>4136</c:v>
                </c:pt>
                <c:pt idx="910">
                  <c:v>4152</c:v>
                </c:pt>
                <c:pt idx="911">
                  <c:v>4154</c:v>
                </c:pt>
                <c:pt idx="912">
                  <c:v>4159</c:v>
                </c:pt>
                <c:pt idx="913">
                  <c:v>4162</c:v>
                </c:pt>
                <c:pt idx="914">
                  <c:v>4165</c:v>
                </c:pt>
                <c:pt idx="915">
                  <c:v>4172</c:v>
                </c:pt>
                <c:pt idx="916">
                  <c:v>4174</c:v>
                </c:pt>
                <c:pt idx="917">
                  <c:v>4175</c:v>
                </c:pt>
                <c:pt idx="918">
                  <c:v>4176</c:v>
                </c:pt>
                <c:pt idx="919">
                  <c:v>4202</c:v>
                </c:pt>
                <c:pt idx="920">
                  <c:v>4220</c:v>
                </c:pt>
                <c:pt idx="921">
                  <c:v>4222</c:v>
                </c:pt>
                <c:pt idx="922">
                  <c:v>4232</c:v>
                </c:pt>
                <c:pt idx="923">
                  <c:v>4240</c:v>
                </c:pt>
                <c:pt idx="924">
                  <c:v>4242</c:v>
                </c:pt>
                <c:pt idx="925">
                  <c:v>4256</c:v>
                </c:pt>
                <c:pt idx="926">
                  <c:v>4263</c:v>
                </c:pt>
                <c:pt idx="927">
                  <c:v>4272</c:v>
                </c:pt>
                <c:pt idx="928">
                  <c:v>4294</c:v>
                </c:pt>
                <c:pt idx="929">
                  <c:v>4302</c:v>
                </c:pt>
                <c:pt idx="930">
                  <c:v>4354</c:v>
                </c:pt>
                <c:pt idx="931">
                  <c:v>4355</c:v>
                </c:pt>
                <c:pt idx="932">
                  <c:v>4434</c:v>
                </c:pt>
                <c:pt idx="933">
                  <c:v>4446</c:v>
                </c:pt>
                <c:pt idx="934">
                  <c:v>4463</c:v>
                </c:pt>
                <c:pt idx="935">
                  <c:v>4472</c:v>
                </c:pt>
                <c:pt idx="936">
                  <c:v>4550</c:v>
                </c:pt>
                <c:pt idx="937">
                  <c:v>4555</c:v>
                </c:pt>
                <c:pt idx="938">
                  <c:v>4576</c:v>
                </c:pt>
                <c:pt idx="939">
                  <c:v>4656</c:v>
                </c:pt>
                <c:pt idx="940">
                  <c:v>4684</c:v>
                </c:pt>
                <c:pt idx="941">
                  <c:v>4715</c:v>
                </c:pt>
                <c:pt idx="942">
                  <c:v>4784</c:v>
                </c:pt>
                <c:pt idx="943">
                  <c:v>4796</c:v>
                </c:pt>
                <c:pt idx="944">
                  <c:v>4835</c:v>
                </c:pt>
                <c:pt idx="945">
                  <c:v>4895</c:v>
                </c:pt>
                <c:pt idx="946">
                  <c:v>4963</c:v>
                </c:pt>
                <c:pt idx="947">
                  <c:v>5048</c:v>
                </c:pt>
                <c:pt idx="948">
                  <c:v>5066</c:v>
                </c:pt>
                <c:pt idx="949">
                  <c:v>5266</c:v>
                </c:pt>
                <c:pt idx="950">
                  <c:v>5271</c:v>
                </c:pt>
                <c:pt idx="951">
                  <c:v>6428</c:v>
                </c:pt>
                <c:pt idx="952">
                  <c:v>7814</c:v>
                </c:pt>
              </c:numCache>
            </c:numRef>
          </c:xVal>
          <c:yVal>
            <c:numRef>
              <c:f>Sqft!$E$2:$E$954</c:f>
              <c:numCache>
                <c:formatCode>_("$"* #,##0_);_("$"* \(#,##0\);_("$"* "-"??_);_(@_)</c:formatCode>
                <c:ptCount val="953"/>
                <c:pt idx="0">
                  <c:v>39300</c:v>
                </c:pt>
                <c:pt idx="1">
                  <c:v>72500</c:v>
                </c:pt>
                <c:pt idx="2">
                  <c:v>60000</c:v>
                </c:pt>
                <c:pt idx="3">
                  <c:v>107500</c:v>
                </c:pt>
                <c:pt idx="4">
                  <c:v>84000</c:v>
                </c:pt>
                <c:pt idx="5">
                  <c:v>101750</c:v>
                </c:pt>
                <c:pt idx="6">
                  <c:v>80500</c:v>
                </c:pt>
                <c:pt idx="7">
                  <c:v>84900</c:v>
                </c:pt>
                <c:pt idx="8">
                  <c:v>82000</c:v>
                </c:pt>
                <c:pt idx="9">
                  <c:v>35311</c:v>
                </c:pt>
                <c:pt idx="10">
                  <c:v>52000</c:v>
                </c:pt>
                <c:pt idx="11">
                  <c:v>116000</c:v>
                </c:pt>
                <c:pt idx="12">
                  <c:v>93114.28571428571</c:v>
                </c:pt>
                <c:pt idx="13">
                  <c:v>98300</c:v>
                </c:pt>
                <c:pt idx="14">
                  <c:v>60000</c:v>
                </c:pt>
                <c:pt idx="15">
                  <c:v>91300</c:v>
                </c:pt>
                <c:pt idx="16">
                  <c:v>55000</c:v>
                </c:pt>
                <c:pt idx="17">
                  <c:v>93000</c:v>
                </c:pt>
                <c:pt idx="18">
                  <c:v>108000</c:v>
                </c:pt>
                <c:pt idx="19">
                  <c:v>82500</c:v>
                </c:pt>
                <c:pt idx="20">
                  <c:v>86000</c:v>
                </c:pt>
                <c:pt idx="21">
                  <c:v>90350</c:v>
                </c:pt>
                <c:pt idx="22">
                  <c:v>82000</c:v>
                </c:pt>
                <c:pt idx="23">
                  <c:v>101800</c:v>
                </c:pt>
                <c:pt idx="24">
                  <c:v>89000</c:v>
                </c:pt>
                <c:pt idx="25">
                  <c:v>83166.666666666672</c:v>
                </c:pt>
                <c:pt idx="26">
                  <c:v>84500</c:v>
                </c:pt>
                <c:pt idx="27">
                  <c:v>83000</c:v>
                </c:pt>
                <c:pt idx="28">
                  <c:v>106250</c:v>
                </c:pt>
                <c:pt idx="29">
                  <c:v>90000</c:v>
                </c:pt>
                <c:pt idx="30">
                  <c:v>85500</c:v>
                </c:pt>
                <c:pt idx="31">
                  <c:v>79000</c:v>
                </c:pt>
                <c:pt idx="32">
                  <c:v>120000</c:v>
                </c:pt>
                <c:pt idx="33">
                  <c:v>108966.66666666667</c:v>
                </c:pt>
                <c:pt idx="34">
                  <c:v>79900</c:v>
                </c:pt>
                <c:pt idx="35">
                  <c:v>86000</c:v>
                </c:pt>
                <c:pt idx="36">
                  <c:v>52500</c:v>
                </c:pt>
                <c:pt idx="37">
                  <c:v>118000</c:v>
                </c:pt>
                <c:pt idx="38">
                  <c:v>34900</c:v>
                </c:pt>
                <c:pt idx="39">
                  <c:v>73000</c:v>
                </c:pt>
                <c:pt idx="40">
                  <c:v>91000</c:v>
                </c:pt>
                <c:pt idx="41">
                  <c:v>96628.571428571435</c:v>
                </c:pt>
                <c:pt idx="42">
                  <c:v>139000</c:v>
                </c:pt>
                <c:pt idx="43">
                  <c:v>133000</c:v>
                </c:pt>
                <c:pt idx="44">
                  <c:v>80000</c:v>
                </c:pt>
                <c:pt idx="45">
                  <c:v>125000</c:v>
                </c:pt>
                <c:pt idx="46">
                  <c:v>87000</c:v>
                </c:pt>
                <c:pt idx="47">
                  <c:v>120500</c:v>
                </c:pt>
                <c:pt idx="48">
                  <c:v>87000</c:v>
                </c:pt>
                <c:pt idx="49">
                  <c:v>98000</c:v>
                </c:pt>
                <c:pt idx="50">
                  <c:v>118911</c:v>
                </c:pt>
                <c:pt idx="51">
                  <c:v>132133.33333333334</c:v>
                </c:pt>
                <c:pt idx="52">
                  <c:v>110000</c:v>
                </c:pt>
                <c:pt idx="53">
                  <c:v>110500</c:v>
                </c:pt>
                <c:pt idx="54">
                  <c:v>96500</c:v>
                </c:pt>
                <c:pt idx="55">
                  <c:v>91000</c:v>
                </c:pt>
                <c:pt idx="56">
                  <c:v>117200</c:v>
                </c:pt>
                <c:pt idx="57">
                  <c:v>82000</c:v>
                </c:pt>
                <c:pt idx="58">
                  <c:v>84600</c:v>
                </c:pt>
                <c:pt idx="59">
                  <c:v>100000</c:v>
                </c:pt>
                <c:pt idx="60">
                  <c:v>115000</c:v>
                </c:pt>
                <c:pt idx="61">
                  <c:v>55993</c:v>
                </c:pt>
                <c:pt idx="62">
                  <c:v>61000</c:v>
                </c:pt>
                <c:pt idx="63">
                  <c:v>134432</c:v>
                </c:pt>
                <c:pt idx="64">
                  <c:v>105000</c:v>
                </c:pt>
                <c:pt idx="65">
                  <c:v>86333.333333333328</c:v>
                </c:pt>
                <c:pt idx="66">
                  <c:v>101450</c:v>
                </c:pt>
                <c:pt idx="67">
                  <c:v>145000</c:v>
                </c:pt>
                <c:pt idx="68">
                  <c:v>88000</c:v>
                </c:pt>
                <c:pt idx="69">
                  <c:v>144333.33333333334</c:v>
                </c:pt>
                <c:pt idx="70">
                  <c:v>64500</c:v>
                </c:pt>
                <c:pt idx="71">
                  <c:v>110000</c:v>
                </c:pt>
                <c:pt idx="72">
                  <c:v>120433.33333333333</c:v>
                </c:pt>
                <c:pt idx="73">
                  <c:v>82166.666666666672</c:v>
                </c:pt>
                <c:pt idx="74">
                  <c:v>101000</c:v>
                </c:pt>
                <c:pt idx="75">
                  <c:v>85000</c:v>
                </c:pt>
                <c:pt idx="76">
                  <c:v>125000</c:v>
                </c:pt>
                <c:pt idx="77">
                  <c:v>148800</c:v>
                </c:pt>
                <c:pt idx="78">
                  <c:v>130000</c:v>
                </c:pt>
                <c:pt idx="79">
                  <c:v>102750</c:v>
                </c:pt>
                <c:pt idx="80">
                  <c:v>114500</c:v>
                </c:pt>
                <c:pt idx="81">
                  <c:v>79000</c:v>
                </c:pt>
                <c:pt idx="82">
                  <c:v>110000</c:v>
                </c:pt>
                <c:pt idx="83">
                  <c:v>79500</c:v>
                </c:pt>
                <c:pt idx="84">
                  <c:v>128450</c:v>
                </c:pt>
                <c:pt idx="85">
                  <c:v>132000</c:v>
                </c:pt>
                <c:pt idx="86">
                  <c:v>100000</c:v>
                </c:pt>
                <c:pt idx="87">
                  <c:v>129500</c:v>
                </c:pt>
                <c:pt idx="88">
                  <c:v>155000</c:v>
                </c:pt>
                <c:pt idx="89">
                  <c:v>142427.27272727274</c:v>
                </c:pt>
                <c:pt idx="90">
                  <c:v>137000</c:v>
                </c:pt>
                <c:pt idx="91">
                  <c:v>109180</c:v>
                </c:pt>
                <c:pt idx="92">
                  <c:v>151000</c:v>
                </c:pt>
                <c:pt idx="93">
                  <c:v>82500</c:v>
                </c:pt>
                <c:pt idx="94">
                  <c:v>144000</c:v>
                </c:pt>
                <c:pt idx="95">
                  <c:v>89500</c:v>
                </c:pt>
                <c:pt idx="96">
                  <c:v>145000</c:v>
                </c:pt>
                <c:pt idx="97">
                  <c:v>112000</c:v>
                </c:pt>
                <c:pt idx="98">
                  <c:v>112658.31818181818</c:v>
                </c:pt>
                <c:pt idx="99">
                  <c:v>123000</c:v>
                </c:pt>
                <c:pt idx="100">
                  <c:v>139600</c:v>
                </c:pt>
                <c:pt idx="101">
                  <c:v>126000</c:v>
                </c:pt>
                <c:pt idx="102">
                  <c:v>132500</c:v>
                </c:pt>
                <c:pt idx="103">
                  <c:v>130000</c:v>
                </c:pt>
                <c:pt idx="104">
                  <c:v>139400</c:v>
                </c:pt>
                <c:pt idx="105">
                  <c:v>118500</c:v>
                </c:pt>
                <c:pt idx="106">
                  <c:v>142500</c:v>
                </c:pt>
                <c:pt idx="107">
                  <c:v>130000</c:v>
                </c:pt>
                <c:pt idx="108">
                  <c:v>112900</c:v>
                </c:pt>
                <c:pt idx="109">
                  <c:v>123500</c:v>
                </c:pt>
                <c:pt idx="110">
                  <c:v>109000</c:v>
                </c:pt>
                <c:pt idx="111">
                  <c:v>115000</c:v>
                </c:pt>
                <c:pt idx="112">
                  <c:v>146500</c:v>
                </c:pt>
                <c:pt idx="113">
                  <c:v>109900</c:v>
                </c:pt>
                <c:pt idx="114">
                  <c:v>122000</c:v>
                </c:pt>
                <c:pt idx="115">
                  <c:v>88000</c:v>
                </c:pt>
                <c:pt idx="116">
                  <c:v>124000</c:v>
                </c:pt>
                <c:pt idx="117">
                  <c:v>118425</c:v>
                </c:pt>
                <c:pt idx="118">
                  <c:v>124000</c:v>
                </c:pt>
                <c:pt idx="119">
                  <c:v>119900</c:v>
                </c:pt>
                <c:pt idx="120">
                  <c:v>119500</c:v>
                </c:pt>
                <c:pt idx="121">
                  <c:v>138492</c:v>
                </c:pt>
                <c:pt idx="122">
                  <c:v>107900</c:v>
                </c:pt>
                <c:pt idx="123">
                  <c:v>66500</c:v>
                </c:pt>
                <c:pt idx="124">
                  <c:v>111000</c:v>
                </c:pt>
                <c:pt idx="125">
                  <c:v>153002.66666666666</c:v>
                </c:pt>
                <c:pt idx="126">
                  <c:v>105000</c:v>
                </c:pt>
                <c:pt idx="127">
                  <c:v>147400</c:v>
                </c:pt>
                <c:pt idx="128">
                  <c:v>129642.85714285714</c:v>
                </c:pt>
                <c:pt idx="129">
                  <c:v>68400</c:v>
                </c:pt>
                <c:pt idx="130">
                  <c:v>184100</c:v>
                </c:pt>
                <c:pt idx="131">
                  <c:v>120000</c:v>
                </c:pt>
                <c:pt idx="132">
                  <c:v>145911</c:v>
                </c:pt>
                <c:pt idx="133">
                  <c:v>163500</c:v>
                </c:pt>
                <c:pt idx="134">
                  <c:v>81000</c:v>
                </c:pt>
                <c:pt idx="135">
                  <c:v>120000</c:v>
                </c:pt>
                <c:pt idx="136">
                  <c:v>143000</c:v>
                </c:pt>
                <c:pt idx="137">
                  <c:v>110000</c:v>
                </c:pt>
                <c:pt idx="138">
                  <c:v>159500</c:v>
                </c:pt>
                <c:pt idx="139">
                  <c:v>117500</c:v>
                </c:pt>
                <c:pt idx="140">
                  <c:v>160000</c:v>
                </c:pt>
                <c:pt idx="141">
                  <c:v>100000</c:v>
                </c:pt>
                <c:pt idx="142">
                  <c:v>134833.33333333334</c:v>
                </c:pt>
                <c:pt idx="143">
                  <c:v>168500</c:v>
                </c:pt>
                <c:pt idx="144">
                  <c:v>121500</c:v>
                </c:pt>
                <c:pt idx="145">
                  <c:v>132500</c:v>
                </c:pt>
                <c:pt idx="146">
                  <c:v>163900</c:v>
                </c:pt>
                <c:pt idx="147">
                  <c:v>137000</c:v>
                </c:pt>
                <c:pt idx="148">
                  <c:v>120666.66666666667</c:v>
                </c:pt>
                <c:pt idx="149">
                  <c:v>127325</c:v>
                </c:pt>
                <c:pt idx="150">
                  <c:v>168300</c:v>
                </c:pt>
                <c:pt idx="151">
                  <c:v>130250</c:v>
                </c:pt>
                <c:pt idx="152">
                  <c:v>123750</c:v>
                </c:pt>
                <c:pt idx="153">
                  <c:v>120480</c:v>
                </c:pt>
                <c:pt idx="154">
                  <c:v>109100</c:v>
                </c:pt>
                <c:pt idx="155">
                  <c:v>113500</c:v>
                </c:pt>
                <c:pt idx="156">
                  <c:v>119500</c:v>
                </c:pt>
                <c:pt idx="157">
                  <c:v>109250</c:v>
                </c:pt>
                <c:pt idx="158">
                  <c:v>131916.66666666666</c:v>
                </c:pt>
                <c:pt idx="159">
                  <c:v>112000</c:v>
                </c:pt>
                <c:pt idx="160">
                  <c:v>127000</c:v>
                </c:pt>
                <c:pt idx="161">
                  <c:v>129450</c:v>
                </c:pt>
                <c:pt idx="162">
                  <c:v>122500</c:v>
                </c:pt>
                <c:pt idx="163">
                  <c:v>147625</c:v>
                </c:pt>
                <c:pt idx="164">
                  <c:v>110750</c:v>
                </c:pt>
                <c:pt idx="165">
                  <c:v>198500</c:v>
                </c:pt>
                <c:pt idx="166">
                  <c:v>134500</c:v>
                </c:pt>
                <c:pt idx="167">
                  <c:v>127500</c:v>
                </c:pt>
                <c:pt idx="168">
                  <c:v>180000</c:v>
                </c:pt>
                <c:pt idx="169">
                  <c:v>117500</c:v>
                </c:pt>
                <c:pt idx="170">
                  <c:v>121125</c:v>
                </c:pt>
                <c:pt idx="171">
                  <c:v>108000</c:v>
                </c:pt>
                <c:pt idx="172">
                  <c:v>122000</c:v>
                </c:pt>
                <c:pt idx="173">
                  <c:v>132500</c:v>
                </c:pt>
                <c:pt idx="174">
                  <c:v>128500</c:v>
                </c:pt>
                <c:pt idx="175">
                  <c:v>178400</c:v>
                </c:pt>
                <c:pt idx="176">
                  <c:v>132000</c:v>
                </c:pt>
                <c:pt idx="177">
                  <c:v>143500</c:v>
                </c:pt>
                <c:pt idx="178">
                  <c:v>102000</c:v>
                </c:pt>
                <c:pt idx="179">
                  <c:v>93500</c:v>
                </c:pt>
                <c:pt idx="180">
                  <c:v>125500</c:v>
                </c:pt>
                <c:pt idx="181">
                  <c:v>131000</c:v>
                </c:pt>
                <c:pt idx="182">
                  <c:v>127000</c:v>
                </c:pt>
                <c:pt idx="183">
                  <c:v>135250</c:v>
                </c:pt>
                <c:pt idx="184">
                  <c:v>143250</c:v>
                </c:pt>
                <c:pt idx="185">
                  <c:v>93500</c:v>
                </c:pt>
                <c:pt idx="186">
                  <c:v>114250</c:v>
                </c:pt>
                <c:pt idx="187">
                  <c:v>149900</c:v>
                </c:pt>
                <c:pt idx="188">
                  <c:v>118000</c:v>
                </c:pt>
                <c:pt idx="189">
                  <c:v>120750</c:v>
                </c:pt>
                <c:pt idx="190">
                  <c:v>121600</c:v>
                </c:pt>
                <c:pt idx="191">
                  <c:v>135000</c:v>
                </c:pt>
                <c:pt idx="192">
                  <c:v>132800</c:v>
                </c:pt>
                <c:pt idx="193">
                  <c:v>175000</c:v>
                </c:pt>
                <c:pt idx="194">
                  <c:v>125500</c:v>
                </c:pt>
                <c:pt idx="195">
                  <c:v>103000</c:v>
                </c:pt>
                <c:pt idx="196">
                  <c:v>137500</c:v>
                </c:pt>
                <c:pt idx="197">
                  <c:v>135000</c:v>
                </c:pt>
                <c:pt idx="198">
                  <c:v>111250</c:v>
                </c:pt>
                <c:pt idx="199">
                  <c:v>128000</c:v>
                </c:pt>
                <c:pt idx="200">
                  <c:v>132500</c:v>
                </c:pt>
                <c:pt idx="201">
                  <c:v>127500</c:v>
                </c:pt>
                <c:pt idx="202">
                  <c:v>129250</c:v>
                </c:pt>
                <c:pt idx="203">
                  <c:v>104900</c:v>
                </c:pt>
                <c:pt idx="204">
                  <c:v>142500</c:v>
                </c:pt>
                <c:pt idx="205">
                  <c:v>145133.33333333334</c:v>
                </c:pt>
                <c:pt idx="206">
                  <c:v>115000</c:v>
                </c:pt>
                <c:pt idx="207">
                  <c:v>80000</c:v>
                </c:pt>
                <c:pt idx="208">
                  <c:v>147250</c:v>
                </c:pt>
                <c:pt idx="209">
                  <c:v>158000</c:v>
                </c:pt>
                <c:pt idx="210">
                  <c:v>139500</c:v>
                </c:pt>
                <c:pt idx="211">
                  <c:v>132000</c:v>
                </c:pt>
                <c:pt idx="212">
                  <c:v>190000</c:v>
                </c:pt>
                <c:pt idx="213">
                  <c:v>118400</c:v>
                </c:pt>
                <c:pt idx="214">
                  <c:v>156932</c:v>
                </c:pt>
                <c:pt idx="215">
                  <c:v>76500</c:v>
                </c:pt>
                <c:pt idx="216">
                  <c:v>134333.33333333334</c:v>
                </c:pt>
                <c:pt idx="217">
                  <c:v>102776</c:v>
                </c:pt>
                <c:pt idx="218">
                  <c:v>78235.5</c:v>
                </c:pt>
                <c:pt idx="219">
                  <c:v>127000</c:v>
                </c:pt>
                <c:pt idx="220">
                  <c:v>135000</c:v>
                </c:pt>
                <c:pt idx="221">
                  <c:v>108300</c:v>
                </c:pt>
                <c:pt idx="222">
                  <c:v>115000</c:v>
                </c:pt>
                <c:pt idx="223">
                  <c:v>85000</c:v>
                </c:pt>
                <c:pt idx="224">
                  <c:v>158450</c:v>
                </c:pt>
                <c:pt idx="225">
                  <c:v>118500</c:v>
                </c:pt>
                <c:pt idx="226">
                  <c:v>135252</c:v>
                </c:pt>
                <c:pt idx="227">
                  <c:v>165000</c:v>
                </c:pt>
                <c:pt idx="228">
                  <c:v>102000</c:v>
                </c:pt>
                <c:pt idx="229">
                  <c:v>138700</c:v>
                </c:pt>
                <c:pt idx="230">
                  <c:v>150000</c:v>
                </c:pt>
                <c:pt idx="231">
                  <c:v>155000</c:v>
                </c:pt>
                <c:pt idx="232">
                  <c:v>137333.33333333334</c:v>
                </c:pt>
                <c:pt idx="233">
                  <c:v>161000</c:v>
                </c:pt>
                <c:pt idx="234">
                  <c:v>118000</c:v>
                </c:pt>
                <c:pt idx="235">
                  <c:v>149500</c:v>
                </c:pt>
                <c:pt idx="236">
                  <c:v>154900</c:v>
                </c:pt>
                <c:pt idx="237">
                  <c:v>131500</c:v>
                </c:pt>
                <c:pt idx="238">
                  <c:v>135671.42857142858</c:v>
                </c:pt>
                <c:pt idx="239">
                  <c:v>153875</c:v>
                </c:pt>
                <c:pt idx="240">
                  <c:v>134250</c:v>
                </c:pt>
                <c:pt idx="241">
                  <c:v>91000</c:v>
                </c:pt>
                <c:pt idx="242">
                  <c:v>146800</c:v>
                </c:pt>
                <c:pt idx="243">
                  <c:v>153575</c:v>
                </c:pt>
                <c:pt idx="244">
                  <c:v>135000</c:v>
                </c:pt>
                <c:pt idx="245">
                  <c:v>79900</c:v>
                </c:pt>
                <c:pt idx="246">
                  <c:v>132075</c:v>
                </c:pt>
                <c:pt idx="247">
                  <c:v>128500</c:v>
                </c:pt>
                <c:pt idx="248">
                  <c:v>145250</c:v>
                </c:pt>
                <c:pt idx="249">
                  <c:v>145500</c:v>
                </c:pt>
                <c:pt idx="250">
                  <c:v>151000</c:v>
                </c:pt>
                <c:pt idx="251">
                  <c:v>159950</c:v>
                </c:pt>
                <c:pt idx="252">
                  <c:v>138771.42857142858</c:v>
                </c:pt>
                <c:pt idx="253">
                  <c:v>120500</c:v>
                </c:pt>
                <c:pt idx="254">
                  <c:v>159500</c:v>
                </c:pt>
                <c:pt idx="255">
                  <c:v>162000</c:v>
                </c:pt>
                <c:pt idx="256">
                  <c:v>128000</c:v>
                </c:pt>
                <c:pt idx="257">
                  <c:v>135500</c:v>
                </c:pt>
                <c:pt idx="258">
                  <c:v>178000</c:v>
                </c:pt>
                <c:pt idx="259">
                  <c:v>179900</c:v>
                </c:pt>
                <c:pt idx="260">
                  <c:v>154500</c:v>
                </c:pt>
                <c:pt idx="261">
                  <c:v>123500</c:v>
                </c:pt>
                <c:pt idx="262">
                  <c:v>131875</c:v>
                </c:pt>
                <c:pt idx="263">
                  <c:v>143000</c:v>
                </c:pt>
                <c:pt idx="264">
                  <c:v>134000</c:v>
                </c:pt>
                <c:pt idx="265">
                  <c:v>152000</c:v>
                </c:pt>
                <c:pt idx="266">
                  <c:v>133750</c:v>
                </c:pt>
                <c:pt idx="267">
                  <c:v>183900</c:v>
                </c:pt>
                <c:pt idx="268">
                  <c:v>120000</c:v>
                </c:pt>
                <c:pt idx="269">
                  <c:v>123826.66666666667</c:v>
                </c:pt>
                <c:pt idx="270">
                  <c:v>157733.33333333334</c:v>
                </c:pt>
                <c:pt idx="271">
                  <c:v>182332.5</c:v>
                </c:pt>
                <c:pt idx="272">
                  <c:v>140000</c:v>
                </c:pt>
                <c:pt idx="273">
                  <c:v>141000</c:v>
                </c:pt>
                <c:pt idx="274">
                  <c:v>137175</c:v>
                </c:pt>
                <c:pt idx="275">
                  <c:v>143000</c:v>
                </c:pt>
                <c:pt idx="276">
                  <c:v>123250</c:v>
                </c:pt>
                <c:pt idx="277">
                  <c:v>170000</c:v>
                </c:pt>
                <c:pt idx="278">
                  <c:v>132333.33333333334</c:v>
                </c:pt>
                <c:pt idx="279">
                  <c:v>126600</c:v>
                </c:pt>
                <c:pt idx="280">
                  <c:v>125000</c:v>
                </c:pt>
                <c:pt idx="281">
                  <c:v>142450</c:v>
                </c:pt>
                <c:pt idx="282">
                  <c:v>125000</c:v>
                </c:pt>
                <c:pt idx="283">
                  <c:v>151975</c:v>
                </c:pt>
                <c:pt idx="284">
                  <c:v>147000</c:v>
                </c:pt>
                <c:pt idx="285">
                  <c:v>157000</c:v>
                </c:pt>
                <c:pt idx="286">
                  <c:v>174000</c:v>
                </c:pt>
                <c:pt idx="287">
                  <c:v>162461.11111111112</c:v>
                </c:pt>
                <c:pt idx="288">
                  <c:v>176000</c:v>
                </c:pt>
                <c:pt idx="289">
                  <c:v>134000</c:v>
                </c:pt>
                <c:pt idx="290">
                  <c:v>172500</c:v>
                </c:pt>
                <c:pt idx="291">
                  <c:v>135650</c:v>
                </c:pt>
                <c:pt idx="292">
                  <c:v>145000</c:v>
                </c:pt>
                <c:pt idx="293">
                  <c:v>135000</c:v>
                </c:pt>
                <c:pt idx="294">
                  <c:v>134200</c:v>
                </c:pt>
                <c:pt idx="295">
                  <c:v>156750</c:v>
                </c:pt>
                <c:pt idx="296">
                  <c:v>157250</c:v>
                </c:pt>
                <c:pt idx="297">
                  <c:v>110500</c:v>
                </c:pt>
                <c:pt idx="298">
                  <c:v>165500</c:v>
                </c:pt>
                <c:pt idx="299">
                  <c:v>135500</c:v>
                </c:pt>
                <c:pt idx="300">
                  <c:v>158000</c:v>
                </c:pt>
                <c:pt idx="301">
                  <c:v>152100</c:v>
                </c:pt>
                <c:pt idx="302">
                  <c:v>174000</c:v>
                </c:pt>
                <c:pt idx="303">
                  <c:v>113000</c:v>
                </c:pt>
                <c:pt idx="304">
                  <c:v>135000</c:v>
                </c:pt>
                <c:pt idx="305">
                  <c:v>154750</c:v>
                </c:pt>
                <c:pt idx="306">
                  <c:v>144333.33333333334</c:v>
                </c:pt>
                <c:pt idx="307">
                  <c:v>129000</c:v>
                </c:pt>
                <c:pt idx="308">
                  <c:v>134984.33333333334</c:v>
                </c:pt>
                <c:pt idx="309">
                  <c:v>136333.33333333334</c:v>
                </c:pt>
                <c:pt idx="310">
                  <c:v>166250</c:v>
                </c:pt>
                <c:pt idx="311">
                  <c:v>179400</c:v>
                </c:pt>
                <c:pt idx="312">
                  <c:v>155000</c:v>
                </c:pt>
                <c:pt idx="313">
                  <c:v>176000</c:v>
                </c:pt>
                <c:pt idx="314">
                  <c:v>149633.33333333334</c:v>
                </c:pt>
                <c:pt idx="315">
                  <c:v>127500</c:v>
                </c:pt>
                <c:pt idx="316">
                  <c:v>167500</c:v>
                </c:pt>
                <c:pt idx="317">
                  <c:v>161000</c:v>
                </c:pt>
                <c:pt idx="318">
                  <c:v>148000</c:v>
                </c:pt>
                <c:pt idx="319">
                  <c:v>170000</c:v>
                </c:pt>
                <c:pt idx="320">
                  <c:v>174500</c:v>
                </c:pt>
                <c:pt idx="321">
                  <c:v>155133.33333333334</c:v>
                </c:pt>
                <c:pt idx="322">
                  <c:v>91500</c:v>
                </c:pt>
                <c:pt idx="323">
                  <c:v>159200</c:v>
                </c:pt>
                <c:pt idx="324">
                  <c:v>171500</c:v>
                </c:pt>
                <c:pt idx="325">
                  <c:v>145500</c:v>
                </c:pt>
                <c:pt idx="326">
                  <c:v>166500</c:v>
                </c:pt>
                <c:pt idx="327">
                  <c:v>84500</c:v>
                </c:pt>
                <c:pt idx="328">
                  <c:v>177000</c:v>
                </c:pt>
                <c:pt idx="329">
                  <c:v>142500</c:v>
                </c:pt>
                <c:pt idx="330">
                  <c:v>154000</c:v>
                </c:pt>
                <c:pt idx="331">
                  <c:v>126500</c:v>
                </c:pt>
                <c:pt idx="332">
                  <c:v>140000</c:v>
                </c:pt>
                <c:pt idx="333">
                  <c:v>133987.5</c:v>
                </c:pt>
                <c:pt idx="334">
                  <c:v>160200</c:v>
                </c:pt>
                <c:pt idx="335">
                  <c:v>173000</c:v>
                </c:pt>
                <c:pt idx="336">
                  <c:v>166000</c:v>
                </c:pt>
                <c:pt idx="337">
                  <c:v>137833.33333333334</c:v>
                </c:pt>
                <c:pt idx="338">
                  <c:v>153000</c:v>
                </c:pt>
                <c:pt idx="339">
                  <c:v>141000</c:v>
                </c:pt>
                <c:pt idx="340">
                  <c:v>215200</c:v>
                </c:pt>
                <c:pt idx="341">
                  <c:v>190250</c:v>
                </c:pt>
                <c:pt idx="342">
                  <c:v>134450</c:v>
                </c:pt>
                <c:pt idx="343">
                  <c:v>154000</c:v>
                </c:pt>
                <c:pt idx="344">
                  <c:v>208250</c:v>
                </c:pt>
                <c:pt idx="345">
                  <c:v>134168.5</c:v>
                </c:pt>
                <c:pt idx="346">
                  <c:v>152833.33333333334</c:v>
                </c:pt>
                <c:pt idx="347">
                  <c:v>172217</c:v>
                </c:pt>
                <c:pt idx="348">
                  <c:v>146500</c:v>
                </c:pt>
                <c:pt idx="349">
                  <c:v>137500</c:v>
                </c:pt>
                <c:pt idx="350">
                  <c:v>169000</c:v>
                </c:pt>
                <c:pt idx="351">
                  <c:v>149587.5</c:v>
                </c:pt>
                <c:pt idx="352">
                  <c:v>132500</c:v>
                </c:pt>
                <c:pt idx="353">
                  <c:v>177500</c:v>
                </c:pt>
                <c:pt idx="354">
                  <c:v>157983.33333333334</c:v>
                </c:pt>
                <c:pt idx="355">
                  <c:v>197000</c:v>
                </c:pt>
                <c:pt idx="356">
                  <c:v>181000</c:v>
                </c:pt>
                <c:pt idx="357">
                  <c:v>162000</c:v>
                </c:pt>
                <c:pt idx="358">
                  <c:v>173600</c:v>
                </c:pt>
                <c:pt idx="359">
                  <c:v>157000</c:v>
                </c:pt>
                <c:pt idx="360">
                  <c:v>183500</c:v>
                </c:pt>
                <c:pt idx="361">
                  <c:v>135000</c:v>
                </c:pt>
                <c:pt idx="362">
                  <c:v>175900</c:v>
                </c:pt>
                <c:pt idx="363">
                  <c:v>141500</c:v>
                </c:pt>
                <c:pt idx="364">
                  <c:v>178000</c:v>
                </c:pt>
                <c:pt idx="365">
                  <c:v>155166.66666666666</c:v>
                </c:pt>
                <c:pt idx="366">
                  <c:v>164900</c:v>
                </c:pt>
                <c:pt idx="367">
                  <c:v>146500</c:v>
                </c:pt>
                <c:pt idx="368">
                  <c:v>188700</c:v>
                </c:pt>
                <c:pt idx="369">
                  <c:v>165450</c:v>
                </c:pt>
                <c:pt idx="370">
                  <c:v>168000</c:v>
                </c:pt>
                <c:pt idx="371">
                  <c:v>187000</c:v>
                </c:pt>
                <c:pt idx="372">
                  <c:v>133000</c:v>
                </c:pt>
                <c:pt idx="373">
                  <c:v>124000</c:v>
                </c:pt>
                <c:pt idx="374">
                  <c:v>146500</c:v>
                </c:pt>
                <c:pt idx="375">
                  <c:v>163312.5</c:v>
                </c:pt>
                <c:pt idx="376">
                  <c:v>167900</c:v>
                </c:pt>
                <c:pt idx="377">
                  <c:v>124450</c:v>
                </c:pt>
                <c:pt idx="378">
                  <c:v>163000</c:v>
                </c:pt>
                <c:pt idx="379">
                  <c:v>206000</c:v>
                </c:pt>
                <c:pt idx="380">
                  <c:v>148950</c:v>
                </c:pt>
                <c:pt idx="381">
                  <c:v>154680</c:v>
                </c:pt>
                <c:pt idx="382">
                  <c:v>178000</c:v>
                </c:pt>
                <c:pt idx="383">
                  <c:v>165400</c:v>
                </c:pt>
                <c:pt idx="384">
                  <c:v>173000</c:v>
                </c:pt>
                <c:pt idx="385">
                  <c:v>162000</c:v>
                </c:pt>
                <c:pt idx="386">
                  <c:v>135000</c:v>
                </c:pt>
                <c:pt idx="387">
                  <c:v>160000</c:v>
                </c:pt>
                <c:pt idx="388">
                  <c:v>147500</c:v>
                </c:pt>
                <c:pt idx="389">
                  <c:v>180200</c:v>
                </c:pt>
                <c:pt idx="390">
                  <c:v>194000</c:v>
                </c:pt>
                <c:pt idx="391">
                  <c:v>182000</c:v>
                </c:pt>
                <c:pt idx="392">
                  <c:v>141500</c:v>
                </c:pt>
                <c:pt idx="393">
                  <c:v>155000</c:v>
                </c:pt>
                <c:pt idx="394">
                  <c:v>188000</c:v>
                </c:pt>
                <c:pt idx="395">
                  <c:v>176666.66666666666</c:v>
                </c:pt>
                <c:pt idx="396">
                  <c:v>148000</c:v>
                </c:pt>
                <c:pt idx="397">
                  <c:v>160000</c:v>
                </c:pt>
                <c:pt idx="398">
                  <c:v>208300</c:v>
                </c:pt>
                <c:pt idx="399">
                  <c:v>178000</c:v>
                </c:pt>
                <c:pt idx="400">
                  <c:v>185000</c:v>
                </c:pt>
                <c:pt idx="401">
                  <c:v>141200</c:v>
                </c:pt>
                <c:pt idx="402">
                  <c:v>100000</c:v>
                </c:pt>
                <c:pt idx="403">
                  <c:v>165000</c:v>
                </c:pt>
                <c:pt idx="404">
                  <c:v>168200</c:v>
                </c:pt>
                <c:pt idx="405">
                  <c:v>136966.66666666666</c:v>
                </c:pt>
                <c:pt idx="406">
                  <c:v>149103</c:v>
                </c:pt>
                <c:pt idx="407">
                  <c:v>133000</c:v>
                </c:pt>
                <c:pt idx="408">
                  <c:v>182000</c:v>
                </c:pt>
                <c:pt idx="409">
                  <c:v>154833.33333333334</c:v>
                </c:pt>
                <c:pt idx="410">
                  <c:v>141500</c:v>
                </c:pt>
                <c:pt idx="411">
                  <c:v>165950</c:v>
                </c:pt>
                <c:pt idx="412">
                  <c:v>98600</c:v>
                </c:pt>
                <c:pt idx="413">
                  <c:v>140000</c:v>
                </c:pt>
                <c:pt idx="414">
                  <c:v>159000</c:v>
                </c:pt>
                <c:pt idx="415">
                  <c:v>199250</c:v>
                </c:pt>
                <c:pt idx="416">
                  <c:v>205950</c:v>
                </c:pt>
                <c:pt idx="417">
                  <c:v>194000</c:v>
                </c:pt>
                <c:pt idx="418">
                  <c:v>199900</c:v>
                </c:pt>
                <c:pt idx="419">
                  <c:v>162725</c:v>
                </c:pt>
                <c:pt idx="420">
                  <c:v>200500</c:v>
                </c:pt>
                <c:pt idx="421">
                  <c:v>183000</c:v>
                </c:pt>
                <c:pt idx="422">
                  <c:v>173000</c:v>
                </c:pt>
                <c:pt idx="423">
                  <c:v>195000</c:v>
                </c:pt>
                <c:pt idx="424">
                  <c:v>154000</c:v>
                </c:pt>
                <c:pt idx="425">
                  <c:v>197000</c:v>
                </c:pt>
                <c:pt idx="426">
                  <c:v>155346.66666666666</c:v>
                </c:pt>
                <c:pt idx="427">
                  <c:v>175000</c:v>
                </c:pt>
                <c:pt idx="428">
                  <c:v>205000</c:v>
                </c:pt>
                <c:pt idx="429">
                  <c:v>157000</c:v>
                </c:pt>
                <c:pt idx="430">
                  <c:v>160000</c:v>
                </c:pt>
                <c:pt idx="431">
                  <c:v>142000</c:v>
                </c:pt>
                <c:pt idx="432">
                  <c:v>144000</c:v>
                </c:pt>
                <c:pt idx="433">
                  <c:v>157000</c:v>
                </c:pt>
                <c:pt idx="434">
                  <c:v>180000</c:v>
                </c:pt>
                <c:pt idx="435">
                  <c:v>147500</c:v>
                </c:pt>
                <c:pt idx="436">
                  <c:v>213000</c:v>
                </c:pt>
                <c:pt idx="437">
                  <c:v>166875</c:v>
                </c:pt>
                <c:pt idx="438">
                  <c:v>177000</c:v>
                </c:pt>
                <c:pt idx="439">
                  <c:v>164075</c:v>
                </c:pt>
                <c:pt idx="440">
                  <c:v>176000</c:v>
                </c:pt>
                <c:pt idx="441">
                  <c:v>168833.33333333334</c:v>
                </c:pt>
                <c:pt idx="442">
                  <c:v>192000</c:v>
                </c:pt>
                <c:pt idx="443">
                  <c:v>149333.33333333334</c:v>
                </c:pt>
                <c:pt idx="444">
                  <c:v>138887</c:v>
                </c:pt>
                <c:pt idx="445">
                  <c:v>163697.5</c:v>
                </c:pt>
                <c:pt idx="446">
                  <c:v>140000</c:v>
                </c:pt>
                <c:pt idx="447">
                  <c:v>137750</c:v>
                </c:pt>
                <c:pt idx="448">
                  <c:v>189750</c:v>
                </c:pt>
                <c:pt idx="449">
                  <c:v>85000</c:v>
                </c:pt>
                <c:pt idx="450">
                  <c:v>219500</c:v>
                </c:pt>
                <c:pt idx="451">
                  <c:v>192250</c:v>
                </c:pt>
                <c:pt idx="452">
                  <c:v>224250</c:v>
                </c:pt>
                <c:pt idx="453">
                  <c:v>140200</c:v>
                </c:pt>
                <c:pt idx="454">
                  <c:v>185000</c:v>
                </c:pt>
                <c:pt idx="455">
                  <c:v>60000</c:v>
                </c:pt>
                <c:pt idx="456">
                  <c:v>167000</c:v>
                </c:pt>
                <c:pt idx="457">
                  <c:v>202750</c:v>
                </c:pt>
                <c:pt idx="458">
                  <c:v>220000</c:v>
                </c:pt>
                <c:pt idx="459">
                  <c:v>164000</c:v>
                </c:pt>
                <c:pt idx="460">
                  <c:v>208500</c:v>
                </c:pt>
                <c:pt idx="461">
                  <c:v>176500</c:v>
                </c:pt>
                <c:pt idx="462">
                  <c:v>192140</c:v>
                </c:pt>
                <c:pt idx="463">
                  <c:v>168600</c:v>
                </c:pt>
                <c:pt idx="464">
                  <c:v>181900</c:v>
                </c:pt>
                <c:pt idx="465">
                  <c:v>162250</c:v>
                </c:pt>
                <c:pt idx="466">
                  <c:v>140000</c:v>
                </c:pt>
                <c:pt idx="467">
                  <c:v>200719.75</c:v>
                </c:pt>
                <c:pt idx="468">
                  <c:v>192000</c:v>
                </c:pt>
                <c:pt idx="469">
                  <c:v>150000</c:v>
                </c:pt>
                <c:pt idx="470">
                  <c:v>137450</c:v>
                </c:pt>
                <c:pt idx="471">
                  <c:v>148750</c:v>
                </c:pt>
                <c:pt idx="472">
                  <c:v>211000</c:v>
                </c:pt>
                <c:pt idx="473">
                  <c:v>198750</c:v>
                </c:pt>
                <c:pt idx="474">
                  <c:v>170375</c:v>
                </c:pt>
                <c:pt idx="475">
                  <c:v>177550</c:v>
                </c:pt>
                <c:pt idx="476">
                  <c:v>185500</c:v>
                </c:pt>
                <c:pt idx="477">
                  <c:v>172500</c:v>
                </c:pt>
                <c:pt idx="478">
                  <c:v>175000</c:v>
                </c:pt>
                <c:pt idx="479">
                  <c:v>172500</c:v>
                </c:pt>
                <c:pt idx="480">
                  <c:v>174161.66666666666</c:v>
                </c:pt>
                <c:pt idx="481">
                  <c:v>194500</c:v>
                </c:pt>
                <c:pt idx="482">
                  <c:v>204750</c:v>
                </c:pt>
                <c:pt idx="483">
                  <c:v>196000</c:v>
                </c:pt>
                <c:pt idx="484">
                  <c:v>190152</c:v>
                </c:pt>
                <c:pt idx="485">
                  <c:v>172400</c:v>
                </c:pt>
                <c:pt idx="486">
                  <c:v>149000</c:v>
                </c:pt>
                <c:pt idx="487">
                  <c:v>164990</c:v>
                </c:pt>
                <c:pt idx="488">
                  <c:v>168000</c:v>
                </c:pt>
                <c:pt idx="489">
                  <c:v>192586.4</c:v>
                </c:pt>
                <c:pt idx="490">
                  <c:v>173000</c:v>
                </c:pt>
                <c:pt idx="491">
                  <c:v>185065.5</c:v>
                </c:pt>
                <c:pt idx="492">
                  <c:v>219350</c:v>
                </c:pt>
                <c:pt idx="493">
                  <c:v>227875</c:v>
                </c:pt>
                <c:pt idx="494">
                  <c:v>241000</c:v>
                </c:pt>
                <c:pt idx="495">
                  <c:v>197900</c:v>
                </c:pt>
                <c:pt idx="496">
                  <c:v>159000</c:v>
                </c:pt>
                <c:pt idx="497">
                  <c:v>198625</c:v>
                </c:pt>
                <c:pt idx="498">
                  <c:v>201000</c:v>
                </c:pt>
                <c:pt idx="499">
                  <c:v>162900</c:v>
                </c:pt>
                <c:pt idx="500">
                  <c:v>224900</c:v>
                </c:pt>
                <c:pt idx="501">
                  <c:v>165500</c:v>
                </c:pt>
                <c:pt idx="502">
                  <c:v>242000</c:v>
                </c:pt>
                <c:pt idx="503">
                  <c:v>143000</c:v>
                </c:pt>
                <c:pt idx="504">
                  <c:v>168000</c:v>
                </c:pt>
                <c:pt idx="505">
                  <c:v>194201</c:v>
                </c:pt>
                <c:pt idx="506">
                  <c:v>193000</c:v>
                </c:pt>
                <c:pt idx="507">
                  <c:v>159000</c:v>
                </c:pt>
                <c:pt idx="508">
                  <c:v>188500</c:v>
                </c:pt>
                <c:pt idx="509">
                  <c:v>182500</c:v>
                </c:pt>
                <c:pt idx="510">
                  <c:v>178666.66666666666</c:v>
                </c:pt>
                <c:pt idx="511">
                  <c:v>95000</c:v>
                </c:pt>
                <c:pt idx="512">
                  <c:v>170000</c:v>
                </c:pt>
                <c:pt idx="513">
                  <c:v>132500</c:v>
                </c:pt>
                <c:pt idx="514">
                  <c:v>181134</c:v>
                </c:pt>
                <c:pt idx="515">
                  <c:v>207000</c:v>
                </c:pt>
                <c:pt idx="516">
                  <c:v>166566.66666666666</c:v>
                </c:pt>
                <c:pt idx="517">
                  <c:v>185766.66666666666</c:v>
                </c:pt>
                <c:pt idx="518">
                  <c:v>231500</c:v>
                </c:pt>
                <c:pt idx="519">
                  <c:v>218200</c:v>
                </c:pt>
                <c:pt idx="520">
                  <c:v>179000</c:v>
                </c:pt>
                <c:pt idx="521">
                  <c:v>210000</c:v>
                </c:pt>
                <c:pt idx="522">
                  <c:v>115000</c:v>
                </c:pt>
                <c:pt idx="523">
                  <c:v>208900</c:v>
                </c:pt>
                <c:pt idx="524">
                  <c:v>223500</c:v>
                </c:pt>
                <c:pt idx="525">
                  <c:v>172500</c:v>
                </c:pt>
                <c:pt idx="526">
                  <c:v>214900</c:v>
                </c:pt>
                <c:pt idx="527">
                  <c:v>192500</c:v>
                </c:pt>
                <c:pt idx="528">
                  <c:v>161500</c:v>
                </c:pt>
                <c:pt idx="529">
                  <c:v>203666.66666666666</c:v>
                </c:pt>
                <c:pt idx="530">
                  <c:v>127000</c:v>
                </c:pt>
                <c:pt idx="531">
                  <c:v>178850</c:v>
                </c:pt>
                <c:pt idx="532">
                  <c:v>129900</c:v>
                </c:pt>
                <c:pt idx="533">
                  <c:v>190083.33333333334</c:v>
                </c:pt>
                <c:pt idx="534">
                  <c:v>215000</c:v>
                </c:pt>
                <c:pt idx="535">
                  <c:v>160000</c:v>
                </c:pt>
                <c:pt idx="536">
                  <c:v>187944.16666666666</c:v>
                </c:pt>
                <c:pt idx="537">
                  <c:v>198500</c:v>
                </c:pt>
                <c:pt idx="538">
                  <c:v>190842</c:v>
                </c:pt>
                <c:pt idx="539">
                  <c:v>213290</c:v>
                </c:pt>
                <c:pt idx="540">
                  <c:v>167500</c:v>
                </c:pt>
                <c:pt idx="541">
                  <c:v>241500</c:v>
                </c:pt>
                <c:pt idx="542">
                  <c:v>245392.66666666666</c:v>
                </c:pt>
                <c:pt idx="543">
                  <c:v>205000</c:v>
                </c:pt>
                <c:pt idx="544">
                  <c:v>231500</c:v>
                </c:pt>
                <c:pt idx="545">
                  <c:v>183500</c:v>
                </c:pt>
                <c:pt idx="546">
                  <c:v>155125</c:v>
                </c:pt>
                <c:pt idx="547">
                  <c:v>234217.5</c:v>
                </c:pt>
                <c:pt idx="548">
                  <c:v>237000</c:v>
                </c:pt>
                <c:pt idx="549">
                  <c:v>219500</c:v>
                </c:pt>
                <c:pt idx="550">
                  <c:v>191666.66666666666</c:v>
                </c:pt>
                <c:pt idx="551">
                  <c:v>170000</c:v>
                </c:pt>
                <c:pt idx="552">
                  <c:v>187500</c:v>
                </c:pt>
                <c:pt idx="553">
                  <c:v>156875</c:v>
                </c:pt>
                <c:pt idx="554">
                  <c:v>159000</c:v>
                </c:pt>
                <c:pt idx="555">
                  <c:v>203620</c:v>
                </c:pt>
                <c:pt idx="556">
                  <c:v>194000</c:v>
                </c:pt>
                <c:pt idx="557">
                  <c:v>147250</c:v>
                </c:pt>
                <c:pt idx="558">
                  <c:v>195000</c:v>
                </c:pt>
                <c:pt idx="559">
                  <c:v>82500</c:v>
                </c:pt>
                <c:pt idx="560">
                  <c:v>189000</c:v>
                </c:pt>
                <c:pt idx="561">
                  <c:v>175000</c:v>
                </c:pt>
                <c:pt idx="562">
                  <c:v>215000</c:v>
                </c:pt>
                <c:pt idx="563">
                  <c:v>158000</c:v>
                </c:pt>
                <c:pt idx="564">
                  <c:v>177000</c:v>
                </c:pt>
                <c:pt idx="565">
                  <c:v>173875</c:v>
                </c:pt>
                <c:pt idx="566">
                  <c:v>122000</c:v>
                </c:pt>
                <c:pt idx="567">
                  <c:v>199900</c:v>
                </c:pt>
                <c:pt idx="568">
                  <c:v>190000</c:v>
                </c:pt>
                <c:pt idx="569">
                  <c:v>216500</c:v>
                </c:pt>
                <c:pt idx="570">
                  <c:v>226000</c:v>
                </c:pt>
                <c:pt idx="571">
                  <c:v>214000</c:v>
                </c:pt>
                <c:pt idx="572">
                  <c:v>185500</c:v>
                </c:pt>
                <c:pt idx="573">
                  <c:v>202500</c:v>
                </c:pt>
                <c:pt idx="574">
                  <c:v>239000</c:v>
                </c:pt>
                <c:pt idx="575">
                  <c:v>143900</c:v>
                </c:pt>
                <c:pt idx="576">
                  <c:v>185000</c:v>
                </c:pt>
                <c:pt idx="577">
                  <c:v>392000</c:v>
                </c:pt>
                <c:pt idx="578">
                  <c:v>187100</c:v>
                </c:pt>
                <c:pt idx="579">
                  <c:v>180866.66666666666</c:v>
                </c:pt>
                <c:pt idx="580">
                  <c:v>193060</c:v>
                </c:pt>
                <c:pt idx="581">
                  <c:v>184000</c:v>
                </c:pt>
                <c:pt idx="582">
                  <c:v>137000</c:v>
                </c:pt>
                <c:pt idx="583">
                  <c:v>136900</c:v>
                </c:pt>
                <c:pt idx="584">
                  <c:v>184166.66666666666</c:v>
                </c:pt>
                <c:pt idx="585">
                  <c:v>235000</c:v>
                </c:pt>
                <c:pt idx="586">
                  <c:v>218515.6</c:v>
                </c:pt>
                <c:pt idx="587">
                  <c:v>235000</c:v>
                </c:pt>
                <c:pt idx="588">
                  <c:v>169500</c:v>
                </c:pt>
                <c:pt idx="589">
                  <c:v>192000</c:v>
                </c:pt>
                <c:pt idx="590">
                  <c:v>180500</c:v>
                </c:pt>
                <c:pt idx="591">
                  <c:v>213490</c:v>
                </c:pt>
                <c:pt idx="592">
                  <c:v>87000</c:v>
                </c:pt>
                <c:pt idx="593">
                  <c:v>168000</c:v>
                </c:pt>
                <c:pt idx="594">
                  <c:v>168666.66666666666</c:v>
                </c:pt>
                <c:pt idx="595">
                  <c:v>187500</c:v>
                </c:pt>
                <c:pt idx="596">
                  <c:v>218000</c:v>
                </c:pt>
                <c:pt idx="597">
                  <c:v>169700</c:v>
                </c:pt>
                <c:pt idx="598">
                  <c:v>195000</c:v>
                </c:pt>
                <c:pt idx="599">
                  <c:v>150300</c:v>
                </c:pt>
                <c:pt idx="600">
                  <c:v>196975</c:v>
                </c:pt>
                <c:pt idx="601">
                  <c:v>143000</c:v>
                </c:pt>
                <c:pt idx="602">
                  <c:v>189000</c:v>
                </c:pt>
                <c:pt idx="603">
                  <c:v>274725</c:v>
                </c:pt>
                <c:pt idx="604">
                  <c:v>161500</c:v>
                </c:pt>
                <c:pt idx="605">
                  <c:v>274970</c:v>
                </c:pt>
                <c:pt idx="606">
                  <c:v>206250</c:v>
                </c:pt>
                <c:pt idx="607">
                  <c:v>150000</c:v>
                </c:pt>
                <c:pt idx="608">
                  <c:v>177500</c:v>
                </c:pt>
                <c:pt idx="609">
                  <c:v>190000</c:v>
                </c:pt>
                <c:pt idx="610">
                  <c:v>143000</c:v>
                </c:pt>
                <c:pt idx="611">
                  <c:v>179500</c:v>
                </c:pt>
                <c:pt idx="612">
                  <c:v>192000</c:v>
                </c:pt>
                <c:pt idx="613">
                  <c:v>205000</c:v>
                </c:pt>
                <c:pt idx="614">
                  <c:v>124500</c:v>
                </c:pt>
                <c:pt idx="615">
                  <c:v>239000</c:v>
                </c:pt>
                <c:pt idx="616">
                  <c:v>183250</c:v>
                </c:pt>
                <c:pt idx="617">
                  <c:v>234000</c:v>
                </c:pt>
                <c:pt idx="618">
                  <c:v>192300</c:v>
                </c:pt>
                <c:pt idx="619">
                  <c:v>234300</c:v>
                </c:pt>
                <c:pt idx="620">
                  <c:v>150000</c:v>
                </c:pt>
                <c:pt idx="621">
                  <c:v>254900</c:v>
                </c:pt>
                <c:pt idx="622">
                  <c:v>225000</c:v>
                </c:pt>
                <c:pt idx="623">
                  <c:v>191000</c:v>
                </c:pt>
                <c:pt idx="624">
                  <c:v>180000</c:v>
                </c:pt>
                <c:pt idx="625">
                  <c:v>282922</c:v>
                </c:pt>
                <c:pt idx="626">
                  <c:v>175900</c:v>
                </c:pt>
                <c:pt idx="627">
                  <c:v>157000</c:v>
                </c:pt>
                <c:pt idx="628">
                  <c:v>168950</c:v>
                </c:pt>
                <c:pt idx="629">
                  <c:v>265900</c:v>
                </c:pt>
                <c:pt idx="630">
                  <c:v>225000</c:v>
                </c:pt>
                <c:pt idx="631">
                  <c:v>275000</c:v>
                </c:pt>
                <c:pt idx="632">
                  <c:v>175000</c:v>
                </c:pt>
                <c:pt idx="633">
                  <c:v>175000</c:v>
                </c:pt>
                <c:pt idx="634">
                  <c:v>208900</c:v>
                </c:pt>
                <c:pt idx="635">
                  <c:v>169750</c:v>
                </c:pt>
                <c:pt idx="636">
                  <c:v>217000</c:v>
                </c:pt>
                <c:pt idx="637">
                  <c:v>215000</c:v>
                </c:pt>
                <c:pt idx="638">
                  <c:v>210950</c:v>
                </c:pt>
                <c:pt idx="639">
                  <c:v>177000</c:v>
                </c:pt>
                <c:pt idx="640">
                  <c:v>200000</c:v>
                </c:pt>
                <c:pt idx="641">
                  <c:v>106000</c:v>
                </c:pt>
                <c:pt idx="642">
                  <c:v>256833.33333333334</c:v>
                </c:pt>
                <c:pt idx="643">
                  <c:v>212000</c:v>
                </c:pt>
                <c:pt idx="644">
                  <c:v>204000</c:v>
                </c:pt>
                <c:pt idx="645">
                  <c:v>225000</c:v>
                </c:pt>
                <c:pt idx="646">
                  <c:v>204900</c:v>
                </c:pt>
                <c:pt idx="647">
                  <c:v>233230</c:v>
                </c:pt>
                <c:pt idx="648">
                  <c:v>163000</c:v>
                </c:pt>
                <c:pt idx="649">
                  <c:v>190000</c:v>
                </c:pt>
                <c:pt idx="650">
                  <c:v>145000</c:v>
                </c:pt>
                <c:pt idx="651">
                  <c:v>248651</c:v>
                </c:pt>
                <c:pt idx="652">
                  <c:v>263000</c:v>
                </c:pt>
                <c:pt idx="653">
                  <c:v>203000</c:v>
                </c:pt>
                <c:pt idx="654">
                  <c:v>214750</c:v>
                </c:pt>
                <c:pt idx="655">
                  <c:v>310000</c:v>
                </c:pt>
                <c:pt idx="656">
                  <c:v>118500</c:v>
                </c:pt>
                <c:pt idx="657">
                  <c:v>256000</c:v>
                </c:pt>
                <c:pt idx="658">
                  <c:v>167000</c:v>
                </c:pt>
                <c:pt idx="659">
                  <c:v>243500</c:v>
                </c:pt>
                <c:pt idx="660">
                  <c:v>252000</c:v>
                </c:pt>
                <c:pt idx="661">
                  <c:v>274000</c:v>
                </c:pt>
                <c:pt idx="662">
                  <c:v>193500</c:v>
                </c:pt>
                <c:pt idx="663">
                  <c:v>233000</c:v>
                </c:pt>
                <c:pt idx="664">
                  <c:v>122000</c:v>
                </c:pt>
                <c:pt idx="665">
                  <c:v>284000</c:v>
                </c:pt>
                <c:pt idx="666">
                  <c:v>250000</c:v>
                </c:pt>
                <c:pt idx="667">
                  <c:v>244000</c:v>
                </c:pt>
                <c:pt idx="668">
                  <c:v>270000</c:v>
                </c:pt>
                <c:pt idx="669">
                  <c:v>235000</c:v>
                </c:pt>
                <c:pt idx="670">
                  <c:v>214000</c:v>
                </c:pt>
                <c:pt idx="671">
                  <c:v>255000</c:v>
                </c:pt>
                <c:pt idx="672">
                  <c:v>281000</c:v>
                </c:pt>
                <c:pt idx="673">
                  <c:v>220000</c:v>
                </c:pt>
                <c:pt idx="674">
                  <c:v>228666.66666666666</c:v>
                </c:pt>
                <c:pt idx="675">
                  <c:v>206900</c:v>
                </c:pt>
                <c:pt idx="676">
                  <c:v>280000</c:v>
                </c:pt>
                <c:pt idx="677">
                  <c:v>122500</c:v>
                </c:pt>
                <c:pt idx="678">
                  <c:v>214000</c:v>
                </c:pt>
                <c:pt idx="679">
                  <c:v>250000</c:v>
                </c:pt>
                <c:pt idx="680">
                  <c:v>217500</c:v>
                </c:pt>
                <c:pt idx="681">
                  <c:v>226000</c:v>
                </c:pt>
                <c:pt idx="682">
                  <c:v>212500</c:v>
                </c:pt>
                <c:pt idx="683">
                  <c:v>230250</c:v>
                </c:pt>
                <c:pt idx="684">
                  <c:v>229030.5</c:v>
                </c:pt>
                <c:pt idx="685">
                  <c:v>195250</c:v>
                </c:pt>
                <c:pt idx="686">
                  <c:v>165500</c:v>
                </c:pt>
                <c:pt idx="687">
                  <c:v>135000</c:v>
                </c:pt>
                <c:pt idx="688">
                  <c:v>212900</c:v>
                </c:pt>
                <c:pt idx="689">
                  <c:v>209500</c:v>
                </c:pt>
                <c:pt idx="690">
                  <c:v>238875</c:v>
                </c:pt>
                <c:pt idx="691">
                  <c:v>153500</c:v>
                </c:pt>
                <c:pt idx="692">
                  <c:v>168000</c:v>
                </c:pt>
                <c:pt idx="693">
                  <c:v>277500</c:v>
                </c:pt>
                <c:pt idx="694">
                  <c:v>127500</c:v>
                </c:pt>
                <c:pt idx="695">
                  <c:v>245000</c:v>
                </c:pt>
                <c:pt idx="696">
                  <c:v>275500</c:v>
                </c:pt>
                <c:pt idx="697">
                  <c:v>269790</c:v>
                </c:pt>
                <c:pt idx="698">
                  <c:v>262500</c:v>
                </c:pt>
                <c:pt idx="699">
                  <c:v>196000</c:v>
                </c:pt>
                <c:pt idx="700">
                  <c:v>185000</c:v>
                </c:pt>
                <c:pt idx="701">
                  <c:v>239000</c:v>
                </c:pt>
                <c:pt idx="702">
                  <c:v>191000</c:v>
                </c:pt>
                <c:pt idx="703">
                  <c:v>186700</c:v>
                </c:pt>
                <c:pt idx="704">
                  <c:v>239000</c:v>
                </c:pt>
                <c:pt idx="705">
                  <c:v>235750</c:v>
                </c:pt>
                <c:pt idx="706">
                  <c:v>179200</c:v>
                </c:pt>
                <c:pt idx="707">
                  <c:v>287090</c:v>
                </c:pt>
                <c:pt idx="708">
                  <c:v>237000</c:v>
                </c:pt>
                <c:pt idx="709">
                  <c:v>256564</c:v>
                </c:pt>
                <c:pt idx="710">
                  <c:v>275000</c:v>
                </c:pt>
                <c:pt idx="711">
                  <c:v>256300</c:v>
                </c:pt>
                <c:pt idx="712">
                  <c:v>124000</c:v>
                </c:pt>
                <c:pt idx="713">
                  <c:v>261500</c:v>
                </c:pt>
                <c:pt idx="714">
                  <c:v>220500</c:v>
                </c:pt>
                <c:pt idx="715">
                  <c:v>228000</c:v>
                </c:pt>
                <c:pt idx="716">
                  <c:v>214666.66666666666</c:v>
                </c:pt>
                <c:pt idx="717">
                  <c:v>222500</c:v>
                </c:pt>
                <c:pt idx="718">
                  <c:v>286000</c:v>
                </c:pt>
                <c:pt idx="719">
                  <c:v>200000</c:v>
                </c:pt>
                <c:pt idx="720">
                  <c:v>247500</c:v>
                </c:pt>
                <c:pt idx="721">
                  <c:v>222000</c:v>
                </c:pt>
                <c:pt idx="722">
                  <c:v>215000</c:v>
                </c:pt>
                <c:pt idx="723">
                  <c:v>274300</c:v>
                </c:pt>
                <c:pt idx="724">
                  <c:v>190000</c:v>
                </c:pt>
                <c:pt idx="725">
                  <c:v>228000</c:v>
                </c:pt>
                <c:pt idx="726">
                  <c:v>223750</c:v>
                </c:pt>
                <c:pt idx="727">
                  <c:v>189000</c:v>
                </c:pt>
                <c:pt idx="728">
                  <c:v>117500</c:v>
                </c:pt>
                <c:pt idx="729">
                  <c:v>277000</c:v>
                </c:pt>
                <c:pt idx="730">
                  <c:v>205000</c:v>
                </c:pt>
                <c:pt idx="731">
                  <c:v>193000</c:v>
                </c:pt>
                <c:pt idx="732">
                  <c:v>221500</c:v>
                </c:pt>
                <c:pt idx="733">
                  <c:v>238000</c:v>
                </c:pt>
                <c:pt idx="734">
                  <c:v>232000</c:v>
                </c:pt>
                <c:pt idx="735">
                  <c:v>257500</c:v>
                </c:pt>
                <c:pt idx="736">
                  <c:v>242166.66666666666</c:v>
                </c:pt>
                <c:pt idx="737">
                  <c:v>270000</c:v>
                </c:pt>
                <c:pt idx="738">
                  <c:v>262000</c:v>
                </c:pt>
                <c:pt idx="739">
                  <c:v>169000</c:v>
                </c:pt>
                <c:pt idx="740">
                  <c:v>343996.5</c:v>
                </c:pt>
                <c:pt idx="741">
                  <c:v>248000</c:v>
                </c:pt>
                <c:pt idx="742">
                  <c:v>227500</c:v>
                </c:pt>
                <c:pt idx="743">
                  <c:v>255000</c:v>
                </c:pt>
                <c:pt idx="744">
                  <c:v>231500</c:v>
                </c:pt>
                <c:pt idx="745">
                  <c:v>143000</c:v>
                </c:pt>
                <c:pt idx="746">
                  <c:v>240000</c:v>
                </c:pt>
                <c:pt idx="747">
                  <c:v>230000</c:v>
                </c:pt>
                <c:pt idx="748">
                  <c:v>159500</c:v>
                </c:pt>
                <c:pt idx="749">
                  <c:v>200000</c:v>
                </c:pt>
                <c:pt idx="750">
                  <c:v>207500</c:v>
                </c:pt>
                <c:pt idx="751">
                  <c:v>270988.5</c:v>
                </c:pt>
                <c:pt idx="752">
                  <c:v>228950</c:v>
                </c:pt>
                <c:pt idx="753">
                  <c:v>335000</c:v>
                </c:pt>
                <c:pt idx="754">
                  <c:v>285000</c:v>
                </c:pt>
                <c:pt idx="755">
                  <c:v>239000</c:v>
                </c:pt>
                <c:pt idx="756">
                  <c:v>289000</c:v>
                </c:pt>
                <c:pt idx="757">
                  <c:v>325000</c:v>
                </c:pt>
                <c:pt idx="758">
                  <c:v>230000</c:v>
                </c:pt>
                <c:pt idx="759">
                  <c:v>232450</c:v>
                </c:pt>
                <c:pt idx="760">
                  <c:v>192350</c:v>
                </c:pt>
                <c:pt idx="761">
                  <c:v>163500</c:v>
                </c:pt>
                <c:pt idx="762">
                  <c:v>257500</c:v>
                </c:pt>
                <c:pt idx="763">
                  <c:v>287000</c:v>
                </c:pt>
                <c:pt idx="764">
                  <c:v>290000</c:v>
                </c:pt>
                <c:pt idx="765">
                  <c:v>237500</c:v>
                </c:pt>
                <c:pt idx="766">
                  <c:v>232000</c:v>
                </c:pt>
                <c:pt idx="767">
                  <c:v>213250</c:v>
                </c:pt>
                <c:pt idx="768">
                  <c:v>145000</c:v>
                </c:pt>
                <c:pt idx="769">
                  <c:v>240000</c:v>
                </c:pt>
                <c:pt idx="770">
                  <c:v>230500</c:v>
                </c:pt>
                <c:pt idx="771">
                  <c:v>250000</c:v>
                </c:pt>
                <c:pt idx="772">
                  <c:v>259500</c:v>
                </c:pt>
                <c:pt idx="773">
                  <c:v>271000</c:v>
                </c:pt>
                <c:pt idx="774">
                  <c:v>239799</c:v>
                </c:pt>
                <c:pt idx="775">
                  <c:v>234000</c:v>
                </c:pt>
                <c:pt idx="776">
                  <c:v>294000</c:v>
                </c:pt>
                <c:pt idx="777">
                  <c:v>163301.66666666666</c:v>
                </c:pt>
                <c:pt idx="778">
                  <c:v>107500</c:v>
                </c:pt>
                <c:pt idx="779">
                  <c:v>213000</c:v>
                </c:pt>
                <c:pt idx="780">
                  <c:v>207500</c:v>
                </c:pt>
                <c:pt idx="781">
                  <c:v>248328</c:v>
                </c:pt>
                <c:pt idx="782">
                  <c:v>154300</c:v>
                </c:pt>
                <c:pt idx="783">
                  <c:v>307000</c:v>
                </c:pt>
                <c:pt idx="784">
                  <c:v>200000</c:v>
                </c:pt>
                <c:pt idx="785">
                  <c:v>229000</c:v>
                </c:pt>
                <c:pt idx="786">
                  <c:v>281675</c:v>
                </c:pt>
                <c:pt idx="787">
                  <c:v>268000</c:v>
                </c:pt>
                <c:pt idx="788">
                  <c:v>228000</c:v>
                </c:pt>
                <c:pt idx="789">
                  <c:v>320000</c:v>
                </c:pt>
                <c:pt idx="790">
                  <c:v>129000</c:v>
                </c:pt>
                <c:pt idx="791">
                  <c:v>274398</c:v>
                </c:pt>
                <c:pt idx="792">
                  <c:v>190000</c:v>
                </c:pt>
                <c:pt idx="793">
                  <c:v>328900</c:v>
                </c:pt>
                <c:pt idx="794">
                  <c:v>306000</c:v>
                </c:pt>
                <c:pt idx="795">
                  <c:v>296700</c:v>
                </c:pt>
                <c:pt idx="796">
                  <c:v>306201</c:v>
                </c:pt>
                <c:pt idx="797">
                  <c:v>290000</c:v>
                </c:pt>
                <c:pt idx="798">
                  <c:v>297000</c:v>
                </c:pt>
                <c:pt idx="799">
                  <c:v>265200</c:v>
                </c:pt>
                <c:pt idx="800">
                  <c:v>244400</c:v>
                </c:pt>
                <c:pt idx="801">
                  <c:v>324000</c:v>
                </c:pt>
                <c:pt idx="802">
                  <c:v>260400</c:v>
                </c:pt>
                <c:pt idx="803">
                  <c:v>200000</c:v>
                </c:pt>
                <c:pt idx="804">
                  <c:v>311872</c:v>
                </c:pt>
                <c:pt idx="805">
                  <c:v>228500</c:v>
                </c:pt>
                <c:pt idx="806">
                  <c:v>145100</c:v>
                </c:pt>
                <c:pt idx="807">
                  <c:v>151400</c:v>
                </c:pt>
                <c:pt idx="808">
                  <c:v>302000</c:v>
                </c:pt>
                <c:pt idx="809">
                  <c:v>289000</c:v>
                </c:pt>
                <c:pt idx="810">
                  <c:v>145900</c:v>
                </c:pt>
                <c:pt idx="811">
                  <c:v>267000</c:v>
                </c:pt>
                <c:pt idx="812">
                  <c:v>232500</c:v>
                </c:pt>
                <c:pt idx="813">
                  <c:v>322000</c:v>
                </c:pt>
                <c:pt idx="814">
                  <c:v>345000</c:v>
                </c:pt>
                <c:pt idx="815">
                  <c:v>319900</c:v>
                </c:pt>
                <c:pt idx="816">
                  <c:v>133900</c:v>
                </c:pt>
                <c:pt idx="817">
                  <c:v>283463</c:v>
                </c:pt>
                <c:pt idx="818">
                  <c:v>370878</c:v>
                </c:pt>
                <c:pt idx="819">
                  <c:v>240000</c:v>
                </c:pt>
                <c:pt idx="820">
                  <c:v>325300</c:v>
                </c:pt>
                <c:pt idx="821">
                  <c:v>136500</c:v>
                </c:pt>
                <c:pt idx="822">
                  <c:v>275000</c:v>
                </c:pt>
                <c:pt idx="823">
                  <c:v>236500</c:v>
                </c:pt>
                <c:pt idx="824">
                  <c:v>170000</c:v>
                </c:pt>
                <c:pt idx="825">
                  <c:v>285000</c:v>
                </c:pt>
                <c:pt idx="826">
                  <c:v>328000</c:v>
                </c:pt>
                <c:pt idx="827">
                  <c:v>309000</c:v>
                </c:pt>
                <c:pt idx="828">
                  <c:v>230000</c:v>
                </c:pt>
                <c:pt idx="829">
                  <c:v>281213</c:v>
                </c:pt>
                <c:pt idx="830">
                  <c:v>315000</c:v>
                </c:pt>
                <c:pt idx="831">
                  <c:v>239686</c:v>
                </c:pt>
                <c:pt idx="832">
                  <c:v>374000</c:v>
                </c:pt>
                <c:pt idx="833">
                  <c:v>277000</c:v>
                </c:pt>
                <c:pt idx="834">
                  <c:v>147000</c:v>
                </c:pt>
                <c:pt idx="835">
                  <c:v>225000</c:v>
                </c:pt>
                <c:pt idx="836">
                  <c:v>313000</c:v>
                </c:pt>
                <c:pt idx="837">
                  <c:v>230833.33333333334</c:v>
                </c:pt>
                <c:pt idx="838">
                  <c:v>354000</c:v>
                </c:pt>
                <c:pt idx="839">
                  <c:v>265000</c:v>
                </c:pt>
                <c:pt idx="840">
                  <c:v>210000</c:v>
                </c:pt>
                <c:pt idx="841">
                  <c:v>317000</c:v>
                </c:pt>
                <c:pt idx="842">
                  <c:v>337000</c:v>
                </c:pt>
                <c:pt idx="843">
                  <c:v>325000</c:v>
                </c:pt>
                <c:pt idx="844">
                  <c:v>316600</c:v>
                </c:pt>
                <c:pt idx="845">
                  <c:v>319000</c:v>
                </c:pt>
                <c:pt idx="846">
                  <c:v>314813</c:v>
                </c:pt>
                <c:pt idx="847">
                  <c:v>280000</c:v>
                </c:pt>
                <c:pt idx="848">
                  <c:v>315000</c:v>
                </c:pt>
                <c:pt idx="849">
                  <c:v>326000</c:v>
                </c:pt>
                <c:pt idx="850">
                  <c:v>385000</c:v>
                </c:pt>
                <c:pt idx="851">
                  <c:v>350000</c:v>
                </c:pt>
                <c:pt idx="852">
                  <c:v>228000</c:v>
                </c:pt>
                <c:pt idx="853">
                  <c:v>290000</c:v>
                </c:pt>
                <c:pt idx="854">
                  <c:v>216837</c:v>
                </c:pt>
                <c:pt idx="855">
                  <c:v>260000</c:v>
                </c:pt>
                <c:pt idx="856">
                  <c:v>250000</c:v>
                </c:pt>
                <c:pt idx="857">
                  <c:v>394432</c:v>
                </c:pt>
                <c:pt idx="858">
                  <c:v>241500</c:v>
                </c:pt>
                <c:pt idx="859">
                  <c:v>290000</c:v>
                </c:pt>
                <c:pt idx="860">
                  <c:v>262500</c:v>
                </c:pt>
                <c:pt idx="861">
                  <c:v>338000</c:v>
                </c:pt>
                <c:pt idx="862">
                  <c:v>250000</c:v>
                </c:pt>
                <c:pt idx="863">
                  <c:v>340000</c:v>
                </c:pt>
                <c:pt idx="864">
                  <c:v>318061</c:v>
                </c:pt>
                <c:pt idx="865">
                  <c:v>325624</c:v>
                </c:pt>
                <c:pt idx="866">
                  <c:v>305000</c:v>
                </c:pt>
                <c:pt idx="867">
                  <c:v>315750</c:v>
                </c:pt>
                <c:pt idx="868">
                  <c:v>348000</c:v>
                </c:pt>
                <c:pt idx="869">
                  <c:v>303477</c:v>
                </c:pt>
                <c:pt idx="870">
                  <c:v>298640</c:v>
                </c:pt>
                <c:pt idx="871">
                  <c:v>340959.5</c:v>
                </c:pt>
                <c:pt idx="872">
                  <c:v>336000</c:v>
                </c:pt>
                <c:pt idx="873">
                  <c:v>360000</c:v>
                </c:pt>
                <c:pt idx="874">
                  <c:v>377426</c:v>
                </c:pt>
                <c:pt idx="875">
                  <c:v>342643</c:v>
                </c:pt>
                <c:pt idx="876">
                  <c:v>290000</c:v>
                </c:pt>
                <c:pt idx="877">
                  <c:v>320000</c:v>
                </c:pt>
                <c:pt idx="878">
                  <c:v>299800</c:v>
                </c:pt>
                <c:pt idx="879">
                  <c:v>310000</c:v>
                </c:pt>
                <c:pt idx="880">
                  <c:v>394617</c:v>
                </c:pt>
                <c:pt idx="881">
                  <c:v>171000</c:v>
                </c:pt>
                <c:pt idx="882">
                  <c:v>395192</c:v>
                </c:pt>
                <c:pt idx="883">
                  <c:v>265979</c:v>
                </c:pt>
                <c:pt idx="884">
                  <c:v>200000</c:v>
                </c:pt>
                <c:pt idx="885">
                  <c:v>369900</c:v>
                </c:pt>
                <c:pt idx="886">
                  <c:v>197000</c:v>
                </c:pt>
                <c:pt idx="887">
                  <c:v>395000</c:v>
                </c:pt>
                <c:pt idx="888">
                  <c:v>440000</c:v>
                </c:pt>
                <c:pt idx="889">
                  <c:v>349485</c:v>
                </c:pt>
                <c:pt idx="890">
                  <c:v>301500</c:v>
                </c:pt>
                <c:pt idx="891">
                  <c:v>190000</c:v>
                </c:pt>
                <c:pt idx="892">
                  <c:v>333168</c:v>
                </c:pt>
                <c:pt idx="893">
                  <c:v>260000</c:v>
                </c:pt>
                <c:pt idx="894">
                  <c:v>239000</c:v>
                </c:pt>
                <c:pt idx="895">
                  <c:v>305900</c:v>
                </c:pt>
                <c:pt idx="896">
                  <c:v>325000</c:v>
                </c:pt>
                <c:pt idx="897">
                  <c:v>426000</c:v>
                </c:pt>
                <c:pt idx="898">
                  <c:v>451950</c:v>
                </c:pt>
                <c:pt idx="899">
                  <c:v>378500</c:v>
                </c:pt>
                <c:pt idx="900">
                  <c:v>402861</c:v>
                </c:pt>
                <c:pt idx="901">
                  <c:v>340000</c:v>
                </c:pt>
                <c:pt idx="902">
                  <c:v>276000</c:v>
                </c:pt>
                <c:pt idx="903">
                  <c:v>217000</c:v>
                </c:pt>
                <c:pt idx="904">
                  <c:v>402000</c:v>
                </c:pt>
                <c:pt idx="905">
                  <c:v>253293</c:v>
                </c:pt>
                <c:pt idx="906">
                  <c:v>325000</c:v>
                </c:pt>
                <c:pt idx="907">
                  <c:v>372500</c:v>
                </c:pt>
                <c:pt idx="908">
                  <c:v>315000</c:v>
                </c:pt>
                <c:pt idx="909">
                  <c:v>240000</c:v>
                </c:pt>
                <c:pt idx="910">
                  <c:v>465000</c:v>
                </c:pt>
                <c:pt idx="911">
                  <c:v>180000</c:v>
                </c:pt>
                <c:pt idx="912">
                  <c:v>359100</c:v>
                </c:pt>
                <c:pt idx="913">
                  <c:v>385000</c:v>
                </c:pt>
                <c:pt idx="914">
                  <c:v>446261</c:v>
                </c:pt>
                <c:pt idx="915">
                  <c:v>375000</c:v>
                </c:pt>
                <c:pt idx="916">
                  <c:v>423000</c:v>
                </c:pt>
                <c:pt idx="917">
                  <c:v>381000</c:v>
                </c:pt>
                <c:pt idx="918">
                  <c:v>250000</c:v>
                </c:pt>
                <c:pt idx="919">
                  <c:v>272000</c:v>
                </c:pt>
                <c:pt idx="920">
                  <c:v>244000</c:v>
                </c:pt>
                <c:pt idx="921">
                  <c:v>350000</c:v>
                </c:pt>
                <c:pt idx="922">
                  <c:v>301000</c:v>
                </c:pt>
                <c:pt idx="923">
                  <c:v>412500</c:v>
                </c:pt>
                <c:pt idx="924">
                  <c:v>415298</c:v>
                </c:pt>
                <c:pt idx="925">
                  <c:v>403000</c:v>
                </c:pt>
                <c:pt idx="926">
                  <c:v>302000</c:v>
                </c:pt>
                <c:pt idx="927">
                  <c:v>137900</c:v>
                </c:pt>
                <c:pt idx="928">
                  <c:v>424870</c:v>
                </c:pt>
                <c:pt idx="929">
                  <c:v>256000</c:v>
                </c:pt>
                <c:pt idx="930">
                  <c:v>271900</c:v>
                </c:pt>
                <c:pt idx="931">
                  <c:v>438780</c:v>
                </c:pt>
                <c:pt idx="932">
                  <c:v>268000</c:v>
                </c:pt>
                <c:pt idx="933">
                  <c:v>244000</c:v>
                </c:pt>
                <c:pt idx="934">
                  <c:v>287000</c:v>
                </c:pt>
                <c:pt idx="935">
                  <c:v>235000</c:v>
                </c:pt>
                <c:pt idx="936">
                  <c:v>200624</c:v>
                </c:pt>
                <c:pt idx="937">
                  <c:v>285000</c:v>
                </c:pt>
                <c:pt idx="938">
                  <c:v>437154</c:v>
                </c:pt>
                <c:pt idx="939">
                  <c:v>345000</c:v>
                </c:pt>
                <c:pt idx="940">
                  <c:v>200500</c:v>
                </c:pt>
                <c:pt idx="941">
                  <c:v>475000</c:v>
                </c:pt>
                <c:pt idx="942">
                  <c:v>386250</c:v>
                </c:pt>
                <c:pt idx="943">
                  <c:v>380000</c:v>
                </c:pt>
                <c:pt idx="944">
                  <c:v>242000</c:v>
                </c:pt>
                <c:pt idx="945">
                  <c:v>320000</c:v>
                </c:pt>
                <c:pt idx="946">
                  <c:v>295000</c:v>
                </c:pt>
                <c:pt idx="947">
                  <c:v>278000</c:v>
                </c:pt>
                <c:pt idx="948">
                  <c:v>485000</c:v>
                </c:pt>
                <c:pt idx="949">
                  <c:v>466500</c:v>
                </c:pt>
                <c:pt idx="950">
                  <c:v>410000</c:v>
                </c:pt>
                <c:pt idx="951">
                  <c:v>430000</c:v>
                </c:pt>
                <c:pt idx="952">
                  <c:v>184750</c:v>
                </c:pt>
              </c:numCache>
            </c:numRef>
          </c:yVal>
          <c:smooth val="0"/>
          <c:extLst>
            <c:ext xmlns:c16="http://schemas.microsoft.com/office/drawing/2014/chart" uri="{C3380CC4-5D6E-409C-BE32-E72D297353CC}">
              <c16:uniqueId val="{00000000-2D36-4A9D-A548-1D969E3FCB5F}"/>
            </c:ext>
          </c:extLst>
        </c:ser>
        <c:dLbls>
          <c:showLegendKey val="0"/>
          <c:showVal val="0"/>
          <c:showCatName val="0"/>
          <c:showSerName val="0"/>
          <c:showPercent val="0"/>
          <c:showBubbleSize val="0"/>
        </c:dLbls>
        <c:axId val="1331317584"/>
        <c:axId val="1331308016"/>
      </c:scatterChart>
      <c:valAx>
        <c:axId val="1331317584"/>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lumMod val="50000"/>
                    <a:lumOff val="50000"/>
                  </a:schemeClr>
                </a:solidFill>
                <a:latin typeface="+mn-lt"/>
                <a:ea typeface="+mn-ea"/>
                <a:cs typeface="+mn-cs"/>
              </a:defRPr>
            </a:pPr>
            <a:endParaRPr lang="en-US"/>
          </a:p>
        </c:txPr>
        <c:crossAx val="1331308016"/>
        <c:crosses val="autoZero"/>
        <c:crossBetween val="midCat"/>
      </c:valAx>
      <c:valAx>
        <c:axId val="1331308016"/>
        <c:scaling>
          <c:orientation val="minMax"/>
        </c:scaling>
        <c:delete val="0"/>
        <c:axPos val="l"/>
        <c:majorGridlines>
          <c:spPr>
            <a:ln w="9525" cap="flat" cmpd="sng" algn="ctr">
              <a:solidFill>
                <a:schemeClr val="dk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50000"/>
                    <a:lumOff val="50000"/>
                  </a:schemeClr>
                </a:solidFill>
                <a:latin typeface="+mn-lt"/>
                <a:ea typeface="+mn-ea"/>
                <a:cs typeface="+mn-cs"/>
              </a:defRPr>
            </a:pPr>
            <a:endParaRPr lang="en-US"/>
          </a:p>
        </c:txPr>
        <c:crossAx val="1331317584"/>
        <c:crosses val="autoZero"/>
        <c:crossBetween val="midCat"/>
      </c:valAx>
      <c:spPr>
        <a:noFill/>
        <a:ln>
          <a:noFill/>
        </a:ln>
        <a:effectLst/>
      </c:spPr>
    </c:plotArea>
    <c:plotVisOnly val="1"/>
    <c:dispBlanksAs val="gap"/>
    <c:showDLblsOverMax val="0"/>
  </c:chart>
  <c:spPr>
    <a:gradFill flip="none" rotWithShape="1">
      <a:gsLst>
        <a:gs pos="100000">
          <a:schemeClr val="lt1">
            <a:lumMod val="95000"/>
          </a:schemeClr>
        </a:gs>
        <a:gs pos="43000">
          <a:schemeClr val="lt1"/>
        </a:gs>
      </a:gsLst>
      <a:path path="circle">
        <a:fillToRect l="50000" t="50000" r="50000" b="50000"/>
      </a:path>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'Lot Size'!$E$1</c:f>
              <c:strCache>
                <c:ptCount val="1"/>
                <c:pt idx="0">
                  <c:v>Sales Price</c:v>
                </c:pt>
              </c:strCache>
            </c:strRef>
          </c:tx>
          <c:spPr>
            <a:ln w="19050" cap="rnd">
              <a:noFill/>
              <a:round/>
            </a:ln>
            <a:effectLst/>
          </c:spPr>
          <c:marker>
            <c:symbol val="circle"/>
            <c:size val="5"/>
            <c:spPr>
              <a:solidFill>
                <a:schemeClr val="accent1"/>
              </a:solidFill>
              <a:ln w="9525">
                <a:solidFill>
                  <a:schemeClr val="accent1"/>
                </a:solidFill>
              </a:ln>
              <a:effectLst/>
            </c:spPr>
          </c:marker>
          <c:xVal>
            <c:numRef>
              <c:f>'Lot Size'!$D$2:$D$1066</c:f>
              <c:numCache>
                <c:formatCode>General</c:formatCode>
                <c:ptCount val="1065"/>
                <c:pt idx="0">
                  <c:v>1300</c:v>
                </c:pt>
                <c:pt idx="1">
                  <c:v>1477</c:v>
                </c:pt>
                <c:pt idx="2">
                  <c:v>1491</c:v>
                </c:pt>
                <c:pt idx="3">
                  <c:v>1526</c:v>
                </c:pt>
                <c:pt idx="4">
                  <c:v>1533</c:v>
                </c:pt>
                <c:pt idx="5">
                  <c:v>1596</c:v>
                </c:pt>
                <c:pt idx="6">
                  <c:v>1680</c:v>
                </c:pt>
                <c:pt idx="7">
                  <c:v>1869</c:v>
                </c:pt>
                <c:pt idx="8">
                  <c:v>1890</c:v>
                </c:pt>
                <c:pt idx="9">
                  <c:v>1920</c:v>
                </c:pt>
                <c:pt idx="10">
                  <c:v>1936</c:v>
                </c:pt>
                <c:pt idx="11">
                  <c:v>1950</c:v>
                </c:pt>
                <c:pt idx="12">
                  <c:v>1953</c:v>
                </c:pt>
                <c:pt idx="13">
                  <c:v>1974</c:v>
                </c:pt>
                <c:pt idx="14">
                  <c:v>2001</c:v>
                </c:pt>
                <c:pt idx="15">
                  <c:v>2016</c:v>
                </c:pt>
                <c:pt idx="16">
                  <c:v>2117</c:v>
                </c:pt>
                <c:pt idx="17">
                  <c:v>2160</c:v>
                </c:pt>
                <c:pt idx="18">
                  <c:v>2217</c:v>
                </c:pt>
                <c:pt idx="19">
                  <c:v>2268</c:v>
                </c:pt>
                <c:pt idx="20">
                  <c:v>2280</c:v>
                </c:pt>
                <c:pt idx="21">
                  <c:v>2289</c:v>
                </c:pt>
                <c:pt idx="22">
                  <c:v>2308</c:v>
                </c:pt>
                <c:pt idx="23">
                  <c:v>2368</c:v>
                </c:pt>
                <c:pt idx="24">
                  <c:v>2448</c:v>
                </c:pt>
                <c:pt idx="25">
                  <c:v>2500</c:v>
                </c:pt>
                <c:pt idx="26">
                  <c:v>2522</c:v>
                </c:pt>
                <c:pt idx="27">
                  <c:v>2544</c:v>
                </c:pt>
                <c:pt idx="28">
                  <c:v>2572</c:v>
                </c:pt>
                <c:pt idx="29">
                  <c:v>2592</c:v>
                </c:pt>
                <c:pt idx="30">
                  <c:v>2628</c:v>
                </c:pt>
                <c:pt idx="31">
                  <c:v>2645</c:v>
                </c:pt>
                <c:pt idx="32">
                  <c:v>2651</c:v>
                </c:pt>
                <c:pt idx="33">
                  <c:v>2665</c:v>
                </c:pt>
                <c:pt idx="34">
                  <c:v>2887</c:v>
                </c:pt>
                <c:pt idx="35">
                  <c:v>3000</c:v>
                </c:pt>
                <c:pt idx="36">
                  <c:v>3010</c:v>
                </c:pt>
                <c:pt idx="37">
                  <c:v>3013</c:v>
                </c:pt>
                <c:pt idx="38">
                  <c:v>3072</c:v>
                </c:pt>
                <c:pt idx="39">
                  <c:v>3136</c:v>
                </c:pt>
                <c:pt idx="40">
                  <c:v>3180</c:v>
                </c:pt>
                <c:pt idx="41">
                  <c:v>3182</c:v>
                </c:pt>
                <c:pt idx="42">
                  <c:v>3196</c:v>
                </c:pt>
                <c:pt idx="43">
                  <c:v>3230</c:v>
                </c:pt>
                <c:pt idx="44">
                  <c:v>3316</c:v>
                </c:pt>
                <c:pt idx="45">
                  <c:v>3363</c:v>
                </c:pt>
                <c:pt idx="46">
                  <c:v>3378</c:v>
                </c:pt>
                <c:pt idx="47">
                  <c:v>3500</c:v>
                </c:pt>
                <c:pt idx="48">
                  <c:v>3600</c:v>
                </c:pt>
                <c:pt idx="49">
                  <c:v>3604</c:v>
                </c:pt>
                <c:pt idx="50">
                  <c:v>3635</c:v>
                </c:pt>
                <c:pt idx="51">
                  <c:v>3636</c:v>
                </c:pt>
                <c:pt idx="52">
                  <c:v>3675</c:v>
                </c:pt>
                <c:pt idx="53">
                  <c:v>3684</c:v>
                </c:pt>
                <c:pt idx="54">
                  <c:v>3696</c:v>
                </c:pt>
                <c:pt idx="55">
                  <c:v>3735</c:v>
                </c:pt>
                <c:pt idx="56">
                  <c:v>3842</c:v>
                </c:pt>
                <c:pt idx="57">
                  <c:v>3880</c:v>
                </c:pt>
                <c:pt idx="58">
                  <c:v>3922</c:v>
                </c:pt>
                <c:pt idx="59">
                  <c:v>3950</c:v>
                </c:pt>
                <c:pt idx="60">
                  <c:v>3951</c:v>
                </c:pt>
                <c:pt idx="61">
                  <c:v>3964</c:v>
                </c:pt>
                <c:pt idx="62">
                  <c:v>3982</c:v>
                </c:pt>
                <c:pt idx="63">
                  <c:v>4017</c:v>
                </c:pt>
                <c:pt idx="64">
                  <c:v>4043</c:v>
                </c:pt>
                <c:pt idx="65">
                  <c:v>4045</c:v>
                </c:pt>
                <c:pt idx="66">
                  <c:v>4058</c:v>
                </c:pt>
                <c:pt idx="67">
                  <c:v>4060</c:v>
                </c:pt>
                <c:pt idx="68">
                  <c:v>4118</c:v>
                </c:pt>
                <c:pt idx="69">
                  <c:v>4130</c:v>
                </c:pt>
                <c:pt idx="70">
                  <c:v>4224</c:v>
                </c:pt>
                <c:pt idx="71">
                  <c:v>4230</c:v>
                </c:pt>
                <c:pt idx="72">
                  <c:v>4251</c:v>
                </c:pt>
                <c:pt idx="73">
                  <c:v>4270</c:v>
                </c:pt>
                <c:pt idx="74">
                  <c:v>4274</c:v>
                </c:pt>
                <c:pt idx="75">
                  <c:v>4280</c:v>
                </c:pt>
                <c:pt idx="76">
                  <c:v>4282</c:v>
                </c:pt>
                <c:pt idx="77">
                  <c:v>4388</c:v>
                </c:pt>
                <c:pt idx="78">
                  <c:v>4400</c:v>
                </c:pt>
                <c:pt idx="79">
                  <c:v>4403</c:v>
                </c:pt>
                <c:pt idx="80">
                  <c:v>4426</c:v>
                </c:pt>
                <c:pt idx="81">
                  <c:v>4435</c:v>
                </c:pt>
                <c:pt idx="82">
                  <c:v>4438</c:v>
                </c:pt>
                <c:pt idx="83">
                  <c:v>4456</c:v>
                </c:pt>
                <c:pt idx="84">
                  <c:v>4500</c:v>
                </c:pt>
                <c:pt idx="85">
                  <c:v>4571</c:v>
                </c:pt>
                <c:pt idx="86">
                  <c:v>4590</c:v>
                </c:pt>
                <c:pt idx="87">
                  <c:v>4608</c:v>
                </c:pt>
                <c:pt idx="88">
                  <c:v>4671</c:v>
                </c:pt>
                <c:pt idx="89">
                  <c:v>4712</c:v>
                </c:pt>
                <c:pt idx="90">
                  <c:v>4750</c:v>
                </c:pt>
                <c:pt idx="91">
                  <c:v>4800</c:v>
                </c:pt>
                <c:pt idx="92">
                  <c:v>4920</c:v>
                </c:pt>
                <c:pt idx="93">
                  <c:v>4923</c:v>
                </c:pt>
                <c:pt idx="94">
                  <c:v>4928</c:v>
                </c:pt>
                <c:pt idx="95">
                  <c:v>5000</c:v>
                </c:pt>
                <c:pt idx="96">
                  <c:v>5001</c:v>
                </c:pt>
                <c:pt idx="97">
                  <c:v>5062</c:v>
                </c:pt>
                <c:pt idx="98">
                  <c:v>5063</c:v>
                </c:pt>
                <c:pt idx="99">
                  <c:v>5100</c:v>
                </c:pt>
                <c:pt idx="100">
                  <c:v>5105</c:v>
                </c:pt>
                <c:pt idx="101">
                  <c:v>5119</c:v>
                </c:pt>
                <c:pt idx="102">
                  <c:v>5232</c:v>
                </c:pt>
                <c:pt idx="103">
                  <c:v>5250</c:v>
                </c:pt>
                <c:pt idx="104">
                  <c:v>5271</c:v>
                </c:pt>
                <c:pt idx="105">
                  <c:v>5306</c:v>
                </c:pt>
                <c:pt idx="106">
                  <c:v>5310</c:v>
                </c:pt>
                <c:pt idx="107">
                  <c:v>5330</c:v>
                </c:pt>
                <c:pt idx="108">
                  <c:v>5350</c:v>
                </c:pt>
                <c:pt idx="109">
                  <c:v>5362</c:v>
                </c:pt>
                <c:pt idx="110">
                  <c:v>5381</c:v>
                </c:pt>
                <c:pt idx="111">
                  <c:v>5389</c:v>
                </c:pt>
                <c:pt idx="112">
                  <c:v>5395</c:v>
                </c:pt>
                <c:pt idx="113">
                  <c:v>5400</c:v>
                </c:pt>
                <c:pt idx="114">
                  <c:v>5436</c:v>
                </c:pt>
                <c:pt idx="115">
                  <c:v>5500</c:v>
                </c:pt>
                <c:pt idx="116">
                  <c:v>5520</c:v>
                </c:pt>
                <c:pt idx="117">
                  <c:v>5586</c:v>
                </c:pt>
                <c:pt idx="118">
                  <c:v>5587</c:v>
                </c:pt>
                <c:pt idx="119">
                  <c:v>5600</c:v>
                </c:pt>
                <c:pt idx="120">
                  <c:v>5604</c:v>
                </c:pt>
                <c:pt idx="121">
                  <c:v>5664</c:v>
                </c:pt>
                <c:pt idx="122">
                  <c:v>5684</c:v>
                </c:pt>
                <c:pt idx="123">
                  <c:v>5687</c:v>
                </c:pt>
                <c:pt idx="124">
                  <c:v>5700</c:v>
                </c:pt>
                <c:pt idx="125">
                  <c:v>5720</c:v>
                </c:pt>
                <c:pt idx="126">
                  <c:v>5784</c:v>
                </c:pt>
                <c:pt idx="127">
                  <c:v>5790</c:v>
                </c:pt>
                <c:pt idx="128">
                  <c:v>5814</c:v>
                </c:pt>
                <c:pt idx="129">
                  <c:v>5820</c:v>
                </c:pt>
                <c:pt idx="130">
                  <c:v>5825</c:v>
                </c:pt>
                <c:pt idx="131">
                  <c:v>5868</c:v>
                </c:pt>
                <c:pt idx="132">
                  <c:v>5890</c:v>
                </c:pt>
                <c:pt idx="133">
                  <c:v>5900</c:v>
                </c:pt>
                <c:pt idx="134">
                  <c:v>5925</c:v>
                </c:pt>
                <c:pt idx="135">
                  <c:v>6000</c:v>
                </c:pt>
                <c:pt idx="136">
                  <c:v>6040</c:v>
                </c:pt>
                <c:pt idx="137">
                  <c:v>6060</c:v>
                </c:pt>
                <c:pt idx="138">
                  <c:v>6120</c:v>
                </c:pt>
                <c:pt idx="139">
                  <c:v>6130</c:v>
                </c:pt>
                <c:pt idx="140">
                  <c:v>6155</c:v>
                </c:pt>
                <c:pt idx="141">
                  <c:v>6171</c:v>
                </c:pt>
                <c:pt idx="142">
                  <c:v>6173</c:v>
                </c:pt>
                <c:pt idx="143">
                  <c:v>6180</c:v>
                </c:pt>
                <c:pt idx="144">
                  <c:v>6204</c:v>
                </c:pt>
                <c:pt idx="145">
                  <c:v>6240</c:v>
                </c:pt>
                <c:pt idx="146">
                  <c:v>6270</c:v>
                </c:pt>
                <c:pt idx="147">
                  <c:v>6292</c:v>
                </c:pt>
                <c:pt idx="148">
                  <c:v>6300</c:v>
                </c:pt>
                <c:pt idx="149">
                  <c:v>6305</c:v>
                </c:pt>
                <c:pt idx="150">
                  <c:v>6324</c:v>
                </c:pt>
                <c:pt idx="151">
                  <c:v>6342</c:v>
                </c:pt>
                <c:pt idx="152">
                  <c:v>6371</c:v>
                </c:pt>
                <c:pt idx="153">
                  <c:v>6380</c:v>
                </c:pt>
                <c:pt idx="154">
                  <c:v>6402</c:v>
                </c:pt>
                <c:pt idx="155">
                  <c:v>6420</c:v>
                </c:pt>
                <c:pt idx="156">
                  <c:v>6435</c:v>
                </c:pt>
                <c:pt idx="157">
                  <c:v>6442</c:v>
                </c:pt>
                <c:pt idx="158">
                  <c:v>6563</c:v>
                </c:pt>
                <c:pt idx="159">
                  <c:v>6600</c:v>
                </c:pt>
                <c:pt idx="160">
                  <c:v>6627</c:v>
                </c:pt>
                <c:pt idx="161">
                  <c:v>6629</c:v>
                </c:pt>
                <c:pt idx="162">
                  <c:v>6762</c:v>
                </c:pt>
                <c:pt idx="163">
                  <c:v>6768</c:v>
                </c:pt>
                <c:pt idx="164">
                  <c:v>6780</c:v>
                </c:pt>
                <c:pt idx="165">
                  <c:v>6792</c:v>
                </c:pt>
                <c:pt idx="166">
                  <c:v>6820</c:v>
                </c:pt>
                <c:pt idx="167">
                  <c:v>6853</c:v>
                </c:pt>
                <c:pt idx="168">
                  <c:v>6858</c:v>
                </c:pt>
                <c:pt idx="169">
                  <c:v>6882</c:v>
                </c:pt>
                <c:pt idx="170">
                  <c:v>6897</c:v>
                </c:pt>
                <c:pt idx="171">
                  <c:v>6900</c:v>
                </c:pt>
                <c:pt idx="172">
                  <c:v>6911</c:v>
                </c:pt>
                <c:pt idx="173">
                  <c:v>6930</c:v>
                </c:pt>
                <c:pt idx="174">
                  <c:v>6931</c:v>
                </c:pt>
                <c:pt idx="175">
                  <c:v>6951</c:v>
                </c:pt>
                <c:pt idx="176">
                  <c:v>6955</c:v>
                </c:pt>
                <c:pt idx="177">
                  <c:v>6960</c:v>
                </c:pt>
                <c:pt idx="178">
                  <c:v>6970</c:v>
                </c:pt>
                <c:pt idx="179">
                  <c:v>6979</c:v>
                </c:pt>
                <c:pt idx="180">
                  <c:v>6993</c:v>
                </c:pt>
                <c:pt idx="181">
                  <c:v>7000</c:v>
                </c:pt>
                <c:pt idx="182">
                  <c:v>7015</c:v>
                </c:pt>
                <c:pt idx="183">
                  <c:v>7018</c:v>
                </c:pt>
                <c:pt idx="184">
                  <c:v>7024</c:v>
                </c:pt>
                <c:pt idx="185">
                  <c:v>7032</c:v>
                </c:pt>
                <c:pt idx="186">
                  <c:v>7050</c:v>
                </c:pt>
                <c:pt idx="187">
                  <c:v>7052</c:v>
                </c:pt>
                <c:pt idx="188">
                  <c:v>7056</c:v>
                </c:pt>
                <c:pt idx="189">
                  <c:v>7060</c:v>
                </c:pt>
                <c:pt idx="190">
                  <c:v>7064</c:v>
                </c:pt>
                <c:pt idx="191">
                  <c:v>7082</c:v>
                </c:pt>
                <c:pt idx="192">
                  <c:v>7094</c:v>
                </c:pt>
                <c:pt idx="193">
                  <c:v>7100</c:v>
                </c:pt>
                <c:pt idx="194">
                  <c:v>7128</c:v>
                </c:pt>
                <c:pt idx="195">
                  <c:v>7134</c:v>
                </c:pt>
                <c:pt idx="196">
                  <c:v>7136</c:v>
                </c:pt>
                <c:pt idx="197">
                  <c:v>7150</c:v>
                </c:pt>
                <c:pt idx="198">
                  <c:v>7153</c:v>
                </c:pt>
                <c:pt idx="199">
                  <c:v>7162</c:v>
                </c:pt>
                <c:pt idx="200">
                  <c:v>7175</c:v>
                </c:pt>
                <c:pt idx="201">
                  <c:v>7180</c:v>
                </c:pt>
                <c:pt idx="202">
                  <c:v>7200</c:v>
                </c:pt>
                <c:pt idx="203">
                  <c:v>7207</c:v>
                </c:pt>
                <c:pt idx="204">
                  <c:v>7226</c:v>
                </c:pt>
                <c:pt idx="205">
                  <c:v>7227</c:v>
                </c:pt>
                <c:pt idx="206">
                  <c:v>7244</c:v>
                </c:pt>
                <c:pt idx="207">
                  <c:v>7252</c:v>
                </c:pt>
                <c:pt idx="208">
                  <c:v>7259</c:v>
                </c:pt>
                <c:pt idx="209">
                  <c:v>7264</c:v>
                </c:pt>
                <c:pt idx="210">
                  <c:v>7301</c:v>
                </c:pt>
                <c:pt idx="211">
                  <c:v>7313</c:v>
                </c:pt>
                <c:pt idx="212">
                  <c:v>7314</c:v>
                </c:pt>
                <c:pt idx="213">
                  <c:v>7332</c:v>
                </c:pt>
                <c:pt idx="214">
                  <c:v>7340</c:v>
                </c:pt>
                <c:pt idx="215">
                  <c:v>7350</c:v>
                </c:pt>
                <c:pt idx="216">
                  <c:v>7388</c:v>
                </c:pt>
                <c:pt idx="217">
                  <c:v>7390</c:v>
                </c:pt>
                <c:pt idx="218">
                  <c:v>7399</c:v>
                </c:pt>
                <c:pt idx="219">
                  <c:v>7406</c:v>
                </c:pt>
                <c:pt idx="220">
                  <c:v>7407</c:v>
                </c:pt>
                <c:pt idx="221">
                  <c:v>7415</c:v>
                </c:pt>
                <c:pt idx="222">
                  <c:v>7420</c:v>
                </c:pt>
                <c:pt idx="223">
                  <c:v>7438</c:v>
                </c:pt>
                <c:pt idx="224">
                  <c:v>7446</c:v>
                </c:pt>
                <c:pt idx="225">
                  <c:v>7449</c:v>
                </c:pt>
                <c:pt idx="226">
                  <c:v>7472</c:v>
                </c:pt>
                <c:pt idx="227">
                  <c:v>7500</c:v>
                </c:pt>
                <c:pt idx="228">
                  <c:v>7535</c:v>
                </c:pt>
                <c:pt idx="229">
                  <c:v>7540</c:v>
                </c:pt>
                <c:pt idx="230">
                  <c:v>7558</c:v>
                </c:pt>
                <c:pt idx="231">
                  <c:v>7560</c:v>
                </c:pt>
                <c:pt idx="232">
                  <c:v>7577</c:v>
                </c:pt>
                <c:pt idx="233">
                  <c:v>7585</c:v>
                </c:pt>
                <c:pt idx="234">
                  <c:v>7588</c:v>
                </c:pt>
                <c:pt idx="235">
                  <c:v>7590</c:v>
                </c:pt>
                <c:pt idx="236">
                  <c:v>7596</c:v>
                </c:pt>
                <c:pt idx="237">
                  <c:v>7599</c:v>
                </c:pt>
                <c:pt idx="238">
                  <c:v>7630</c:v>
                </c:pt>
                <c:pt idx="239">
                  <c:v>7642</c:v>
                </c:pt>
                <c:pt idx="240">
                  <c:v>7658</c:v>
                </c:pt>
                <c:pt idx="241">
                  <c:v>7677</c:v>
                </c:pt>
                <c:pt idx="242">
                  <c:v>7681</c:v>
                </c:pt>
                <c:pt idx="243">
                  <c:v>7685</c:v>
                </c:pt>
                <c:pt idx="244">
                  <c:v>7700</c:v>
                </c:pt>
                <c:pt idx="245">
                  <c:v>7711</c:v>
                </c:pt>
                <c:pt idx="246">
                  <c:v>7728</c:v>
                </c:pt>
                <c:pt idx="247">
                  <c:v>7740</c:v>
                </c:pt>
                <c:pt idx="248">
                  <c:v>7742</c:v>
                </c:pt>
                <c:pt idx="249">
                  <c:v>7750</c:v>
                </c:pt>
                <c:pt idx="250">
                  <c:v>7758</c:v>
                </c:pt>
                <c:pt idx="251">
                  <c:v>7763</c:v>
                </c:pt>
                <c:pt idx="252">
                  <c:v>7795</c:v>
                </c:pt>
                <c:pt idx="253">
                  <c:v>7800</c:v>
                </c:pt>
                <c:pt idx="254">
                  <c:v>7804</c:v>
                </c:pt>
                <c:pt idx="255">
                  <c:v>7819</c:v>
                </c:pt>
                <c:pt idx="256">
                  <c:v>7820</c:v>
                </c:pt>
                <c:pt idx="257">
                  <c:v>7837</c:v>
                </c:pt>
                <c:pt idx="258">
                  <c:v>7838</c:v>
                </c:pt>
                <c:pt idx="259">
                  <c:v>7844</c:v>
                </c:pt>
                <c:pt idx="260">
                  <c:v>7851</c:v>
                </c:pt>
                <c:pt idx="261">
                  <c:v>7861</c:v>
                </c:pt>
                <c:pt idx="262">
                  <c:v>7862</c:v>
                </c:pt>
                <c:pt idx="263">
                  <c:v>7875</c:v>
                </c:pt>
                <c:pt idx="264">
                  <c:v>7879</c:v>
                </c:pt>
                <c:pt idx="265">
                  <c:v>7892</c:v>
                </c:pt>
                <c:pt idx="266">
                  <c:v>7910</c:v>
                </c:pt>
                <c:pt idx="267">
                  <c:v>7917</c:v>
                </c:pt>
                <c:pt idx="268">
                  <c:v>7920</c:v>
                </c:pt>
                <c:pt idx="269">
                  <c:v>7922</c:v>
                </c:pt>
                <c:pt idx="270">
                  <c:v>7930</c:v>
                </c:pt>
                <c:pt idx="271">
                  <c:v>7931</c:v>
                </c:pt>
                <c:pt idx="272">
                  <c:v>7937</c:v>
                </c:pt>
                <c:pt idx="273">
                  <c:v>7943</c:v>
                </c:pt>
                <c:pt idx="274">
                  <c:v>7945</c:v>
                </c:pt>
                <c:pt idx="275">
                  <c:v>7950</c:v>
                </c:pt>
                <c:pt idx="276">
                  <c:v>7990</c:v>
                </c:pt>
                <c:pt idx="277">
                  <c:v>8000</c:v>
                </c:pt>
                <c:pt idx="278">
                  <c:v>8004</c:v>
                </c:pt>
                <c:pt idx="279">
                  <c:v>8012</c:v>
                </c:pt>
                <c:pt idx="280">
                  <c:v>8029</c:v>
                </c:pt>
                <c:pt idx="281">
                  <c:v>8049</c:v>
                </c:pt>
                <c:pt idx="282">
                  <c:v>8063</c:v>
                </c:pt>
                <c:pt idx="283">
                  <c:v>8064</c:v>
                </c:pt>
                <c:pt idx="284">
                  <c:v>8068</c:v>
                </c:pt>
                <c:pt idx="285">
                  <c:v>8070</c:v>
                </c:pt>
                <c:pt idx="286">
                  <c:v>8072</c:v>
                </c:pt>
                <c:pt idx="287">
                  <c:v>8089</c:v>
                </c:pt>
                <c:pt idx="288">
                  <c:v>8100</c:v>
                </c:pt>
                <c:pt idx="289">
                  <c:v>8120</c:v>
                </c:pt>
                <c:pt idx="290">
                  <c:v>8121</c:v>
                </c:pt>
                <c:pt idx="291">
                  <c:v>8123</c:v>
                </c:pt>
                <c:pt idx="292">
                  <c:v>8125</c:v>
                </c:pt>
                <c:pt idx="293">
                  <c:v>8158</c:v>
                </c:pt>
                <c:pt idx="294">
                  <c:v>8160</c:v>
                </c:pt>
                <c:pt idx="295">
                  <c:v>8163</c:v>
                </c:pt>
                <c:pt idx="296">
                  <c:v>8172</c:v>
                </c:pt>
                <c:pt idx="297">
                  <c:v>8176</c:v>
                </c:pt>
                <c:pt idx="298">
                  <c:v>8190</c:v>
                </c:pt>
                <c:pt idx="299">
                  <c:v>8197</c:v>
                </c:pt>
                <c:pt idx="300">
                  <c:v>8198</c:v>
                </c:pt>
                <c:pt idx="301">
                  <c:v>8199</c:v>
                </c:pt>
                <c:pt idx="302">
                  <c:v>8200</c:v>
                </c:pt>
                <c:pt idx="303">
                  <c:v>8212</c:v>
                </c:pt>
                <c:pt idx="304">
                  <c:v>8235</c:v>
                </c:pt>
                <c:pt idx="305">
                  <c:v>8244</c:v>
                </c:pt>
                <c:pt idx="306">
                  <c:v>8246</c:v>
                </c:pt>
                <c:pt idx="307">
                  <c:v>8248</c:v>
                </c:pt>
                <c:pt idx="308">
                  <c:v>8250</c:v>
                </c:pt>
                <c:pt idx="309">
                  <c:v>8263</c:v>
                </c:pt>
                <c:pt idx="310">
                  <c:v>8280</c:v>
                </c:pt>
                <c:pt idx="311">
                  <c:v>8281</c:v>
                </c:pt>
                <c:pt idx="312">
                  <c:v>8294</c:v>
                </c:pt>
                <c:pt idx="313">
                  <c:v>8314</c:v>
                </c:pt>
                <c:pt idx="314">
                  <c:v>8320</c:v>
                </c:pt>
                <c:pt idx="315">
                  <c:v>8335</c:v>
                </c:pt>
                <c:pt idx="316">
                  <c:v>8339</c:v>
                </c:pt>
                <c:pt idx="317">
                  <c:v>8366</c:v>
                </c:pt>
                <c:pt idx="318">
                  <c:v>8385</c:v>
                </c:pt>
                <c:pt idx="319">
                  <c:v>8393</c:v>
                </c:pt>
                <c:pt idx="320">
                  <c:v>8400</c:v>
                </c:pt>
                <c:pt idx="321">
                  <c:v>8402</c:v>
                </c:pt>
                <c:pt idx="322">
                  <c:v>8405</c:v>
                </c:pt>
                <c:pt idx="323">
                  <c:v>8410</c:v>
                </c:pt>
                <c:pt idx="324">
                  <c:v>8414</c:v>
                </c:pt>
                <c:pt idx="325">
                  <c:v>8430</c:v>
                </c:pt>
                <c:pt idx="326">
                  <c:v>8445</c:v>
                </c:pt>
                <c:pt idx="327">
                  <c:v>8450</c:v>
                </c:pt>
                <c:pt idx="328">
                  <c:v>8461</c:v>
                </c:pt>
                <c:pt idx="329">
                  <c:v>8462</c:v>
                </c:pt>
                <c:pt idx="330">
                  <c:v>8470</c:v>
                </c:pt>
                <c:pt idx="331">
                  <c:v>8471</c:v>
                </c:pt>
                <c:pt idx="332">
                  <c:v>8472</c:v>
                </c:pt>
                <c:pt idx="333">
                  <c:v>8475</c:v>
                </c:pt>
                <c:pt idx="334">
                  <c:v>8480</c:v>
                </c:pt>
                <c:pt idx="335">
                  <c:v>8487</c:v>
                </c:pt>
                <c:pt idx="336">
                  <c:v>8499</c:v>
                </c:pt>
                <c:pt idx="337">
                  <c:v>8500</c:v>
                </c:pt>
                <c:pt idx="338">
                  <c:v>8520</c:v>
                </c:pt>
                <c:pt idx="339">
                  <c:v>8521</c:v>
                </c:pt>
                <c:pt idx="340">
                  <c:v>8525</c:v>
                </c:pt>
                <c:pt idx="341">
                  <c:v>8529</c:v>
                </c:pt>
                <c:pt idx="342">
                  <c:v>8530</c:v>
                </c:pt>
                <c:pt idx="343">
                  <c:v>8532</c:v>
                </c:pt>
                <c:pt idx="344">
                  <c:v>8536</c:v>
                </c:pt>
                <c:pt idx="345">
                  <c:v>8544</c:v>
                </c:pt>
                <c:pt idx="346">
                  <c:v>8546</c:v>
                </c:pt>
                <c:pt idx="347">
                  <c:v>8556</c:v>
                </c:pt>
                <c:pt idx="348">
                  <c:v>8562</c:v>
                </c:pt>
                <c:pt idx="349">
                  <c:v>8593</c:v>
                </c:pt>
                <c:pt idx="350">
                  <c:v>8600</c:v>
                </c:pt>
                <c:pt idx="351">
                  <c:v>8633</c:v>
                </c:pt>
                <c:pt idx="352">
                  <c:v>8635</c:v>
                </c:pt>
                <c:pt idx="353">
                  <c:v>8640</c:v>
                </c:pt>
                <c:pt idx="354">
                  <c:v>8658</c:v>
                </c:pt>
                <c:pt idx="355">
                  <c:v>8688</c:v>
                </c:pt>
                <c:pt idx="356">
                  <c:v>8700</c:v>
                </c:pt>
                <c:pt idx="357">
                  <c:v>8712</c:v>
                </c:pt>
                <c:pt idx="358">
                  <c:v>8724</c:v>
                </c:pt>
                <c:pt idx="359">
                  <c:v>8730</c:v>
                </c:pt>
                <c:pt idx="360">
                  <c:v>8731</c:v>
                </c:pt>
                <c:pt idx="361">
                  <c:v>8737</c:v>
                </c:pt>
                <c:pt idx="362">
                  <c:v>8738</c:v>
                </c:pt>
                <c:pt idx="363">
                  <c:v>8740</c:v>
                </c:pt>
                <c:pt idx="364">
                  <c:v>8741</c:v>
                </c:pt>
                <c:pt idx="365">
                  <c:v>8749</c:v>
                </c:pt>
                <c:pt idx="366">
                  <c:v>8750</c:v>
                </c:pt>
                <c:pt idx="367">
                  <c:v>8755</c:v>
                </c:pt>
                <c:pt idx="368">
                  <c:v>8760</c:v>
                </c:pt>
                <c:pt idx="369">
                  <c:v>8765</c:v>
                </c:pt>
                <c:pt idx="370">
                  <c:v>8767</c:v>
                </c:pt>
                <c:pt idx="371">
                  <c:v>8769</c:v>
                </c:pt>
                <c:pt idx="372">
                  <c:v>8773</c:v>
                </c:pt>
                <c:pt idx="373">
                  <c:v>8775</c:v>
                </c:pt>
                <c:pt idx="374">
                  <c:v>8777</c:v>
                </c:pt>
                <c:pt idx="375">
                  <c:v>8780</c:v>
                </c:pt>
                <c:pt idx="376">
                  <c:v>8791</c:v>
                </c:pt>
                <c:pt idx="377">
                  <c:v>8795</c:v>
                </c:pt>
                <c:pt idx="378">
                  <c:v>8800</c:v>
                </c:pt>
                <c:pt idx="379">
                  <c:v>8814</c:v>
                </c:pt>
                <c:pt idx="380">
                  <c:v>8816</c:v>
                </c:pt>
                <c:pt idx="381">
                  <c:v>8820</c:v>
                </c:pt>
                <c:pt idx="382">
                  <c:v>8834</c:v>
                </c:pt>
                <c:pt idx="383">
                  <c:v>8846</c:v>
                </c:pt>
                <c:pt idx="384">
                  <c:v>8849</c:v>
                </c:pt>
                <c:pt idx="385">
                  <c:v>8850</c:v>
                </c:pt>
                <c:pt idx="386">
                  <c:v>8854</c:v>
                </c:pt>
                <c:pt idx="387">
                  <c:v>8872</c:v>
                </c:pt>
                <c:pt idx="388">
                  <c:v>8877</c:v>
                </c:pt>
                <c:pt idx="389">
                  <c:v>8880</c:v>
                </c:pt>
                <c:pt idx="390">
                  <c:v>8885</c:v>
                </c:pt>
                <c:pt idx="391">
                  <c:v>8892</c:v>
                </c:pt>
                <c:pt idx="392">
                  <c:v>8899</c:v>
                </c:pt>
                <c:pt idx="393">
                  <c:v>8900</c:v>
                </c:pt>
                <c:pt idx="394">
                  <c:v>8910</c:v>
                </c:pt>
                <c:pt idx="395">
                  <c:v>8923</c:v>
                </c:pt>
                <c:pt idx="396">
                  <c:v>8924</c:v>
                </c:pt>
                <c:pt idx="397">
                  <c:v>8925</c:v>
                </c:pt>
                <c:pt idx="398">
                  <c:v>8926</c:v>
                </c:pt>
                <c:pt idx="399">
                  <c:v>8930</c:v>
                </c:pt>
                <c:pt idx="400">
                  <c:v>8935</c:v>
                </c:pt>
                <c:pt idx="401">
                  <c:v>8944</c:v>
                </c:pt>
                <c:pt idx="402">
                  <c:v>8960</c:v>
                </c:pt>
                <c:pt idx="403">
                  <c:v>8963</c:v>
                </c:pt>
                <c:pt idx="404">
                  <c:v>8967</c:v>
                </c:pt>
                <c:pt idx="405">
                  <c:v>8973</c:v>
                </c:pt>
                <c:pt idx="406">
                  <c:v>8978</c:v>
                </c:pt>
                <c:pt idx="407">
                  <c:v>8990</c:v>
                </c:pt>
                <c:pt idx="408">
                  <c:v>8993</c:v>
                </c:pt>
                <c:pt idx="409">
                  <c:v>9000</c:v>
                </c:pt>
                <c:pt idx="410">
                  <c:v>9017</c:v>
                </c:pt>
                <c:pt idx="411">
                  <c:v>9018</c:v>
                </c:pt>
                <c:pt idx="412">
                  <c:v>9020</c:v>
                </c:pt>
                <c:pt idx="413">
                  <c:v>9022</c:v>
                </c:pt>
                <c:pt idx="414">
                  <c:v>9037</c:v>
                </c:pt>
                <c:pt idx="415">
                  <c:v>9042</c:v>
                </c:pt>
                <c:pt idx="416">
                  <c:v>9056</c:v>
                </c:pt>
                <c:pt idx="417">
                  <c:v>9060</c:v>
                </c:pt>
                <c:pt idx="418">
                  <c:v>9066</c:v>
                </c:pt>
                <c:pt idx="419">
                  <c:v>9069</c:v>
                </c:pt>
                <c:pt idx="420">
                  <c:v>9084</c:v>
                </c:pt>
                <c:pt idx="421">
                  <c:v>9098</c:v>
                </c:pt>
                <c:pt idx="422">
                  <c:v>9100</c:v>
                </c:pt>
                <c:pt idx="423">
                  <c:v>9101</c:v>
                </c:pt>
                <c:pt idx="424">
                  <c:v>9120</c:v>
                </c:pt>
                <c:pt idx="425">
                  <c:v>9125</c:v>
                </c:pt>
                <c:pt idx="426">
                  <c:v>9130</c:v>
                </c:pt>
                <c:pt idx="427">
                  <c:v>9135</c:v>
                </c:pt>
                <c:pt idx="428">
                  <c:v>9142</c:v>
                </c:pt>
                <c:pt idx="429">
                  <c:v>9144</c:v>
                </c:pt>
                <c:pt idx="430">
                  <c:v>9150</c:v>
                </c:pt>
                <c:pt idx="431">
                  <c:v>9156</c:v>
                </c:pt>
                <c:pt idx="432">
                  <c:v>9158</c:v>
                </c:pt>
                <c:pt idx="433">
                  <c:v>9170</c:v>
                </c:pt>
                <c:pt idx="434">
                  <c:v>9179</c:v>
                </c:pt>
                <c:pt idx="435">
                  <c:v>9180</c:v>
                </c:pt>
                <c:pt idx="436">
                  <c:v>9187</c:v>
                </c:pt>
                <c:pt idx="437">
                  <c:v>9196</c:v>
                </c:pt>
                <c:pt idx="438">
                  <c:v>9200</c:v>
                </c:pt>
                <c:pt idx="439">
                  <c:v>9204</c:v>
                </c:pt>
                <c:pt idx="440">
                  <c:v>9206</c:v>
                </c:pt>
                <c:pt idx="441">
                  <c:v>9230</c:v>
                </c:pt>
                <c:pt idx="442">
                  <c:v>9236</c:v>
                </c:pt>
                <c:pt idx="443">
                  <c:v>9240</c:v>
                </c:pt>
                <c:pt idx="444">
                  <c:v>9245</c:v>
                </c:pt>
                <c:pt idx="445">
                  <c:v>9246</c:v>
                </c:pt>
                <c:pt idx="446">
                  <c:v>9247</c:v>
                </c:pt>
                <c:pt idx="447">
                  <c:v>9248</c:v>
                </c:pt>
                <c:pt idx="448">
                  <c:v>9250</c:v>
                </c:pt>
                <c:pt idx="449">
                  <c:v>9262</c:v>
                </c:pt>
                <c:pt idx="450">
                  <c:v>9286</c:v>
                </c:pt>
                <c:pt idx="451">
                  <c:v>9291</c:v>
                </c:pt>
                <c:pt idx="452">
                  <c:v>9297</c:v>
                </c:pt>
                <c:pt idx="453">
                  <c:v>9300</c:v>
                </c:pt>
                <c:pt idx="454">
                  <c:v>9303</c:v>
                </c:pt>
                <c:pt idx="455">
                  <c:v>9313</c:v>
                </c:pt>
                <c:pt idx="456">
                  <c:v>9317</c:v>
                </c:pt>
                <c:pt idx="457">
                  <c:v>9320</c:v>
                </c:pt>
                <c:pt idx="458">
                  <c:v>9337</c:v>
                </c:pt>
                <c:pt idx="459">
                  <c:v>9340</c:v>
                </c:pt>
                <c:pt idx="460">
                  <c:v>9350</c:v>
                </c:pt>
                <c:pt idx="461">
                  <c:v>9353</c:v>
                </c:pt>
                <c:pt idx="462">
                  <c:v>9360</c:v>
                </c:pt>
                <c:pt idx="463">
                  <c:v>9364</c:v>
                </c:pt>
                <c:pt idx="464">
                  <c:v>9375</c:v>
                </c:pt>
                <c:pt idx="465">
                  <c:v>9382</c:v>
                </c:pt>
                <c:pt idx="466">
                  <c:v>9400</c:v>
                </c:pt>
                <c:pt idx="467">
                  <c:v>9405</c:v>
                </c:pt>
                <c:pt idx="468">
                  <c:v>9416</c:v>
                </c:pt>
                <c:pt idx="469">
                  <c:v>9430</c:v>
                </c:pt>
                <c:pt idx="470">
                  <c:v>9439</c:v>
                </c:pt>
                <c:pt idx="471">
                  <c:v>9450</c:v>
                </c:pt>
                <c:pt idx="472">
                  <c:v>9452</c:v>
                </c:pt>
                <c:pt idx="473">
                  <c:v>9453</c:v>
                </c:pt>
                <c:pt idx="474">
                  <c:v>9464</c:v>
                </c:pt>
                <c:pt idx="475">
                  <c:v>9473</c:v>
                </c:pt>
                <c:pt idx="476">
                  <c:v>9477</c:v>
                </c:pt>
                <c:pt idx="477">
                  <c:v>9480</c:v>
                </c:pt>
                <c:pt idx="478">
                  <c:v>9490</c:v>
                </c:pt>
                <c:pt idx="479">
                  <c:v>9492</c:v>
                </c:pt>
                <c:pt idx="480">
                  <c:v>9500</c:v>
                </c:pt>
                <c:pt idx="481">
                  <c:v>9503</c:v>
                </c:pt>
                <c:pt idx="482">
                  <c:v>9505</c:v>
                </c:pt>
                <c:pt idx="483">
                  <c:v>9520</c:v>
                </c:pt>
                <c:pt idx="484">
                  <c:v>9525</c:v>
                </c:pt>
                <c:pt idx="485">
                  <c:v>9531</c:v>
                </c:pt>
                <c:pt idx="486">
                  <c:v>9541</c:v>
                </c:pt>
                <c:pt idx="487">
                  <c:v>9548</c:v>
                </c:pt>
                <c:pt idx="488">
                  <c:v>9549</c:v>
                </c:pt>
                <c:pt idx="489">
                  <c:v>9550</c:v>
                </c:pt>
                <c:pt idx="490">
                  <c:v>9554</c:v>
                </c:pt>
                <c:pt idx="491">
                  <c:v>9560</c:v>
                </c:pt>
                <c:pt idx="492">
                  <c:v>9571</c:v>
                </c:pt>
                <c:pt idx="493">
                  <c:v>9572</c:v>
                </c:pt>
                <c:pt idx="494">
                  <c:v>9587</c:v>
                </c:pt>
                <c:pt idx="495">
                  <c:v>9588</c:v>
                </c:pt>
                <c:pt idx="496">
                  <c:v>9590</c:v>
                </c:pt>
                <c:pt idx="497">
                  <c:v>9591</c:v>
                </c:pt>
                <c:pt idx="498">
                  <c:v>9600</c:v>
                </c:pt>
                <c:pt idx="499">
                  <c:v>9612</c:v>
                </c:pt>
                <c:pt idx="500">
                  <c:v>9636</c:v>
                </c:pt>
                <c:pt idx="501">
                  <c:v>9638</c:v>
                </c:pt>
                <c:pt idx="502">
                  <c:v>9650</c:v>
                </c:pt>
                <c:pt idx="503">
                  <c:v>9672</c:v>
                </c:pt>
                <c:pt idx="504">
                  <c:v>9675</c:v>
                </c:pt>
                <c:pt idx="505">
                  <c:v>9717</c:v>
                </c:pt>
                <c:pt idx="506">
                  <c:v>9735</c:v>
                </c:pt>
                <c:pt idx="507">
                  <c:v>9738</c:v>
                </c:pt>
                <c:pt idx="508">
                  <c:v>9742</c:v>
                </c:pt>
                <c:pt idx="509">
                  <c:v>9750</c:v>
                </c:pt>
                <c:pt idx="510">
                  <c:v>9758</c:v>
                </c:pt>
                <c:pt idx="511">
                  <c:v>9760</c:v>
                </c:pt>
                <c:pt idx="512">
                  <c:v>9764</c:v>
                </c:pt>
                <c:pt idx="513">
                  <c:v>9765</c:v>
                </c:pt>
                <c:pt idx="514">
                  <c:v>9786</c:v>
                </c:pt>
                <c:pt idx="515">
                  <c:v>9790</c:v>
                </c:pt>
                <c:pt idx="516">
                  <c:v>9800</c:v>
                </c:pt>
                <c:pt idx="517">
                  <c:v>9803</c:v>
                </c:pt>
                <c:pt idx="518">
                  <c:v>9808</c:v>
                </c:pt>
                <c:pt idx="519">
                  <c:v>9819</c:v>
                </c:pt>
                <c:pt idx="520">
                  <c:v>9825</c:v>
                </c:pt>
                <c:pt idx="521">
                  <c:v>9828</c:v>
                </c:pt>
                <c:pt idx="522">
                  <c:v>9830</c:v>
                </c:pt>
                <c:pt idx="523">
                  <c:v>9842</c:v>
                </c:pt>
                <c:pt idx="524">
                  <c:v>9849</c:v>
                </c:pt>
                <c:pt idx="525">
                  <c:v>9855</c:v>
                </c:pt>
                <c:pt idx="526">
                  <c:v>9858</c:v>
                </c:pt>
                <c:pt idx="527">
                  <c:v>9873</c:v>
                </c:pt>
                <c:pt idx="528">
                  <c:v>9880</c:v>
                </c:pt>
                <c:pt idx="529">
                  <c:v>9900</c:v>
                </c:pt>
                <c:pt idx="530">
                  <c:v>9906</c:v>
                </c:pt>
                <c:pt idx="531">
                  <c:v>9920</c:v>
                </c:pt>
                <c:pt idx="532">
                  <c:v>9937</c:v>
                </c:pt>
                <c:pt idx="533">
                  <c:v>9938</c:v>
                </c:pt>
                <c:pt idx="534">
                  <c:v>9945</c:v>
                </c:pt>
                <c:pt idx="535">
                  <c:v>9947</c:v>
                </c:pt>
                <c:pt idx="536">
                  <c:v>9950</c:v>
                </c:pt>
                <c:pt idx="537">
                  <c:v>9965</c:v>
                </c:pt>
                <c:pt idx="538">
                  <c:v>9967</c:v>
                </c:pt>
                <c:pt idx="539">
                  <c:v>9986</c:v>
                </c:pt>
                <c:pt idx="540">
                  <c:v>9991</c:v>
                </c:pt>
                <c:pt idx="541">
                  <c:v>10000</c:v>
                </c:pt>
                <c:pt idx="542">
                  <c:v>10004</c:v>
                </c:pt>
                <c:pt idx="543">
                  <c:v>10005</c:v>
                </c:pt>
                <c:pt idx="544">
                  <c:v>10007</c:v>
                </c:pt>
                <c:pt idx="545">
                  <c:v>10010</c:v>
                </c:pt>
                <c:pt idx="546">
                  <c:v>10011</c:v>
                </c:pt>
                <c:pt idx="547">
                  <c:v>10012</c:v>
                </c:pt>
                <c:pt idx="548">
                  <c:v>10020</c:v>
                </c:pt>
                <c:pt idx="549">
                  <c:v>10029</c:v>
                </c:pt>
                <c:pt idx="550">
                  <c:v>10041</c:v>
                </c:pt>
                <c:pt idx="551">
                  <c:v>10083</c:v>
                </c:pt>
                <c:pt idx="552">
                  <c:v>10084</c:v>
                </c:pt>
                <c:pt idx="553">
                  <c:v>10106</c:v>
                </c:pt>
                <c:pt idx="554">
                  <c:v>10120</c:v>
                </c:pt>
                <c:pt idx="555">
                  <c:v>10125</c:v>
                </c:pt>
                <c:pt idx="556">
                  <c:v>10134</c:v>
                </c:pt>
                <c:pt idx="557">
                  <c:v>10140</c:v>
                </c:pt>
                <c:pt idx="558">
                  <c:v>10141</c:v>
                </c:pt>
                <c:pt idx="559">
                  <c:v>10142</c:v>
                </c:pt>
                <c:pt idx="560">
                  <c:v>10150</c:v>
                </c:pt>
                <c:pt idx="561">
                  <c:v>10152</c:v>
                </c:pt>
                <c:pt idx="562">
                  <c:v>10159</c:v>
                </c:pt>
                <c:pt idx="563">
                  <c:v>10171</c:v>
                </c:pt>
                <c:pt idx="564">
                  <c:v>10175</c:v>
                </c:pt>
                <c:pt idx="565">
                  <c:v>10182</c:v>
                </c:pt>
                <c:pt idx="566">
                  <c:v>10186</c:v>
                </c:pt>
                <c:pt idx="567">
                  <c:v>10192</c:v>
                </c:pt>
                <c:pt idx="568">
                  <c:v>10197</c:v>
                </c:pt>
                <c:pt idx="569">
                  <c:v>10200</c:v>
                </c:pt>
                <c:pt idx="570">
                  <c:v>10205</c:v>
                </c:pt>
                <c:pt idx="571">
                  <c:v>10206</c:v>
                </c:pt>
                <c:pt idx="572">
                  <c:v>10207</c:v>
                </c:pt>
                <c:pt idx="573">
                  <c:v>10208</c:v>
                </c:pt>
                <c:pt idx="574">
                  <c:v>10215</c:v>
                </c:pt>
                <c:pt idx="575">
                  <c:v>10226</c:v>
                </c:pt>
                <c:pt idx="576">
                  <c:v>10237</c:v>
                </c:pt>
                <c:pt idx="577">
                  <c:v>10240</c:v>
                </c:pt>
                <c:pt idx="578">
                  <c:v>10246</c:v>
                </c:pt>
                <c:pt idx="579">
                  <c:v>10261</c:v>
                </c:pt>
                <c:pt idx="580">
                  <c:v>10264</c:v>
                </c:pt>
                <c:pt idx="581">
                  <c:v>10267</c:v>
                </c:pt>
                <c:pt idx="582">
                  <c:v>10289</c:v>
                </c:pt>
                <c:pt idx="583">
                  <c:v>10300</c:v>
                </c:pt>
                <c:pt idx="584">
                  <c:v>10304</c:v>
                </c:pt>
                <c:pt idx="585">
                  <c:v>10316</c:v>
                </c:pt>
                <c:pt idx="586">
                  <c:v>10320</c:v>
                </c:pt>
                <c:pt idx="587">
                  <c:v>10335</c:v>
                </c:pt>
                <c:pt idx="588">
                  <c:v>10355</c:v>
                </c:pt>
                <c:pt idx="589">
                  <c:v>10356</c:v>
                </c:pt>
                <c:pt idx="590">
                  <c:v>10357</c:v>
                </c:pt>
                <c:pt idx="591">
                  <c:v>10364</c:v>
                </c:pt>
                <c:pt idx="592">
                  <c:v>10380</c:v>
                </c:pt>
                <c:pt idx="593">
                  <c:v>10382</c:v>
                </c:pt>
                <c:pt idx="594">
                  <c:v>10386</c:v>
                </c:pt>
                <c:pt idx="595">
                  <c:v>10395</c:v>
                </c:pt>
                <c:pt idx="596">
                  <c:v>10400</c:v>
                </c:pt>
                <c:pt idx="597">
                  <c:v>10402</c:v>
                </c:pt>
                <c:pt idx="598">
                  <c:v>10410</c:v>
                </c:pt>
                <c:pt idx="599">
                  <c:v>10420</c:v>
                </c:pt>
                <c:pt idx="600">
                  <c:v>10421</c:v>
                </c:pt>
                <c:pt idx="601">
                  <c:v>10434</c:v>
                </c:pt>
                <c:pt idx="602">
                  <c:v>10437</c:v>
                </c:pt>
                <c:pt idx="603">
                  <c:v>10440</c:v>
                </c:pt>
                <c:pt idx="604">
                  <c:v>10448</c:v>
                </c:pt>
                <c:pt idx="605">
                  <c:v>10452</c:v>
                </c:pt>
                <c:pt idx="606">
                  <c:v>10463</c:v>
                </c:pt>
                <c:pt idx="607">
                  <c:v>10475</c:v>
                </c:pt>
                <c:pt idx="608">
                  <c:v>10480</c:v>
                </c:pt>
                <c:pt idx="609">
                  <c:v>10482</c:v>
                </c:pt>
                <c:pt idx="610">
                  <c:v>10496</c:v>
                </c:pt>
                <c:pt idx="611">
                  <c:v>10500</c:v>
                </c:pt>
                <c:pt idx="612">
                  <c:v>10530</c:v>
                </c:pt>
                <c:pt idx="613">
                  <c:v>10542</c:v>
                </c:pt>
                <c:pt idx="614">
                  <c:v>10552</c:v>
                </c:pt>
                <c:pt idx="615">
                  <c:v>10562</c:v>
                </c:pt>
                <c:pt idx="616">
                  <c:v>10570</c:v>
                </c:pt>
                <c:pt idx="617">
                  <c:v>10574</c:v>
                </c:pt>
                <c:pt idx="618">
                  <c:v>10592</c:v>
                </c:pt>
                <c:pt idx="619">
                  <c:v>10593</c:v>
                </c:pt>
                <c:pt idx="620">
                  <c:v>10594</c:v>
                </c:pt>
                <c:pt idx="621">
                  <c:v>10603</c:v>
                </c:pt>
                <c:pt idx="622">
                  <c:v>10615</c:v>
                </c:pt>
                <c:pt idx="623">
                  <c:v>10624</c:v>
                </c:pt>
                <c:pt idx="624">
                  <c:v>10625</c:v>
                </c:pt>
                <c:pt idx="625">
                  <c:v>10628</c:v>
                </c:pt>
                <c:pt idx="626">
                  <c:v>10634</c:v>
                </c:pt>
                <c:pt idx="627">
                  <c:v>10635</c:v>
                </c:pt>
                <c:pt idx="628">
                  <c:v>10637</c:v>
                </c:pt>
                <c:pt idx="629">
                  <c:v>10650</c:v>
                </c:pt>
                <c:pt idx="630">
                  <c:v>10652</c:v>
                </c:pt>
                <c:pt idx="631">
                  <c:v>10655</c:v>
                </c:pt>
                <c:pt idx="632">
                  <c:v>10656</c:v>
                </c:pt>
                <c:pt idx="633">
                  <c:v>10659</c:v>
                </c:pt>
                <c:pt idx="634">
                  <c:v>10665</c:v>
                </c:pt>
                <c:pt idx="635">
                  <c:v>10667</c:v>
                </c:pt>
                <c:pt idx="636">
                  <c:v>10678</c:v>
                </c:pt>
                <c:pt idx="637">
                  <c:v>10680</c:v>
                </c:pt>
                <c:pt idx="638">
                  <c:v>10690</c:v>
                </c:pt>
                <c:pt idx="639">
                  <c:v>10708</c:v>
                </c:pt>
                <c:pt idx="640">
                  <c:v>10712</c:v>
                </c:pt>
                <c:pt idx="641">
                  <c:v>10721</c:v>
                </c:pt>
                <c:pt idx="642">
                  <c:v>10728</c:v>
                </c:pt>
                <c:pt idx="643">
                  <c:v>10762</c:v>
                </c:pt>
                <c:pt idx="644">
                  <c:v>10768</c:v>
                </c:pt>
                <c:pt idx="645">
                  <c:v>10769</c:v>
                </c:pt>
                <c:pt idx="646">
                  <c:v>10778</c:v>
                </c:pt>
                <c:pt idx="647">
                  <c:v>10780</c:v>
                </c:pt>
                <c:pt idx="648">
                  <c:v>10784</c:v>
                </c:pt>
                <c:pt idx="649">
                  <c:v>10791</c:v>
                </c:pt>
                <c:pt idx="650">
                  <c:v>10793</c:v>
                </c:pt>
                <c:pt idx="651">
                  <c:v>10800</c:v>
                </c:pt>
                <c:pt idx="652">
                  <c:v>10832</c:v>
                </c:pt>
                <c:pt idx="653">
                  <c:v>10839</c:v>
                </c:pt>
                <c:pt idx="654">
                  <c:v>10846</c:v>
                </c:pt>
                <c:pt idx="655">
                  <c:v>10852</c:v>
                </c:pt>
                <c:pt idx="656">
                  <c:v>10859</c:v>
                </c:pt>
                <c:pt idx="657">
                  <c:v>10880</c:v>
                </c:pt>
                <c:pt idx="658">
                  <c:v>10896</c:v>
                </c:pt>
                <c:pt idx="659">
                  <c:v>10900</c:v>
                </c:pt>
                <c:pt idx="660">
                  <c:v>10918</c:v>
                </c:pt>
                <c:pt idx="661">
                  <c:v>10920</c:v>
                </c:pt>
                <c:pt idx="662">
                  <c:v>10921</c:v>
                </c:pt>
                <c:pt idx="663">
                  <c:v>10927</c:v>
                </c:pt>
                <c:pt idx="664">
                  <c:v>10930</c:v>
                </c:pt>
                <c:pt idx="665">
                  <c:v>10944</c:v>
                </c:pt>
                <c:pt idx="666">
                  <c:v>10970</c:v>
                </c:pt>
                <c:pt idx="667">
                  <c:v>10991</c:v>
                </c:pt>
                <c:pt idx="668">
                  <c:v>10994</c:v>
                </c:pt>
                <c:pt idx="669">
                  <c:v>10998</c:v>
                </c:pt>
                <c:pt idx="670">
                  <c:v>11000</c:v>
                </c:pt>
                <c:pt idx="671">
                  <c:v>11003</c:v>
                </c:pt>
                <c:pt idx="672">
                  <c:v>11029</c:v>
                </c:pt>
                <c:pt idx="673">
                  <c:v>11040</c:v>
                </c:pt>
                <c:pt idx="674">
                  <c:v>11049</c:v>
                </c:pt>
                <c:pt idx="675">
                  <c:v>11050</c:v>
                </c:pt>
                <c:pt idx="676">
                  <c:v>11065</c:v>
                </c:pt>
                <c:pt idx="677">
                  <c:v>11070</c:v>
                </c:pt>
                <c:pt idx="678">
                  <c:v>11075</c:v>
                </c:pt>
                <c:pt idx="679">
                  <c:v>11096</c:v>
                </c:pt>
                <c:pt idx="680">
                  <c:v>11100</c:v>
                </c:pt>
                <c:pt idx="681">
                  <c:v>11103</c:v>
                </c:pt>
                <c:pt idx="682">
                  <c:v>11120</c:v>
                </c:pt>
                <c:pt idx="683">
                  <c:v>11143</c:v>
                </c:pt>
                <c:pt idx="684">
                  <c:v>11146</c:v>
                </c:pt>
                <c:pt idx="685">
                  <c:v>11160</c:v>
                </c:pt>
                <c:pt idx="686">
                  <c:v>11170</c:v>
                </c:pt>
                <c:pt idx="687">
                  <c:v>11175</c:v>
                </c:pt>
                <c:pt idx="688">
                  <c:v>11184</c:v>
                </c:pt>
                <c:pt idx="689">
                  <c:v>11194</c:v>
                </c:pt>
                <c:pt idx="690">
                  <c:v>11198</c:v>
                </c:pt>
                <c:pt idx="691">
                  <c:v>11200</c:v>
                </c:pt>
                <c:pt idx="692">
                  <c:v>11207</c:v>
                </c:pt>
                <c:pt idx="693">
                  <c:v>11210</c:v>
                </c:pt>
                <c:pt idx="694">
                  <c:v>11214</c:v>
                </c:pt>
                <c:pt idx="695">
                  <c:v>11216</c:v>
                </c:pt>
                <c:pt idx="696">
                  <c:v>11218</c:v>
                </c:pt>
                <c:pt idx="697">
                  <c:v>11228</c:v>
                </c:pt>
                <c:pt idx="698">
                  <c:v>11235</c:v>
                </c:pt>
                <c:pt idx="699">
                  <c:v>11241</c:v>
                </c:pt>
                <c:pt idx="700">
                  <c:v>11248</c:v>
                </c:pt>
                <c:pt idx="701">
                  <c:v>11249</c:v>
                </c:pt>
                <c:pt idx="702">
                  <c:v>11250</c:v>
                </c:pt>
                <c:pt idx="703">
                  <c:v>11275</c:v>
                </c:pt>
                <c:pt idx="704">
                  <c:v>11287</c:v>
                </c:pt>
                <c:pt idx="705">
                  <c:v>11302</c:v>
                </c:pt>
                <c:pt idx="706">
                  <c:v>11308</c:v>
                </c:pt>
                <c:pt idx="707">
                  <c:v>11310</c:v>
                </c:pt>
                <c:pt idx="708">
                  <c:v>11316</c:v>
                </c:pt>
                <c:pt idx="709">
                  <c:v>11317</c:v>
                </c:pt>
                <c:pt idx="710">
                  <c:v>11333</c:v>
                </c:pt>
                <c:pt idx="711">
                  <c:v>11340</c:v>
                </c:pt>
                <c:pt idx="712">
                  <c:v>11341</c:v>
                </c:pt>
                <c:pt idx="713">
                  <c:v>11344</c:v>
                </c:pt>
                <c:pt idx="714">
                  <c:v>11345</c:v>
                </c:pt>
                <c:pt idx="715">
                  <c:v>11361</c:v>
                </c:pt>
                <c:pt idx="716">
                  <c:v>11362</c:v>
                </c:pt>
                <c:pt idx="717">
                  <c:v>11367</c:v>
                </c:pt>
                <c:pt idx="718">
                  <c:v>11394</c:v>
                </c:pt>
                <c:pt idx="719">
                  <c:v>11400</c:v>
                </c:pt>
                <c:pt idx="720">
                  <c:v>11404</c:v>
                </c:pt>
                <c:pt idx="721">
                  <c:v>11409</c:v>
                </c:pt>
                <c:pt idx="722">
                  <c:v>11414</c:v>
                </c:pt>
                <c:pt idx="723">
                  <c:v>11423</c:v>
                </c:pt>
                <c:pt idx="724">
                  <c:v>11425</c:v>
                </c:pt>
                <c:pt idx="725">
                  <c:v>11426</c:v>
                </c:pt>
                <c:pt idx="726">
                  <c:v>11428</c:v>
                </c:pt>
                <c:pt idx="727">
                  <c:v>11435</c:v>
                </c:pt>
                <c:pt idx="728">
                  <c:v>11443</c:v>
                </c:pt>
                <c:pt idx="729">
                  <c:v>11457</c:v>
                </c:pt>
                <c:pt idx="730">
                  <c:v>11475</c:v>
                </c:pt>
                <c:pt idx="731">
                  <c:v>11478</c:v>
                </c:pt>
                <c:pt idx="732">
                  <c:v>11500</c:v>
                </c:pt>
                <c:pt idx="733">
                  <c:v>11512</c:v>
                </c:pt>
                <c:pt idx="734">
                  <c:v>11526</c:v>
                </c:pt>
                <c:pt idx="735">
                  <c:v>11553</c:v>
                </c:pt>
                <c:pt idx="736">
                  <c:v>11584</c:v>
                </c:pt>
                <c:pt idx="737">
                  <c:v>11600</c:v>
                </c:pt>
                <c:pt idx="738">
                  <c:v>11606</c:v>
                </c:pt>
                <c:pt idx="739">
                  <c:v>11616</c:v>
                </c:pt>
                <c:pt idx="740">
                  <c:v>11625</c:v>
                </c:pt>
                <c:pt idx="741">
                  <c:v>11639</c:v>
                </c:pt>
                <c:pt idx="742">
                  <c:v>11643</c:v>
                </c:pt>
                <c:pt idx="743">
                  <c:v>11645</c:v>
                </c:pt>
                <c:pt idx="744">
                  <c:v>11664</c:v>
                </c:pt>
                <c:pt idx="745">
                  <c:v>11670</c:v>
                </c:pt>
                <c:pt idx="746">
                  <c:v>11694</c:v>
                </c:pt>
                <c:pt idx="747">
                  <c:v>11700</c:v>
                </c:pt>
                <c:pt idx="748">
                  <c:v>11717</c:v>
                </c:pt>
                <c:pt idx="749">
                  <c:v>11751</c:v>
                </c:pt>
                <c:pt idx="750">
                  <c:v>11764</c:v>
                </c:pt>
                <c:pt idx="751">
                  <c:v>11767</c:v>
                </c:pt>
                <c:pt idx="752">
                  <c:v>11777</c:v>
                </c:pt>
                <c:pt idx="753">
                  <c:v>11782</c:v>
                </c:pt>
                <c:pt idx="754">
                  <c:v>11787</c:v>
                </c:pt>
                <c:pt idx="755">
                  <c:v>11796</c:v>
                </c:pt>
                <c:pt idx="756">
                  <c:v>11838</c:v>
                </c:pt>
                <c:pt idx="757">
                  <c:v>11839</c:v>
                </c:pt>
                <c:pt idx="758">
                  <c:v>11841</c:v>
                </c:pt>
                <c:pt idx="759">
                  <c:v>11844</c:v>
                </c:pt>
                <c:pt idx="760">
                  <c:v>11846</c:v>
                </c:pt>
                <c:pt idx="761">
                  <c:v>11851</c:v>
                </c:pt>
                <c:pt idx="762">
                  <c:v>11880</c:v>
                </c:pt>
                <c:pt idx="763">
                  <c:v>11883</c:v>
                </c:pt>
                <c:pt idx="764">
                  <c:v>11885</c:v>
                </c:pt>
                <c:pt idx="765">
                  <c:v>11888</c:v>
                </c:pt>
                <c:pt idx="766">
                  <c:v>11900</c:v>
                </c:pt>
                <c:pt idx="767">
                  <c:v>11911</c:v>
                </c:pt>
                <c:pt idx="768">
                  <c:v>11923</c:v>
                </c:pt>
                <c:pt idx="769">
                  <c:v>11924</c:v>
                </c:pt>
                <c:pt idx="770">
                  <c:v>11932</c:v>
                </c:pt>
                <c:pt idx="771">
                  <c:v>11952</c:v>
                </c:pt>
                <c:pt idx="772">
                  <c:v>11957</c:v>
                </c:pt>
                <c:pt idx="773">
                  <c:v>11988</c:v>
                </c:pt>
                <c:pt idx="774">
                  <c:v>11999</c:v>
                </c:pt>
                <c:pt idx="775">
                  <c:v>12000</c:v>
                </c:pt>
                <c:pt idx="776">
                  <c:v>12003</c:v>
                </c:pt>
                <c:pt idx="777">
                  <c:v>12011</c:v>
                </c:pt>
                <c:pt idx="778">
                  <c:v>12030</c:v>
                </c:pt>
                <c:pt idx="779">
                  <c:v>12046</c:v>
                </c:pt>
                <c:pt idx="780">
                  <c:v>12085</c:v>
                </c:pt>
                <c:pt idx="781">
                  <c:v>12090</c:v>
                </c:pt>
                <c:pt idx="782">
                  <c:v>12095</c:v>
                </c:pt>
                <c:pt idx="783">
                  <c:v>12099</c:v>
                </c:pt>
                <c:pt idx="784">
                  <c:v>12108</c:v>
                </c:pt>
                <c:pt idx="785">
                  <c:v>12118</c:v>
                </c:pt>
                <c:pt idx="786">
                  <c:v>12122</c:v>
                </c:pt>
                <c:pt idx="787">
                  <c:v>12134</c:v>
                </c:pt>
                <c:pt idx="788">
                  <c:v>12137</c:v>
                </c:pt>
                <c:pt idx="789">
                  <c:v>12144</c:v>
                </c:pt>
                <c:pt idx="790">
                  <c:v>12150</c:v>
                </c:pt>
                <c:pt idx="791">
                  <c:v>12155</c:v>
                </c:pt>
                <c:pt idx="792">
                  <c:v>12160</c:v>
                </c:pt>
                <c:pt idx="793">
                  <c:v>12168</c:v>
                </c:pt>
                <c:pt idx="794">
                  <c:v>12180</c:v>
                </c:pt>
                <c:pt idx="795">
                  <c:v>12182</c:v>
                </c:pt>
                <c:pt idx="796">
                  <c:v>12203</c:v>
                </c:pt>
                <c:pt idx="797">
                  <c:v>12205</c:v>
                </c:pt>
                <c:pt idx="798">
                  <c:v>12209</c:v>
                </c:pt>
                <c:pt idx="799">
                  <c:v>12220</c:v>
                </c:pt>
                <c:pt idx="800">
                  <c:v>12224</c:v>
                </c:pt>
                <c:pt idx="801">
                  <c:v>12227</c:v>
                </c:pt>
                <c:pt idx="802">
                  <c:v>12243</c:v>
                </c:pt>
                <c:pt idx="803">
                  <c:v>12244</c:v>
                </c:pt>
                <c:pt idx="804">
                  <c:v>12256</c:v>
                </c:pt>
                <c:pt idx="805">
                  <c:v>12257</c:v>
                </c:pt>
                <c:pt idx="806">
                  <c:v>12274</c:v>
                </c:pt>
                <c:pt idx="807">
                  <c:v>12327</c:v>
                </c:pt>
                <c:pt idx="808">
                  <c:v>12328</c:v>
                </c:pt>
                <c:pt idx="809">
                  <c:v>12342</c:v>
                </c:pt>
                <c:pt idx="810">
                  <c:v>12354</c:v>
                </c:pt>
                <c:pt idx="811">
                  <c:v>12358</c:v>
                </c:pt>
                <c:pt idx="812">
                  <c:v>12376</c:v>
                </c:pt>
                <c:pt idx="813">
                  <c:v>12378</c:v>
                </c:pt>
                <c:pt idx="814">
                  <c:v>12384</c:v>
                </c:pt>
                <c:pt idx="815">
                  <c:v>12393</c:v>
                </c:pt>
                <c:pt idx="816">
                  <c:v>12394</c:v>
                </c:pt>
                <c:pt idx="817">
                  <c:v>12400</c:v>
                </c:pt>
                <c:pt idx="818">
                  <c:v>12416</c:v>
                </c:pt>
                <c:pt idx="819">
                  <c:v>12420</c:v>
                </c:pt>
                <c:pt idx="820">
                  <c:v>12435</c:v>
                </c:pt>
                <c:pt idx="821">
                  <c:v>12438</c:v>
                </c:pt>
                <c:pt idx="822">
                  <c:v>12444</c:v>
                </c:pt>
                <c:pt idx="823">
                  <c:v>12456</c:v>
                </c:pt>
                <c:pt idx="824">
                  <c:v>12461</c:v>
                </c:pt>
                <c:pt idx="825">
                  <c:v>12464</c:v>
                </c:pt>
                <c:pt idx="826">
                  <c:v>12474</c:v>
                </c:pt>
                <c:pt idx="827">
                  <c:v>12493</c:v>
                </c:pt>
                <c:pt idx="828">
                  <c:v>12508</c:v>
                </c:pt>
                <c:pt idx="829">
                  <c:v>12513</c:v>
                </c:pt>
                <c:pt idx="830">
                  <c:v>12537</c:v>
                </c:pt>
                <c:pt idx="831">
                  <c:v>12546</c:v>
                </c:pt>
                <c:pt idx="832">
                  <c:v>12552</c:v>
                </c:pt>
                <c:pt idx="833">
                  <c:v>12589</c:v>
                </c:pt>
                <c:pt idx="834">
                  <c:v>12615</c:v>
                </c:pt>
                <c:pt idx="835">
                  <c:v>12640</c:v>
                </c:pt>
                <c:pt idx="836">
                  <c:v>12665</c:v>
                </c:pt>
                <c:pt idx="837">
                  <c:v>12677</c:v>
                </c:pt>
                <c:pt idx="838">
                  <c:v>12692</c:v>
                </c:pt>
                <c:pt idx="839">
                  <c:v>12702</c:v>
                </c:pt>
                <c:pt idx="840">
                  <c:v>12704</c:v>
                </c:pt>
                <c:pt idx="841">
                  <c:v>12735</c:v>
                </c:pt>
                <c:pt idx="842">
                  <c:v>12772</c:v>
                </c:pt>
                <c:pt idx="843">
                  <c:v>12798</c:v>
                </c:pt>
                <c:pt idx="844">
                  <c:v>12800</c:v>
                </c:pt>
                <c:pt idx="845">
                  <c:v>12803</c:v>
                </c:pt>
                <c:pt idx="846">
                  <c:v>12822</c:v>
                </c:pt>
                <c:pt idx="847">
                  <c:v>12886</c:v>
                </c:pt>
                <c:pt idx="848">
                  <c:v>12898</c:v>
                </c:pt>
                <c:pt idx="849">
                  <c:v>12900</c:v>
                </c:pt>
                <c:pt idx="850">
                  <c:v>12925</c:v>
                </c:pt>
                <c:pt idx="851">
                  <c:v>12936</c:v>
                </c:pt>
                <c:pt idx="852">
                  <c:v>12968</c:v>
                </c:pt>
                <c:pt idx="853">
                  <c:v>12984</c:v>
                </c:pt>
                <c:pt idx="854">
                  <c:v>13000</c:v>
                </c:pt>
                <c:pt idx="855">
                  <c:v>13005</c:v>
                </c:pt>
                <c:pt idx="856">
                  <c:v>13006</c:v>
                </c:pt>
                <c:pt idx="857">
                  <c:v>13031</c:v>
                </c:pt>
                <c:pt idx="858">
                  <c:v>13053</c:v>
                </c:pt>
                <c:pt idx="859">
                  <c:v>13072</c:v>
                </c:pt>
                <c:pt idx="860">
                  <c:v>13101</c:v>
                </c:pt>
                <c:pt idx="861">
                  <c:v>13125</c:v>
                </c:pt>
                <c:pt idx="862">
                  <c:v>13132</c:v>
                </c:pt>
                <c:pt idx="863">
                  <c:v>13159</c:v>
                </c:pt>
                <c:pt idx="864">
                  <c:v>13173</c:v>
                </c:pt>
                <c:pt idx="865">
                  <c:v>13175</c:v>
                </c:pt>
                <c:pt idx="866">
                  <c:v>13214</c:v>
                </c:pt>
                <c:pt idx="867">
                  <c:v>13265</c:v>
                </c:pt>
                <c:pt idx="868">
                  <c:v>13284</c:v>
                </c:pt>
                <c:pt idx="869">
                  <c:v>13286</c:v>
                </c:pt>
                <c:pt idx="870">
                  <c:v>13300</c:v>
                </c:pt>
                <c:pt idx="871">
                  <c:v>13346</c:v>
                </c:pt>
                <c:pt idx="872">
                  <c:v>13350</c:v>
                </c:pt>
                <c:pt idx="873">
                  <c:v>13360</c:v>
                </c:pt>
                <c:pt idx="874">
                  <c:v>13400</c:v>
                </c:pt>
                <c:pt idx="875">
                  <c:v>13418</c:v>
                </c:pt>
                <c:pt idx="876">
                  <c:v>13450</c:v>
                </c:pt>
                <c:pt idx="877">
                  <c:v>13472</c:v>
                </c:pt>
                <c:pt idx="878">
                  <c:v>13474</c:v>
                </c:pt>
                <c:pt idx="879">
                  <c:v>13478</c:v>
                </c:pt>
                <c:pt idx="880">
                  <c:v>13500</c:v>
                </c:pt>
                <c:pt idx="881">
                  <c:v>13501</c:v>
                </c:pt>
                <c:pt idx="882">
                  <c:v>13515</c:v>
                </c:pt>
                <c:pt idx="883">
                  <c:v>13517</c:v>
                </c:pt>
                <c:pt idx="884">
                  <c:v>13518</c:v>
                </c:pt>
                <c:pt idx="885">
                  <c:v>13526</c:v>
                </c:pt>
                <c:pt idx="886">
                  <c:v>13560</c:v>
                </c:pt>
                <c:pt idx="887">
                  <c:v>13568</c:v>
                </c:pt>
                <c:pt idx="888">
                  <c:v>13600</c:v>
                </c:pt>
                <c:pt idx="889">
                  <c:v>13650</c:v>
                </c:pt>
                <c:pt idx="890">
                  <c:v>13651</c:v>
                </c:pt>
                <c:pt idx="891">
                  <c:v>13673</c:v>
                </c:pt>
                <c:pt idx="892">
                  <c:v>13680</c:v>
                </c:pt>
                <c:pt idx="893">
                  <c:v>13682</c:v>
                </c:pt>
                <c:pt idx="894">
                  <c:v>13688</c:v>
                </c:pt>
                <c:pt idx="895">
                  <c:v>13693</c:v>
                </c:pt>
                <c:pt idx="896">
                  <c:v>13695</c:v>
                </c:pt>
                <c:pt idx="897">
                  <c:v>13700</c:v>
                </c:pt>
                <c:pt idx="898">
                  <c:v>13704</c:v>
                </c:pt>
                <c:pt idx="899">
                  <c:v>13710</c:v>
                </c:pt>
                <c:pt idx="900">
                  <c:v>13728</c:v>
                </c:pt>
                <c:pt idx="901">
                  <c:v>13758</c:v>
                </c:pt>
                <c:pt idx="902">
                  <c:v>13811</c:v>
                </c:pt>
                <c:pt idx="903">
                  <c:v>13825</c:v>
                </c:pt>
                <c:pt idx="904">
                  <c:v>13837</c:v>
                </c:pt>
                <c:pt idx="905">
                  <c:v>13860</c:v>
                </c:pt>
                <c:pt idx="906">
                  <c:v>13869</c:v>
                </c:pt>
                <c:pt idx="907">
                  <c:v>13891</c:v>
                </c:pt>
                <c:pt idx="908">
                  <c:v>13907</c:v>
                </c:pt>
                <c:pt idx="909">
                  <c:v>14000</c:v>
                </c:pt>
                <c:pt idx="910">
                  <c:v>14006</c:v>
                </c:pt>
                <c:pt idx="911">
                  <c:v>14054</c:v>
                </c:pt>
                <c:pt idx="912">
                  <c:v>14100</c:v>
                </c:pt>
                <c:pt idx="913">
                  <c:v>14112</c:v>
                </c:pt>
                <c:pt idx="914">
                  <c:v>14115</c:v>
                </c:pt>
                <c:pt idx="915">
                  <c:v>14145</c:v>
                </c:pt>
                <c:pt idx="916">
                  <c:v>14154</c:v>
                </c:pt>
                <c:pt idx="917">
                  <c:v>14157</c:v>
                </c:pt>
                <c:pt idx="918">
                  <c:v>14175</c:v>
                </c:pt>
                <c:pt idx="919">
                  <c:v>14191</c:v>
                </c:pt>
                <c:pt idx="920">
                  <c:v>14200</c:v>
                </c:pt>
                <c:pt idx="921">
                  <c:v>14215</c:v>
                </c:pt>
                <c:pt idx="922">
                  <c:v>14226</c:v>
                </c:pt>
                <c:pt idx="923">
                  <c:v>14230</c:v>
                </c:pt>
                <c:pt idx="924">
                  <c:v>14260</c:v>
                </c:pt>
                <c:pt idx="925">
                  <c:v>14303</c:v>
                </c:pt>
                <c:pt idx="926">
                  <c:v>14331</c:v>
                </c:pt>
                <c:pt idx="927">
                  <c:v>14364</c:v>
                </c:pt>
                <c:pt idx="928">
                  <c:v>14375</c:v>
                </c:pt>
                <c:pt idx="929">
                  <c:v>14442</c:v>
                </c:pt>
                <c:pt idx="930">
                  <c:v>14450</c:v>
                </c:pt>
                <c:pt idx="931">
                  <c:v>14536</c:v>
                </c:pt>
                <c:pt idx="932">
                  <c:v>14541</c:v>
                </c:pt>
                <c:pt idx="933">
                  <c:v>14559</c:v>
                </c:pt>
                <c:pt idx="934">
                  <c:v>14572</c:v>
                </c:pt>
                <c:pt idx="935">
                  <c:v>14585</c:v>
                </c:pt>
                <c:pt idx="936">
                  <c:v>14587</c:v>
                </c:pt>
                <c:pt idx="937">
                  <c:v>14598</c:v>
                </c:pt>
                <c:pt idx="938">
                  <c:v>14601</c:v>
                </c:pt>
                <c:pt idx="939">
                  <c:v>14684</c:v>
                </c:pt>
                <c:pt idx="940">
                  <c:v>14720</c:v>
                </c:pt>
                <c:pt idx="941">
                  <c:v>14762</c:v>
                </c:pt>
                <c:pt idx="942">
                  <c:v>14774</c:v>
                </c:pt>
                <c:pt idx="943">
                  <c:v>14778</c:v>
                </c:pt>
                <c:pt idx="944">
                  <c:v>14781</c:v>
                </c:pt>
                <c:pt idx="945">
                  <c:v>14803</c:v>
                </c:pt>
                <c:pt idx="946">
                  <c:v>14850</c:v>
                </c:pt>
                <c:pt idx="947">
                  <c:v>14859</c:v>
                </c:pt>
                <c:pt idx="948">
                  <c:v>14892</c:v>
                </c:pt>
                <c:pt idx="949">
                  <c:v>14948</c:v>
                </c:pt>
                <c:pt idx="950">
                  <c:v>14963</c:v>
                </c:pt>
                <c:pt idx="951">
                  <c:v>14977</c:v>
                </c:pt>
                <c:pt idx="952">
                  <c:v>15138</c:v>
                </c:pt>
                <c:pt idx="953">
                  <c:v>15256</c:v>
                </c:pt>
                <c:pt idx="954">
                  <c:v>15306</c:v>
                </c:pt>
                <c:pt idx="955">
                  <c:v>15384</c:v>
                </c:pt>
                <c:pt idx="956">
                  <c:v>15426</c:v>
                </c:pt>
                <c:pt idx="957">
                  <c:v>15498</c:v>
                </c:pt>
                <c:pt idx="958">
                  <c:v>15523</c:v>
                </c:pt>
                <c:pt idx="959">
                  <c:v>15576</c:v>
                </c:pt>
                <c:pt idx="960">
                  <c:v>15578</c:v>
                </c:pt>
                <c:pt idx="961">
                  <c:v>15593</c:v>
                </c:pt>
                <c:pt idx="962">
                  <c:v>15602</c:v>
                </c:pt>
                <c:pt idx="963">
                  <c:v>15611</c:v>
                </c:pt>
                <c:pt idx="964">
                  <c:v>15660</c:v>
                </c:pt>
                <c:pt idx="965">
                  <c:v>15750</c:v>
                </c:pt>
                <c:pt idx="966">
                  <c:v>15863</c:v>
                </c:pt>
                <c:pt idx="967">
                  <c:v>15865</c:v>
                </c:pt>
                <c:pt idx="968">
                  <c:v>15870</c:v>
                </c:pt>
                <c:pt idx="969">
                  <c:v>16033</c:v>
                </c:pt>
                <c:pt idx="970">
                  <c:v>16059</c:v>
                </c:pt>
                <c:pt idx="971">
                  <c:v>16157</c:v>
                </c:pt>
                <c:pt idx="972">
                  <c:v>16158</c:v>
                </c:pt>
                <c:pt idx="973">
                  <c:v>16196</c:v>
                </c:pt>
                <c:pt idx="974">
                  <c:v>16226</c:v>
                </c:pt>
                <c:pt idx="975">
                  <c:v>16259</c:v>
                </c:pt>
                <c:pt idx="976">
                  <c:v>16285</c:v>
                </c:pt>
                <c:pt idx="977">
                  <c:v>16321</c:v>
                </c:pt>
                <c:pt idx="978">
                  <c:v>16381</c:v>
                </c:pt>
                <c:pt idx="979">
                  <c:v>16466</c:v>
                </c:pt>
                <c:pt idx="980">
                  <c:v>16492</c:v>
                </c:pt>
                <c:pt idx="981">
                  <c:v>16545</c:v>
                </c:pt>
                <c:pt idx="982">
                  <c:v>16560</c:v>
                </c:pt>
                <c:pt idx="983">
                  <c:v>16635</c:v>
                </c:pt>
                <c:pt idx="984">
                  <c:v>16647</c:v>
                </c:pt>
                <c:pt idx="985">
                  <c:v>16659</c:v>
                </c:pt>
                <c:pt idx="986">
                  <c:v>16669</c:v>
                </c:pt>
                <c:pt idx="987">
                  <c:v>16692</c:v>
                </c:pt>
                <c:pt idx="988">
                  <c:v>16737</c:v>
                </c:pt>
                <c:pt idx="989">
                  <c:v>16770</c:v>
                </c:pt>
                <c:pt idx="990">
                  <c:v>16905</c:v>
                </c:pt>
                <c:pt idx="991">
                  <c:v>17043</c:v>
                </c:pt>
                <c:pt idx="992">
                  <c:v>17104</c:v>
                </c:pt>
                <c:pt idx="993">
                  <c:v>17120</c:v>
                </c:pt>
                <c:pt idx="994">
                  <c:v>17140</c:v>
                </c:pt>
                <c:pt idx="995">
                  <c:v>17217</c:v>
                </c:pt>
                <c:pt idx="996">
                  <c:v>17400</c:v>
                </c:pt>
                <c:pt idx="997">
                  <c:v>17500</c:v>
                </c:pt>
                <c:pt idx="998">
                  <c:v>17503</c:v>
                </c:pt>
                <c:pt idx="999">
                  <c:v>17542</c:v>
                </c:pt>
                <c:pt idx="1000">
                  <c:v>17600</c:v>
                </c:pt>
                <c:pt idx="1001">
                  <c:v>17671</c:v>
                </c:pt>
                <c:pt idx="1002">
                  <c:v>17755</c:v>
                </c:pt>
                <c:pt idx="1003">
                  <c:v>17871</c:v>
                </c:pt>
                <c:pt idx="1004">
                  <c:v>17920</c:v>
                </c:pt>
                <c:pt idx="1005">
                  <c:v>18000</c:v>
                </c:pt>
                <c:pt idx="1006">
                  <c:v>18030</c:v>
                </c:pt>
                <c:pt idx="1007">
                  <c:v>18386</c:v>
                </c:pt>
                <c:pt idx="1008">
                  <c:v>18450</c:v>
                </c:pt>
                <c:pt idx="1009">
                  <c:v>18800</c:v>
                </c:pt>
                <c:pt idx="1010">
                  <c:v>18890</c:v>
                </c:pt>
                <c:pt idx="1011">
                  <c:v>19138</c:v>
                </c:pt>
                <c:pt idx="1012">
                  <c:v>19296</c:v>
                </c:pt>
                <c:pt idx="1013">
                  <c:v>19378</c:v>
                </c:pt>
                <c:pt idx="1014">
                  <c:v>19690</c:v>
                </c:pt>
                <c:pt idx="1015">
                  <c:v>19900</c:v>
                </c:pt>
                <c:pt idx="1016">
                  <c:v>20431</c:v>
                </c:pt>
                <c:pt idx="1017">
                  <c:v>20544</c:v>
                </c:pt>
                <c:pt idx="1018">
                  <c:v>20781</c:v>
                </c:pt>
                <c:pt idx="1019">
                  <c:v>20896</c:v>
                </c:pt>
                <c:pt idx="1020">
                  <c:v>21000</c:v>
                </c:pt>
                <c:pt idx="1021">
                  <c:v>21286</c:v>
                </c:pt>
                <c:pt idx="1022">
                  <c:v>21384</c:v>
                </c:pt>
                <c:pt idx="1023">
                  <c:v>21453</c:v>
                </c:pt>
                <c:pt idx="1024">
                  <c:v>21695</c:v>
                </c:pt>
                <c:pt idx="1025">
                  <c:v>21750</c:v>
                </c:pt>
                <c:pt idx="1026">
                  <c:v>21780</c:v>
                </c:pt>
                <c:pt idx="1027">
                  <c:v>21872</c:v>
                </c:pt>
                <c:pt idx="1028">
                  <c:v>21930</c:v>
                </c:pt>
                <c:pt idx="1029">
                  <c:v>22420</c:v>
                </c:pt>
                <c:pt idx="1030">
                  <c:v>22950</c:v>
                </c:pt>
                <c:pt idx="1031">
                  <c:v>23257</c:v>
                </c:pt>
                <c:pt idx="1032">
                  <c:v>23595</c:v>
                </c:pt>
                <c:pt idx="1033">
                  <c:v>24090</c:v>
                </c:pt>
                <c:pt idx="1034">
                  <c:v>24682</c:v>
                </c:pt>
                <c:pt idx="1035">
                  <c:v>25000</c:v>
                </c:pt>
                <c:pt idx="1036">
                  <c:v>25095</c:v>
                </c:pt>
                <c:pt idx="1037">
                  <c:v>25286</c:v>
                </c:pt>
                <c:pt idx="1038">
                  <c:v>25339</c:v>
                </c:pt>
                <c:pt idx="1039">
                  <c:v>25419</c:v>
                </c:pt>
                <c:pt idx="1040">
                  <c:v>26142</c:v>
                </c:pt>
                <c:pt idx="1041">
                  <c:v>26178</c:v>
                </c:pt>
                <c:pt idx="1042">
                  <c:v>27650</c:v>
                </c:pt>
                <c:pt idx="1043">
                  <c:v>28698</c:v>
                </c:pt>
                <c:pt idx="1044">
                  <c:v>29959</c:v>
                </c:pt>
                <c:pt idx="1045">
                  <c:v>31770</c:v>
                </c:pt>
                <c:pt idx="1046">
                  <c:v>32463</c:v>
                </c:pt>
                <c:pt idx="1047">
                  <c:v>32668</c:v>
                </c:pt>
                <c:pt idx="1048">
                  <c:v>34650</c:v>
                </c:pt>
                <c:pt idx="1049">
                  <c:v>35133</c:v>
                </c:pt>
                <c:pt idx="1050">
                  <c:v>36500</c:v>
                </c:pt>
                <c:pt idx="1051">
                  <c:v>39104</c:v>
                </c:pt>
                <c:pt idx="1052">
                  <c:v>40094</c:v>
                </c:pt>
                <c:pt idx="1053">
                  <c:v>45600</c:v>
                </c:pt>
                <c:pt idx="1054">
                  <c:v>46589</c:v>
                </c:pt>
                <c:pt idx="1055">
                  <c:v>50271</c:v>
                </c:pt>
                <c:pt idx="1056">
                  <c:v>53107</c:v>
                </c:pt>
                <c:pt idx="1057">
                  <c:v>53227</c:v>
                </c:pt>
                <c:pt idx="1058">
                  <c:v>57200</c:v>
                </c:pt>
                <c:pt idx="1059">
                  <c:v>63887</c:v>
                </c:pt>
                <c:pt idx="1060">
                  <c:v>70761</c:v>
                </c:pt>
                <c:pt idx="1061">
                  <c:v>115149</c:v>
                </c:pt>
                <c:pt idx="1062">
                  <c:v>159000</c:v>
                </c:pt>
                <c:pt idx="1063">
                  <c:v>164660</c:v>
                </c:pt>
                <c:pt idx="1064">
                  <c:v>215245</c:v>
                </c:pt>
              </c:numCache>
            </c:numRef>
          </c:xVal>
          <c:yVal>
            <c:numRef>
              <c:f>'Lot Size'!$E$2:$E$1066</c:f>
              <c:numCache>
                <c:formatCode>General</c:formatCode>
                <c:ptCount val="1065"/>
                <c:pt idx="0">
                  <c:v>124000</c:v>
                </c:pt>
                <c:pt idx="1">
                  <c:v>80000</c:v>
                </c:pt>
                <c:pt idx="2">
                  <c:v>75500</c:v>
                </c:pt>
                <c:pt idx="3">
                  <c:v>86000</c:v>
                </c:pt>
                <c:pt idx="4">
                  <c:v>94500</c:v>
                </c:pt>
                <c:pt idx="5">
                  <c:v>91000</c:v>
                </c:pt>
                <c:pt idx="6">
                  <c:v>101640</c:v>
                </c:pt>
                <c:pt idx="7">
                  <c:v>106000</c:v>
                </c:pt>
                <c:pt idx="8">
                  <c:v>97000</c:v>
                </c:pt>
                <c:pt idx="9">
                  <c:v>122500</c:v>
                </c:pt>
                <c:pt idx="10">
                  <c:v>84500</c:v>
                </c:pt>
                <c:pt idx="11">
                  <c:v>151000</c:v>
                </c:pt>
                <c:pt idx="12">
                  <c:v>83000</c:v>
                </c:pt>
                <c:pt idx="13">
                  <c:v>83500</c:v>
                </c:pt>
                <c:pt idx="14">
                  <c:v>75000</c:v>
                </c:pt>
                <c:pt idx="15">
                  <c:v>106000</c:v>
                </c:pt>
                <c:pt idx="16">
                  <c:v>174333.33333333334</c:v>
                </c:pt>
                <c:pt idx="17">
                  <c:v>160000</c:v>
                </c:pt>
                <c:pt idx="18">
                  <c:v>88000</c:v>
                </c:pt>
                <c:pt idx="19">
                  <c:v>173000</c:v>
                </c:pt>
                <c:pt idx="20">
                  <c:v>157966.66666666666</c:v>
                </c:pt>
                <c:pt idx="21">
                  <c:v>148500</c:v>
                </c:pt>
                <c:pt idx="22">
                  <c:v>151000</c:v>
                </c:pt>
                <c:pt idx="23">
                  <c:v>125000</c:v>
                </c:pt>
                <c:pt idx="24">
                  <c:v>154000</c:v>
                </c:pt>
                <c:pt idx="25">
                  <c:v>155000</c:v>
                </c:pt>
                <c:pt idx="26">
                  <c:v>132500</c:v>
                </c:pt>
                <c:pt idx="27">
                  <c:v>147400</c:v>
                </c:pt>
                <c:pt idx="28">
                  <c:v>155000</c:v>
                </c:pt>
                <c:pt idx="29">
                  <c:v>85000</c:v>
                </c:pt>
                <c:pt idx="30">
                  <c:v>175500</c:v>
                </c:pt>
                <c:pt idx="31">
                  <c:v>173250</c:v>
                </c:pt>
                <c:pt idx="32">
                  <c:v>165000</c:v>
                </c:pt>
                <c:pt idx="33">
                  <c:v>121000</c:v>
                </c:pt>
                <c:pt idx="34">
                  <c:v>173000</c:v>
                </c:pt>
                <c:pt idx="35">
                  <c:v>173733</c:v>
                </c:pt>
                <c:pt idx="36">
                  <c:v>167240</c:v>
                </c:pt>
                <c:pt idx="37">
                  <c:v>213490</c:v>
                </c:pt>
                <c:pt idx="38">
                  <c:v>178740</c:v>
                </c:pt>
                <c:pt idx="39">
                  <c:v>171750</c:v>
                </c:pt>
                <c:pt idx="40">
                  <c:v>147576</c:v>
                </c:pt>
                <c:pt idx="41">
                  <c:v>175370.71428571429</c:v>
                </c:pt>
                <c:pt idx="42">
                  <c:v>224500</c:v>
                </c:pt>
                <c:pt idx="43">
                  <c:v>174250</c:v>
                </c:pt>
                <c:pt idx="44">
                  <c:v>197000</c:v>
                </c:pt>
                <c:pt idx="45">
                  <c:v>130000</c:v>
                </c:pt>
                <c:pt idx="46">
                  <c:v>135000</c:v>
                </c:pt>
                <c:pt idx="47">
                  <c:v>110000</c:v>
                </c:pt>
                <c:pt idx="48">
                  <c:v>114504</c:v>
                </c:pt>
                <c:pt idx="49">
                  <c:v>146000</c:v>
                </c:pt>
                <c:pt idx="50">
                  <c:v>175900</c:v>
                </c:pt>
                <c:pt idx="51">
                  <c:v>55000</c:v>
                </c:pt>
                <c:pt idx="52">
                  <c:v>144333.33333333334</c:v>
                </c:pt>
                <c:pt idx="53">
                  <c:v>174000</c:v>
                </c:pt>
                <c:pt idx="54">
                  <c:v>170000</c:v>
                </c:pt>
                <c:pt idx="55">
                  <c:v>183900</c:v>
                </c:pt>
                <c:pt idx="56">
                  <c:v>275000</c:v>
                </c:pt>
                <c:pt idx="57">
                  <c:v>110500</c:v>
                </c:pt>
                <c:pt idx="58">
                  <c:v>183350.5</c:v>
                </c:pt>
                <c:pt idx="59">
                  <c:v>115000</c:v>
                </c:pt>
                <c:pt idx="60">
                  <c:v>164500</c:v>
                </c:pt>
                <c:pt idx="61">
                  <c:v>151400</c:v>
                </c:pt>
                <c:pt idx="62">
                  <c:v>264561</c:v>
                </c:pt>
                <c:pt idx="63">
                  <c:v>171900</c:v>
                </c:pt>
                <c:pt idx="64">
                  <c:v>133750</c:v>
                </c:pt>
                <c:pt idx="65">
                  <c:v>246578</c:v>
                </c:pt>
                <c:pt idx="66">
                  <c:v>133000</c:v>
                </c:pt>
                <c:pt idx="67">
                  <c:v>140450</c:v>
                </c:pt>
                <c:pt idx="68">
                  <c:v>52500</c:v>
                </c:pt>
                <c:pt idx="69">
                  <c:v>52000</c:v>
                </c:pt>
                <c:pt idx="70">
                  <c:v>131950</c:v>
                </c:pt>
                <c:pt idx="71">
                  <c:v>208900</c:v>
                </c:pt>
                <c:pt idx="72">
                  <c:v>164700</c:v>
                </c:pt>
                <c:pt idx="73">
                  <c:v>79000</c:v>
                </c:pt>
                <c:pt idx="74">
                  <c:v>199900</c:v>
                </c:pt>
                <c:pt idx="75">
                  <c:v>90350</c:v>
                </c:pt>
                <c:pt idx="76">
                  <c:v>196000</c:v>
                </c:pt>
                <c:pt idx="77">
                  <c:v>87000</c:v>
                </c:pt>
                <c:pt idx="78">
                  <c:v>116000</c:v>
                </c:pt>
                <c:pt idx="79">
                  <c:v>222000</c:v>
                </c:pt>
                <c:pt idx="80">
                  <c:v>144433.33333333334</c:v>
                </c:pt>
                <c:pt idx="81">
                  <c:v>141580</c:v>
                </c:pt>
                <c:pt idx="82">
                  <c:v>146750</c:v>
                </c:pt>
                <c:pt idx="83">
                  <c:v>113000</c:v>
                </c:pt>
                <c:pt idx="84">
                  <c:v>160786.79999999999</c:v>
                </c:pt>
                <c:pt idx="85">
                  <c:v>98000</c:v>
                </c:pt>
                <c:pt idx="86">
                  <c:v>209500</c:v>
                </c:pt>
                <c:pt idx="87">
                  <c:v>80000</c:v>
                </c:pt>
                <c:pt idx="88">
                  <c:v>189000</c:v>
                </c:pt>
                <c:pt idx="89">
                  <c:v>121600</c:v>
                </c:pt>
                <c:pt idx="90">
                  <c:v>235000</c:v>
                </c:pt>
                <c:pt idx="91">
                  <c:v>109900</c:v>
                </c:pt>
                <c:pt idx="92">
                  <c:v>213500</c:v>
                </c:pt>
                <c:pt idx="93">
                  <c:v>286000</c:v>
                </c:pt>
                <c:pt idx="94">
                  <c:v>135875</c:v>
                </c:pt>
                <c:pt idx="95">
                  <c:v>98260</c:v>
                </c:pt>
                <c:pt idx="96">
                  <c:v>230000</c:v>
                </c:pt>
                <c:pt idx="97">
                  <c:v>207500</c:v>
                </c:pt>
                <c:pt idx="98">
                  <c:v>207500</c:v>
                </c:pt>
                <c:pt idx="99">
                  <c:v>161000</c:v>
                </c:pt>
                <c:pt idx="100">
                  <c:v>148800</c:v>
                </c:pt>
                <c:pt idx="101">
                  <c:v>328900</c:v>
                </c:pt>
                <c:pt idx="102">
                  <c:v>73000</c:v>
                </c:pt>
                <c:pt idx="103">
                  <c:v>122000</c:v>
                </c:pt>
                <c:pt idx="104">
                  <c:v>190000</c:v>
                </c:pt>
                <c:pt idx="105">
                  <c:v>239000</c:v>
                </c:pt>
                <c:pt idx="106">
                  <c:v>117000</c:v>
                </c:pt>
                <c:pt idx="107">
                  <c:v>166750</c:v>
                </c:pt>
                <c:pt idx="108">
                  <c:v>76500</c:v>
                </c:pt>
                <c:pt idx="109">
                  <c:v>139000</c:v>
                </c:pt>
                <c:pt idx="110">
                  <c:v>196000</c:v>
                </c:pt>
                <c:pt idx="111">
                  <c:v>236500</c:v>
                </c:pt>
                <c:pt idx="112">
                  <c:v>180000</c:v>
                </c:pt>
                <c:pt idx="113">
                  <c:v>113696</c:v>
                </c:pt>
                <c:pt idx="114">
                  <c:v>125500</c:v>
                </c:pt>
                <c:pt idx="115">
                  <c:v>116600</c:v>
                </c:pt>
                <c:pt idx="116">
                  <c:v>104000</c:v>
                </c:pt>
                <c:pt idx="117">
                  <c:v>79900</c:v>
                </c:pt>
                <c:pt idx="118">
                  <c:v>392500</c:v>
                </c:pt>
                <c:pt idx="119">
                  <c:v>55000</c:v>
                </c:pt>
                <c:pt idx="120">
                  <c:v>98000</c:v>
                </c:pt>
                <c:pt idx="121">
                  <c:v>278000</c:v>
                </c:pt>
                <c:pt idx="122">
                  <c:v>110000</c:v>
                </c:pt>
                <c:pt idx="123">
                  <c:v>135900</c:v>
                </c:pt>
                <c:pt idx="124">
                  <c:v>116900</c:v>
                </c:pt>
                <c:pt idx="125">
                  <c:v>66500</c:v>
                </c:pt>
                <c:pt idx="126">
                  <c:v>91300</c:v>
                </c:pt>
                <c:pt idx="127">
                  <c:v>107400</c:v>
                </c:pt>
                <c:pt idx="128">
                  <c:v>187500</c:v>
                </c:pt>
                <c:pt idx="129">
                  <c:v>126175</c:v>
                </c:pt>
                <c:pt idx="130">
                  <c:v>79900</c:v>
                </c:pt>
                <c:pt idx="131">
                  <c:v>129000</c:v>
                </c:pt>
                <c:pt idx="132">
                  <c:v>120500</c:v>
                </c:pt>
                <c:pt idx="133">
                  <c:v>85500</c:v>
                </c:pt>
                <c:pt idx="134">
                  <c:v>63685.5</c:v>
                </c:pt>
                <c:pt idx="135">
                  <c:v>113752.94117647059</c:v>
                </c:pt>
                <c:pt idx="136">
                  <c:v>82000</c:v>
                </c:pt>
                <c:pt idx="137">
                  <c:v>100000</c:v>
                </c:pt>
                <c:pt idx="138">
                  <c:v>115862.5</c:v>
                </c:pt>
                <c:pt idx="139">
                  <c:v>109500</c:v>
                </c:pt>
                <c:pt idx="140">
                  <c:v>128000</c:v>
                </c:pt>
                <c:pt idx="141">
                  <c:v>137450</c:v>
                </c:pt>
                <c:pt idx="142">
                  <c:v>125500</c:v>
                </c:pt>
                <c:pt idx="143">
                  <c:v>102000</c:v>
                </c:pt>
                <c:pt idx="144">
                  <c:v>118500</c:v>
                </c:pt>
                <c:pt idx="145">
                  <c:v>138300</c:v>
                </c:pt>
                <c:pt idx="146">
                  <c:v>145000</c:v>
                </c:pt>
                <c:pt idx="147">
                  <c:v>118000</c:v>
                </c:pt>
                <c:pt idx="148">
                  <c:v>128000</c:v>
                </c:pt>
                <c:pt idx="149">
                  <c:v>119750</c:v>
                </c:pt>
                <c:pt idx="150">
                  <c:v>68500</c:v>
                </c:pt>
                <c:pt idx="151">
                  <c:v>94000</c:v>
                </c:pt>
                <c:pt idx="152">
                  <c:v>224000</c:v>
                </c:pt>
                <c:pt idx="153">
                  <c:v>113000</c:v>
                </c:pt>
                <c:pt idx="154">
                  <c:v>78000</c:v>
                </c:pt>
                <c:pt idx="155">
                  <c:v>123500</c:v>
                </c:pt>
                <c:pt idx="156">
                  <c:v>140200</c:v>
                </c:pt>
                <c:pt idx="157">
                  <c:v>202500</c:v>
                </c:pt>
                <c:pt idx="158">
                  <c:v>275000</c:v>
                </c:pt>
                <c:pt idx="159">
                  <c:v>121375</c:v>
                </c:pt>
                <c:pt idx="160">
                  <c:v>72500</c:v>
                </c:pt>
                <c:pt idx="161">
                  <c:v>103600</c:v>
                </c:pt>
                <c:pt idx="162">
                  <c:v>198426.33333333334</c:v>
                </c:pt>
                <c:pt idx="163">
                  <c:v>142000</c:v>
                </c:pt>
                <c:pt idx="164">
                  <c:v>84500</c:v>
                </c:pt>
                <c:pt idx="165">
                  <c:v>202665</c:v>
                </c:pt>
                <c:pt idx="166">
                  <c:v>212000</c:v>
                </c:pt>
                <c:pt idx="167">
                  <c:v>220000</c:v>
                </c:pt>
                <c:pt idx="168">
                  <c:v>128000</c:v>
                </c:pt>
                <c:pt idx="169">
                  <c:v>127000</c:v>
                </c:pt>
                <c:pt idx="170">
                  <c:v>127000</c:v>
                </c:pt>
                <c:pt idx="171">
                  <c:v>120500</c:v>
                </c:pt>
                <c:pt idx="172">
                  <c:v>100000</c:v>
                </c:pt>
                <c:pt idx="173">
                  <c:v>130000</c:v>
                </c:pt>
                <c:pt idx="174">
                  <c:v>165400</c:v>
                </c:pt>
                <c:pt idx="175">
                  <c:v>119500</c:v>
                </c:pt>
                <c:pt idx="176">
                  <c:v>202500</c:v>
                </c:pt>
                <c:pt idx="177">
                  <c:v>120500</c:v>
                </c:pt>
                <c:pt idx="178">
                  <c:v>129000</c:v>
                </c:pt>
                <c:pt idx="179">
                  <c:v>144000</c:v>
                </c:pt>
                <c:pt idx="180">
                  <c:v>135000</c:v>
                </c:pt>
                <c:pt idx="181">
                  <c:v>122750</c:v>
                </c:pt>
                <c:pt idx="182">
                  <c:v>110000</c:v>
                </c:pt>
                <c:pt idx="183">
                  <c:v>133528</c:v>
                </c:pt>
                <c:pt idx="184">
                  <c:v>166500</c:v>
                </c:pt>
                <c:pt idx="185">
                  <c:v>135960</c:v>
                </c:pt>
                <c:pt idx="186">
                  <c:v>226000</c:v>
                </c:pt>
                <c:pt idx="187">
                  <c:v>185850</c:v>
                </c:pt>
                <c:pt idx="188">
                  <c:v>140000</c:v>
                </c:pt>
                <c:pt idx="189">
                  <c:v>206300</c:v>
                </c:pt>
                <c:pt idx="190">
                  <c:v>135000</c:v>
                </c:pt>
                <c:pt idx="191">
                  <c:v>160000</c:v>
                </c:pt>
                <c:pt idx="192">
                  <c:v>125000</c:v>
                </c:pt>
                <c:pt idx="193">
                  <c:v>129900</c:v>
                </c:pt>
                <c:pt idx="194">
                  <c:v>164000</c:v>
                </c:pt>
                <c:pt idx="195">
                  <c:v>130000</c:v>
                </c:pt>
                <c:pt idx="196">
                  <c:v>145000</c:v>
                </c:pt>
                <c:pt idx="197">
                  <c:v>100000</c:v>
                </c:pt>
                <c:pt idx="198">
                  <c:v>177550</c:v>
                </c:pt>
                <c:pt idx="199">
                  <c:v>109900</c:v>
                </c:pt>
                <c:pt idx="200">
                  <c:v>125000</c:v>
                </c:pt>
                <c:pt idx="201">
                  <c:v>127000</c:v>
                </c:pt>
                <c:pt idx="202">
                  <c:v>130238</c:v>
                </c:pt>
                <c:pt idx="203">
                  <c:v>116500</c:v>
                </c:pt>
                <c:pt idx="204">
                  <c:v>183000</c:v>
                </c:pt>
                <c:pt idx="205">
                  <c:v>105500</c:v>
                </c:pt>
                <c:pt idx="206">
                  <c:v>129500</c:v>
                </c:pt>
                <c:pt idx="207">
                  <c:v>134900</c:v>
                </c:pt>
                <c:pt idx="208">
                  <c:v>259500</c:v>
                </c:pt>
                <c:pt idx="209">
                  <c:v>205000</c:v>
                </c:pt>
                <c:pt idx="210">
                  <c:v>198500</c:v>
                </c:pt>
                <c:pt idx="211">
                  <c:v>277500</c:v>
                </c:pt>
                <c:pt idx="212">
                  <c:v>194500</c:v>
                </c:pt>
                <c:pt idx="213">
                  <c:v>120000</c:v>
                </c:pt>
                <c:pt idx="214">
                  <c:v>110000</c:v>
                </c:pt>
                <c:pt idx="215">
                  <c:v>139000</c:v>
                </c:pt>
                <c:pt idx="216">
                  <c:v>150750</c:v>
                </c:pt>
                <c:pt idx="217">
                  <c:v>135000</c:v>
                </c:pt>
                <c:pt idx="218">
                  <c:v>239000</c:v>
                </c:pt>
                <c:pt idx="219">
                  <c:v>194000</c:v>
                </c:pt>
                <c:pt idx="220">
                  <c:v>149700</c:v>
                </c:pt>
                <c:pt idx="221">
                  <c:v>193000</c:v>
                </c:pt>
                <c:pt idx="222">
                  <c:v>125000</c:v>
                </c:pt>
                <c:pt idx="223">
                  <c:v>127000</c:v>
                </c:pt>
                <c:pt idx="224">
                  <c:v>100000</c:v>
                </c:pt>
                <c:pt idx="225">
                  <c:v>139400</c:v>
                </c:pt>
                <c:pt idx="226">
                  <c:v>184000</c:v>
                </c:pt>
                <c:pt idx="227">
                  <c:v>159988.88888888888</c:v>
                </c:pt>
                <c:pt idx="228">
                  <c:v>120000</c:v>
                </c:pt>
                <c:pt idx="229">
                  <c:v>156000</c:v>
                </c:pt>
                <c:pt idx="230">
                  <c:v>177000</c:v>
                </c:pt>
                <c:pt idx="231">
                  <c:v>136350</c:v>
                </c:pt>
                <c:pt idx="232">
                  <c:v>194700</c:v>
                </c:pt>
                <c:pt idx="233">
                  <c:v>91500</c:v>
                </c:pt>
                <c:pt idx="234">
                  <c:v>200100</c:v>
                </c:pt>
                <c:pt idx="235">
                  <c:v>162250</c:v>
                </c:pt>
                <c:pt idx="236">
                  <c:v>124500</c:v>
                </c:pt>
                <c:pt idx="237">
                  <c:v>129500</c:v>
                </c:pt>
                <c:pt idx="238">
                  <c:v>140000</c:v>
                </c:pt>
                <c:pt idx="239">
                  <c:v>189950</c:v>
                </c:pt>
                <c:pt idx="240">
                  <c:v>319900</c:v>
                </c:pt>
                <c:pt idx="241">
                  <c:v>110000</c:v>
                </c:pt>
                <c:pt idx="242">
                  <c:v>154900</c:v>
                </c:pt>
                <c:pt idx="243">
                  <c:v>165600</c:v>
                </c:pt>
                <c:pt idx="244">
                  <c:v>133750</c:v>
                </c:pt>
                <c:pt idx="245">
                  <c:v>150000</c:v>
                </c:pt>
                <c:pt idx="246">
                  <c:v>132500</c:v>
                </c:pt>
                <c:pt idx="247">
                  <c:v>125500</c:v>
                </c:pt>
                <c:pt idx="248">
                  <c:v>127000</c:v>
                </c:pt>
                <c:pt idx="249">
                  <c:v>175366.66666666666</c:v>
                </c:pt>
                <c:pt idx="250">
                  <c:v>151000</c:v>
                </c:pt>
                <c:pt idx="251">
                  <c:v>140000</c:v>
                </c:pt>
                <c:pt idx="252">
                  <c:v>188500</c:v>
                </c:pt>
                <c:pt idx="253">
                  <c:v>140300</c:v>
                </c:pt>
                <c:pt idx="254">
                  <c:v>135000</c:v>
                </c:pt>
                <c:pt idx="255">
                  <c:v>107000</c:v>
                </c:pt>
                <c:pt idx="256">
                  <c:v>318061</c:v>
                </c:pt>
                <c:pt idx="257">
                  <c:v>178000</c:v>
                </c:pt>
                <c:pt idx="258">
                  <c:v>123000</c:v>
                </c:pt>
                <c:pt idx="259">
                  <c:v>149500</c:v>
                </c:pt>
                <c:pt idx="260">
                  <c:v>216500</c:v>
                </c:pt>
                <c:pt idx="261">
                  <c:v>183200</c:v>
                </c:pt>
                <c:pt idx="262">
                  <c:v>208300</c:v>
                </c:pt>
                <c:pt idx="263">
                  <c:v>165316.66666666666</c:v>
                </c:pt>
                <c:pt idx="264">
                  <c:v>34900</c:v>
                </c:pt>
                <c:pt idx="265">
                  <c:v>126700</c:v>
                </c:pt>
                <c:pt idx="266">
                  <c:v>127000</c:v>
                </c:pt>
                <c:pt idx="267">
                  <c:v>161500</c:v>
                </c:pt>
                <c:pt idx="268">
                  <c:v>89500</c:v>
                </c:pt>
                <c:pt idx="269">
                  <c:v>109000</c:v>
                </c:pt>
                <c:pt idx="270">
                  <c:v>156000</c:v>
                </c:pt>
                <c:pt idx="271">
                  <c:v>143750</c:v>
                </c:pt>
                <c:pt idx="272">
                  <c:v>142500</c:v>
                </c:pt>
                <c:pt idx="273">
                  <c:v>118500</c:v>
                </c:pt>
                <c:pt idx="274">
                  <c:v>141000</c:v>
                </c:pt>
                <c:pt idx="275">
                  <c:v>159500</c:v>
                </c:pt>
                <c:pt idx="276">
                  <c:v>110000</c:v>
                </c:pt>
                <c:pt idx="277">
                  <c:v>153666.66666666666</c:v>
                </c:pt>
                <c:pt idx="278">
                  <c:v>263435</c:v>
                </c:pt>
                <c:pt idx="279">
                  <c:v>171733.33333333334</c:v>
                </c:pt>
                <c:pt idx="280">
                  <c:v>176000</c:v>
                </c:pt>
                <c:pt idx="281">
                  <c:v>180000</c:v>
                </c:pt>
                <c:pt idx="282">
                  <c:v>181000</c:v>
                </c:pt>
                <c:pt idx="283">
                  <c:v>122900</c:v>
                </c:pt>
                <c:pt idx="284">
                  <c:v>200000</c:v>
                </c:pt>
                <c:pt idx="285">
                  <c:v>123600</c:v>
                </c:pt>
                <c:pt idx="286">
                  <c:v>138000</c:v>
                </c:pt>
                <c:pt idx="287">
                  <c:v>392000</c:v>
                </c:pt>
                <c:pt idx="288">
                  <c:v>129750</c:v>
                </c:pt>
                <c:pt idx="289">
                  <c:v>124500</c:v>
                </c:pt>
                <c:pt idx="290">
                  <c:v>172400</c:v>
                </c:pt>
                <c:pt idx="291">
                  <c:v>179000</c:v>
                </c:pt>
                <c:pt idx="292">
                  <c:v>189493.75</c:v>
                </c:pt>
                <c:pt idx="293">
                  <c:v>224900</c:v>
                </c:pt>
                <c:pt idx="294">
                  <c:v>126000</c:v>
                </c:pt>
                <c:pt idx="295">
                  <c:v>143000</c:v>
                </c:pt>
                <c:pt idx="296">
                  <c:v>125000</c:v>
                </c:pt>
                <c:pt idx="297">
                  <c:v>139000</c:v>
                </c:pt>
                <c:pt idx="298">
                  <c:v>119000</c:v>
                </c:pt>
                <c:pt idx="299">
                  <c:v>143500</c:v>
                </c:pt>
                <c:pt idx="300">
                  <c:v>207000</c:v>
                </c:pt>
                <c:pt idx="301">
                  <c:v>189000</c:v>
                </c:pt>
                <c:pt idx="302">
                  <c:v>219500</c:v>
                </c:pt>
                <c:pt idx="303">
                  <c:v>58500</c:v>
                </c:pt>
                <c:pt idx="304">
                  <c:v>125000</c:v>
                </c:pt>
                <c:pt idx="305">
                  <c:v>183500</c:v>
                </c:pt>
                <c:pt idx="306">
                  <c:v>154000</c:v>
                </c:pt>
                <c:pt idx="307">
                  <c:v>91500</c:v>
                </c:pt>
                <c:pt idx="308">
                  <c:v>139500</c:v>
                </c:pt>
                <c:pt idx="309">
                  <c:v>118400</c:v>
                </c:pt>
                <c:pt idx="310">
                  <c:v>124000</c:v>
                </c:pt>
                <c:pt idx="311">
                  <c:v>62383</c:v>
                </c:pt>
                <c:pt idx="312">
                  <c:v>123000</c:v>
                </c:pt>
                <c:pt idx="313">
                  <c:v>124500</c:v>
                </c:pt>
                <c:pt idx="314">
                  <c:v>185900</c:v>
                </c:pt>
                <c:pt idx="315">
                  <c:v>93000</c:v>
                </c:pt>
                <c:pt idx="316">
                  <c:v>106500</c:v>
                </c:pt>
                <c:pt idx="317">
                  <c:v>173000</c:v>
                </c:pt>
                <c:pt idx="318">
                  <c:v>149900</c:v>
                </c:pt>
                <c:pt idx="319">
                  <c:v>145000</c:v>
                </c:pt>
                <c:pt idx="320">
                  <c:v>149714.28571428571</c:v>
                </c:pt>
                <c:pt idx="321">
                  <c:v>147000</c:v>
                </c:pt>
                <c:pt idx="322">
                  <c:v>108500</c:v>
                </c:pt>
                <c:pt idx="323">
                  <c:v>81000</c:v>
                </c:pt>
                <c:pt idx="324">
                  <c:v>154500</c:v>
                </c:pt>
                <c:pt idx="325">
                  <c:v>124000</c:v>
                </c:pt>
                <c:pt idx="326">
                  <c:v>133000</c:v>
                </c:pt>
                <c:pt idx="327">
                  <c:v>177166.66666666666</c:v>
                </c:pt>
                <c:pt idx="328">
                  <c:v>163990</c:v>
                </c:pt>
                <c:pt idx="329">
                  <c:v>201000</c:v>
                </c:pt>
                <c:pt idx="330">
                  <c:v>85000</c:v>
                </c:pt>
                <c:pt idx="331">
                  <c:v>151000</c:v>
                </c:pt>
                <c:pt idx="332">
                  <c:v>110000</c:v>
                </c:pt>
                <c:pt idx="333">
                  <c:v>135750</c:v>
                </c:pt>
                <c:pt idx="334">
                  <c:v>125500</c:v>
                </c:pt>
                <c:pt idx="335">
                  <c:v>190000</c:v>
                </c:pt>
                <c:pt idx="336">
                  <c:v>156932</c:v>
                </c:pt>
                <c:pt idx="337">
                  <c:v>108300</c:v>
                </c:pt>
                <c:pt idx="338">
                  <c:v>126975</c:v>
                </c:pt>
                <c:pt idx="339">
                  <c:v>125000</c:v>
                </c:pt>
                <c:pt idx="340">
                  <c:v>130000</c:v>
                </c:pt>
                <c:pt idx="341">
                  <c:v>189000</c:v>
                </c:pt>
                <c:pt idx="342">
                  <c:v>168500</c:v>
                </c:pt>
                <c:pt idx="343">
                  <c:v>153000</c:v>
                </c:pt>
                <c:pt idx="344">
                  <c:v>155000</c:v>
                </c:pt>
                <c:pt idx="345">
                  <c:v>105812.5</c:v>
                </c:pt>
                <c:pt idx="346">
                  <c:v>140000</c:v>
                </c:pt>
                <c:pt idx="347">
                  <c:v>194000</c:v>
                </c:pt>
                <c:pt idx="348">
                  <c:v>144500</c:v>
                </c:pt>
                <c:pt idx="349">
                  <c:v>109008</c:v>
                </c:pt>
                <c:pt idx="350">
                  <c:v>119500</c:v>
                </c:pt>
                <c:pt idx="351">
                  <c:v>173500</c:v>
                </c:pt>
                <c:pt idx="352">
                  <c:v>127000</c:v>
                </c:pt>
                <c:pt idx="353">
                  <c:v>236978.5</c:v>
                </c:pt>
                <c:pt idx="354">
                  <c:v>160000</c:v>
                </c:pt>
                <c:pt idx="355">
                  <c:v>232000</c:v>
                </c:pt>
                <c:pt idx="356">
                  <c:v>155000</c:v>
                </c:pt>
                <c:pt idx="357">
                  <c:v>103923</c:v>
                </c:pt>
                <c:pt idx="358">
                  <c:v>129000</c:v>
                </c:pt>
                <c:pt idx="359">
                  <c:v>153575</c:v>
                </c:pt>
                <c:pt idx="360">
                  <c:v>144000</c:v>
                </c:pt>
                <c:pt idx="361">
                  <c:v>210000</c:v>
                </c:pt>
                <c:pt idx="362">
                  <c:v>230000</c:v>
                </c:pt>
                <c:pt idx="363">
                  <c:v>137000</c:v>
                </c:pt>
                <c:pt idx="364">
                  <c:v>113000</c:v>
                </c:pt>
                <c:pt idx="365">
                  <c:v>192000</c:v>
                </c:pt>
                <c:pt idx="366">
                  <c:v>187500</c:v>
                </c:pt>
                <c:pt idx="367">
                  <c:v>214000</c:v>
                </c:pt>
                <c:pt idx="368">
                  <c:v>193899.5</c:v>
                </c:pt>
                <c:pt idx="369">
                  <c:v>106500</c:v>
                </c:pt>
                <c:pt idx="370">
                  <c:v>164990</c:v>
                </c:pt>
                <c:pt idx="371">
                  <c:v>367294</c:v>
                </c:pt>
                <c:pt idx="372">
                  <c:v>177250</c:v>
                </c:pt>
                <c:pt idx="373">
                  <c:v>126000</c:v>
                </c:pt>
                <c:pt idx="374">
                  <c:v>112966.66666666667</c:v>
                </c:pt>
                <c:pt idx="375">
                  <c:v>112000</c:v>
                </c:pt>
                <c:pt idx="376">
                  <c:v>207500</c:v>
                </c:pt>
                <c:pt idx="377">
                  <c:v>236000</c:v>
                </c:pt>
                <c:pt idx="378">
                  <c:v>136125</c:v>
                </c:pt>
                <c:pt idx="379">
                  <c:v>211500</c:v>
                </c:pt>
                <c:pt idx="380">
                  <c:v>147000</c:v>
                </c:pt>
                <c:pt idx="381">
                  <c:v>124900</c:v>
                </c:pt>
                <c:pt idx="382">
                  <c:v>350000</c:v>
                </c:pt>
                <c:pt idx="383">
                  <c:v>160950</c:v>
                </c:pt>
                <c:pt idx="384">
                  <c:v>266000</c:v>
                </c:pt>
                <c:pt idx="385">
                  <c:v>144000</c:v>
                </c:pt>
                <c:pt idx="386">
                  <c:v>121000</c:v>
                </c:pt>
                <c:pt idx="387">
                  <c:v>147000</c:v>
                </c:pt>
                <c:pt idx="388">
                  <c:v>101000</c:v>
                </c:pt>
                <c:pt idx="389">
                  <c:v>205000</c:v>
                </c:pt>
                <c:pt idx="390">
                  <c:v>131000</c:v>
                </c:pt>
                <c:pt idx="391">
                  <c:v>121250</c:v>
                </c:pt>
                <c:pt idx="392">
                  <c:v>181134</c:v>
                </c:pt>
                <c:pt idx="393">
                  <c:v>107000</c:v>
                </c:pt>
                <c:pt idx="394">
                  <c:v>159500</c:v>
                </c:pt>
                <c:pt idx="395">
                  <c:v>134500</c:v>
                </c:pt>
                <c:pt idx="396">
                  <c:v>188000</c:v>
                </c:pt>
                <c:pt idx="397">
                  <c:v>201000</c:v>
                </c:pt>
                <c:pt idx="398">
                  <c:v>112000</c:v>
                </c:pt>
                <c:pt idx="399">
                  <c:v>112000</c:v>
                </c:pt>
                <c:pt idx="400">
                  <c:v>195000</c:v>
                </c:pt>
                <c:pt idx="401">
                  <c:v>124000</c:v>
                </c:pt>
                <c:pt idx="402">
                  <c:v>115000</c:v>
                </c:pt>
                <c:pt idx="403">
                  <c:v>299800</c:v>
                </c:pt>
                <c:pt idx="404">
                  <c:v>67000</c:v>
                </c:pt>
                <c:pt idx="405">
                  <c:v>150000</c:v>
                </c:pt>
                <c:pt idx="406">
                  <c:v>108000</c:v>
                </c:pt>
                <c:pt idx="407">
                  <c:v>204900</c:v>
                </c:pt>
                <c:pt idx="408">
                  <c:v>176485</c:v>
                </c:pt>
                <c:pt idx="409">
                  <c:v>154199.14285714287</c:v>
                </c:pt>
                <c:pt idx="410">
                  <c:v>192000</c:v>
                </c:pt>
                <c:pt idx="411">
                  <c:v>179540</c:v>
                </c:pt>
                <c:pt idx="412">
                  <c:v>171700</c:v>
                </c:pt>
                <c:pt idx="413">
                  <c:v>109500</c:v>
                </c:pt>
                <c:pt idx="414">
                  <c:v>265900</c:v>
                </c:pt>
                <c:pt idx="415">
                  <c:v>229250</c:v>
                </c:pt>
                <c:pt idx="416">
                  <c:v>178000</c:v>
                </c:pt>
                <c:pt idx="417">
                  <c:v>112500</c:v>
                </c:pt>
                <c:pt idx="418">
                  <c:v>230000</c:v>
                </c:pt>
                <c:pt idx="419">
                  <c:v>147000</c:v>
                </c:pt>
                <c:pt idx="420">
                  <c:v>126500</c:v>
                </c:pt>
                <c:pt idx="421">
                  <c:v>86000</c:v>
                </c:pt>
                <c:pt idx="422">
                  <c:v>151154.625</c:v>
                </c:pt>
                <c:pt idx="423">
                  <c:v>165500</c:v>
                </c:pt>
                <c:pt idx="424">
                  <c:v>177333.33333333334</c:v>
                </c:pt>
                <c:pt idx="425">
                  <c:v>163900</c:v>
                </c:pt>
                <c:pt idx="426">
                  <c:v>173000</c:v>
                </c:pt>
                <c:pt idx="427">
                  <c:v>207000</c:v>
                </c:pt>
                <c:pt idx="428">
                  <c:v>137000</c:v>
                </c:pt>
                <c:pt idx="429">
                  <c:v>145000</c:v>
                </c:pt>
                <c:pt idx="430">
                  <c:v>165000</c:v>
                </c:pt>
                <c:pt idx="431">
                  <c:v>185750</c:v>
                </c:pt>
                <c:pt idx="432">
                  <c:v>225000</c:v>
                </c:pt>
                <c:pt idx="433">
                  <c:v>140000</c:v>
                </c:pt>
                <c:pt idx="434">
                  <c:v>193000</c:v>
                </c:pt>
                <c:pt idx="435">
                  <c:v>144000</c:v>
                </c:pt>
                <c:pt idx="436">
                  <c:v>252439</c:v>
                </c:pt>
                <c:pt idx="437">
                  <c:v>201000</c:v>
                </c:pt>
                <c:pt idx="438">
                  <c:v>195083.33333333334</c:v>
                </c:pt>
                <c:pt idx="439">
                  <c:v>124000</c:v>
                </c:pt>
                <c:pt idx="440">
                  <c:v>178000</c:v>
                </c:pt>
                <c:pt idx="441">
                  <c:v>146000</c:v>
                </c:pt>
                <c:pt idx="442">
                  <c:v>217000</c:v>
                </c:pt>
                <c:pt idx="443">
                  <c:v>287000</c:v>
                </c:pt>
                <c:pt idx="444">
                  <c:v>179250</c:v>
                </c:pt>
                <c:pt idx="445">
                  <c:v>135000</c:v>
                </c:pt>
                <c:pt idx="446">
                  <c:v>171000</c:v>
                </c:pt>
                <c:pt idx="447">
                  <c:v>173000</c:v>
                </c:pt>
                <c:pt idx="448">
                  <c:v>139400</c:v>
                </c:pt>
                <c:pt idx="449">
                  <c:v>287090</c:v>
                </c:pt>
                <c:pt idx="450">
                  <c:v>143500</c:v>
                </c:pt>
                <c:pt idx="451">
                  <c:v>187000</c:v>
                </c:pt>
                <c:pt idx="452">
                  <c:v>188000</c:v>
                </c:pt>
                <c:pt idx="453">
                  <c:v>167500</c:v>
                </c:pt>
                <c:pt idx="454">
                  <c:v>204000</c:v>
                </c:pt>
                <c:pt idx="455">
                  <c:v>190000</c:v>
                </c:pt>
                <c:pt idx="456">
                  <c:v>194716</c:v>
                </c:pt>
                <c:pt idx="457">
                  <c:v>128950</c:v>
                </c:pt>
                <c:pt idx="458">
                  <c:v>204750</c:v>
                </c:pt>
                <c:pt idx="459">
                  <c:v>113000</c:v>
                </c:pt>
                <c:pt idx="460">
                  <c:v>168950</c:v>
                </c:pt>
                <c:pt idx="461">
                  <c:v>116050</c:v>
                </c:pt>
                <c:pt idx="462">
                  <c:v>197500</c:v>
                </c:pt>
                <c:pt idx="463">
                  <c:v>158000</c:v>
                </c:pt>
                <c:pt idx="464">
                  <c:v>240250</c:v>
                </c:pt>
                <c:pt idx="465">
                  <c:v>191000</c:v>
                </c:pt>
                <c:pt idx="466">
                  <c:v>133250</c:v>
                </c:pt>
                <c:pt idx="467">
                  <c:v>118000</c:v>
                </c:pt>
                <c:pt idx="468">
                  <c:v>311872</c:v>
                </c:pt>
                <c:pt idx="469">
                  <c:v>337000</c:v>
                </c:pt>
                <c:pt idx="470">
                  <c:v>87000</c:v>
                </c:pt>
                <c:pt idx="471">
                  <c:v>110000</c:v>
                </c:pt>
                <c:pt idx="472">
                  <c:v>348000</c:v>
                </c:pt>
                <c:pt idx="473">
                  <c:v>194500</c:v>
                </c:pt>
                <c:pt idx="474">
                  <c:v>136000</c:v>
                </c:pt>
                <c:pt idx="475">
                  <c:v>237000</c:v>
                </c:pt>
                <c:pt idx="476">
                  <c:v>110000</c:v>
                </c:pt>
                <c:pt idx="477">
                  <c:v>146500</c:v>
                </c:pt>
                <c:pt idx="478">
                  <c:v>133000</c:v>
                </c:pt>
                <c:pt idx="479">
                  <c:v>105000</c:v>
                </c:pt>
                <c:pt idx="480">
                  <c:v>162000</c:v>
                </c:pt>
                <c:pt idx="481">
                  <c:v>144000</c:v>
                </c:pt>
                <c:pt idx="482">
                  <c:v>222500</c:v>
                </c:pt>
                <c:pt idx="483">
                  <c:v>293077</c:v>
                </c:pt>
                <c:pt idx="484">
                  <c:v>140450</c:v>
                </c:pt>
                <c:pt idx="485">
                  <c:v>211000</c:v>
                </c:pt>
                <c:pt idx="486">
                  <c:v>233170</c:v>
                </c:pt>
                <c:pt idx="487">
                  <c:v>237000</c:v>
                </c:pt>
                <c:pt idx="488">
                  <c:v>270000</c:v>
                </c:pt>
                <c:pt idx="489">
                  <c:v>140000</c:v>
                </c:pt>
                <c:pt idx="490">
                  <c:v>215000</c:v>
                </c:pt>
                <c:pt idx="491">
                  <c:v>128500</c:v>
                </c:pt>
                <c:pt idx="492">
                  <c:v>94500</c:v>
                </c:pt>
                <c:pt idx="493">
                  <c:v>302000</c:v>
                </c:pt>
                <c:pt idx="494">
                  <c:v>190000</c:v>
                </c:pt>
                <c:pt idx="495">
                  <c:v>276000</c:v>
                </c:pt>
                <c:pt idx="496">
                  <c:v>187500</c:v>
                </c:pt>
                <c:pt idx="497">
                  <c:v>295950</c:v>
                </c:pt>
                <c:pt idx="498">
                  <c:v>148350</c:v>
                </c:pt>
                <c:pt idx="499">
                  <c:v>244600</c:v>
                </c:pt>
                <c:pt idx="500">
                  <c:v>178000</c:v>
                </c:pt>
                <c:pt idx="501">
                  <c:v>169000</c:v>
                </c:pt>
                <c:pt idx="502">
                  <c:v>167900</c:v>
                </c:pt>
                <c:pt idx="503">
                  <c:v>152000</c:v>
                </c:pt>
                <c:pt idx="504">
                  <c:v>253000</c:v>
                </c:pt>
                <c:pt idx="505">
                  <c:v>142125</c:v>
                </c:pt>
                <c:pt idx="506">
                  <c:v>167500</c:v>
                </c:pt>
                <c:pt idx="507">
                  <c:v>104900</c:v>
                </c:pt>
                <c:pt idx="508">
                  <c:v>230000</c:v>
                </c:pt>
                <c:pt idx="509">
                  <c:v>186340</c:v>
                </c:pt>
                <c:pt idx="510">
                  <c:v>119500</c:v>
                </c:pt>
                <c:pt idx="511">
                  <c:v>177450</c:v>
                </c:pt>
                <c:pt idx="512">
                  <c:v>130000</c:v>
                </c:pt>
                <c:pt idx="513">
                  <c:v>185000</c:v>
                </c:pt>
                <c:pt idx="514">
                  <c:v>125000</c:v>
                </c:pt>
                <c:pt idx="515">
                  <c:v>152250</c:v>
                </c:pt>
                <c:pt idx="516">
                  <c:v>149900</c:v>
                </c:pt>
                <c:pt idx="517">
                  <c:v>226700</c:v>
                </c:pt>
                <c:pt idx="518">
                  <c:v>227000</c:v>
                </c:pt>
                <c:pt idx="519">
                  <c:v>159000</c:v>
                </c:pt>
                <c:pt idx="520">
                  <c:v>100000</c:v>
                </c:pt>
                <c:pt idx="521">
                  <c:v>239500</c:v>
                </c:pt>
                <c:pt idx="522">
                  <c:v>162000</c:v>
                </c:pt>
                <c:pt idx="523">
                  <c:v>145400</c:v>
                </c:pt>
                <c:pt idx="524">
                  <c:v>248328</c:v>
                </c:pt>
                <c:pt idx="525">
                  <c:v>127500</c:v>
                </c:pt>
                <c:pt idx="526">
                  <c:v>130000</c:v>
                </c:pt>
                <c:pt idx="527">
                  <c:v>129000</c:v>
                </c:pt>
                <c:pt idx="528">
                  <c:v>171000</c:v>
                </c:pt>
                <c:pt idx="529">
                  <c:v>173250</c:v>
                </c:pt>
                <c:pt idx="530">
                  <c:v>107000</c:v>
                </c:pt>
                <c:pt idx="531">
                  <c:v>175430</c:v>
                </c:pt>
                <c:pt idx="532">
                  <c:v>157250</c:v>
                </c:pt>
                <c:pt idx="533">
                  <c:v>236000</c:v>
                </c:pt>
                <c:pt idx="534">
                  <c:v>128500</c:v>
                </c:pt>
                <c:pt idx="535">
                  <c:v>173000</c:v>
                </c:pt>
                <c:pt idx="536">
                  <c:v>290000</c:v>
                </c:pt>
                <c:pt idx="537">
                  <c:v>404420</c:v>
                </c:pt>
                <c:pt idx="538">
                  <c:v>170000</c:v>
                </c:pt>
                <c:pt idx="539">
                  <c:v>147000</c:v>
                </c:pt>
                <c:pt idx="540">
                  <c:v>150000</c:v>
                </c:pt>
                <c:pt idx="541">
                  <c:v>183080</c:v>
                </c:pt>
                <c:pt idx="542">
                  <c:v>167000</c:v>
                </c:pt>
                <c:pt idx="543">
                  <c:v>192000</c:v>
                </c:pt>
                <c:pt idx="544">
                  <c:v>145500</c:v>
                </c:pt>
                <c:pt idx="545">
                  <c:v>170000</c:v>
                </c:pt>
                <c:pt idx="546">
                  <c:v>134450</c:v>
                </c:pt>
                <c:pt idx="547">
                  <c:v>137500</c:v>
                </c:pt>
                <c:pt idx="548">
                  <c:v>61000</c:v>
                </c:pt>
                <c:pt idx="549">
                  <c:v>211000</c:v>
                </c:pt>
                <c:pt idx="550">
                  <c:v>220000</c:v>
                </c:pt>
                <c:pt idx="551">
                  <c:v>184900</c:v>
                </c:pt>
                <c:pt idx="552">
                  <c:v>259950</c:v>
                </c:pt>
                <c:pt idx="553">
                  <c:v>127500</c:v>
                </c:pt>
                <c:pt idx="554">
                  <c:v>206000</c:v>
                </c:pt>
                <c:pt idx="555">
                  <c:v>148750</c:v>
                </c:pt>
                <c:pt idx="556">
                  <c:v>109000</c:v>
                </c:pt>
                <c:pt idx="557">
                  <c:v>175130</c:v>
                </c:pt>
                <c:pt idx="558">
                  <c:v>185000</c:v>
                </c:pt>
                <c:pt idx="559">
                  <c:v>233000</c:v>
                </c:pt>
                <c:pt idx="560">
                  <c:v>114500</c:v>
                </c:pt>
                <c:pt idx="561">
                  <c:v>135000</c:v>
                </c:pt>
                <c:pt idx="562">
                  <c:v>395192</c:v>
                </c:pt>
                <c:pt idx="563">
                  <c:v>214000</c:v>
                </c:pt>
                <c:pt idx="564">
                  <c:v>180500</c:v>
                </c:pt>
                <c:pt idx="565">
                  <c:v>290000</c:v>
                </c:pt>
                <c:pt idx="566">
                  <c:v>190000</c:v>
                </c:pt>
                <c:pt idx="567">
                  <c:v>170000</c:v>
                </c:pt>
                <c:pt idx="568">
                  <c:v>163000</c:v>
                </c:pt>
                <c:pt idx="569">
                  <c:v>142633.33333333334</c:v>
                </c:pt>
                <c:pt idx="570">
                  <c:v>134500</c:v>
                </c:pt>
                <c:pt idx="571">
                  <c:v>163500</c:v>
                </c:pt>
                <c:pt idx="572">
                  <c:v>227875</c:v>
                </c:pt>
                <c:pt idx="573">
                  <c:v>265000</c:v>
                </c:pt>
                <c:pt idx="574">
                  <c:v>111000</c:v>
                </c:pt>
                <c:pt idx="575">
                  <c:v>295493</c:v>
                </c:pt>
                <c:pt idx="576">
                  <c:v>174445</c:v>
                </c:pt>
                <c:pt idx="577">
                  <c:v>241500</c:v>
                </c:pt>
                <c:pt idx="578">
                  <c:v>145000</c:v>
                </c:pt>
                <c:pt idx="579">
                  <c:v>186500</c:v>
                </c:pt>
                <c:pt idx="580">
                  <c:v>214000</c:v>
                </c:pt>
                <c:pt idx="581">
                  <c:v>130000</c:v>
                </c:pt>
                <c:pt idx="582">
                  <c:v>156000</c:v>
                </c:pt>
                <c:pt idx="583">
                  <c:v>140000</c:v>
                </c:pt>
                <c:pt idx="584">
                  <c:v>197500</c:v>
                </c:pt>
                <c:pt idx="585">
                  <c:v>235000</c:v>
                </c:pt>
                <c:pt idx="586">
                  <c:v>135000</c:v>
                </c:pt>
                <c:pt idx="587">
                  <c:v>192000</c:v>
                </c:pt>
                <c:pt idx="588">
                  <c:v>143000</c:v>
                </c:pt>
                <c:pt idx="589">
                  <c:v>122000</c:v>
                </c:pt>
                <c:pt idx="590">
                  <c:v>179900</c:v>
                </c:pt>
                <c:pt idx="591">
                  <c:v>168000</c:v>
                </c:pt>
                <c:pt idx="592">
                  <c:v>301000</c:v>
                </c:pt>
                <c:pt idx="593">
                  <c:v>170000</c:v>
                </c:pt>
                <c:pt idx="594">
                  <c:v>305900</c:v>
                </c:pt>
                <c:pt idx="595">
                  <c:v>148000</c:v>
                </c:pt>
                <c:pt idx="596">
                  <c:v>186110</c:v>
                </c:pt>
                <c:pt idx="597">
                  <c:v>198900</c:v>
                </c:pt>
                <c:pt idx="598">
                  <c:v>120000</c:v>
                </c:pt>
                <c:pt idx="599">
                  <c:v>186000</c:v>
                </c:pt>
                <c:pt idx="600">
                  <c:v>196500</c:v>
                </c:pt>
                <c:pt idx="601">
                  <c:v>115000</c:v>
                </c:pt>
                <c:pt idx="602">
                  <c:v>350000</c:v>
                </c:pt>
                <c:pt idx="603">
                  <c:v>174500</c:v>
                </c:pt>
                <c:pt idx="604">
                  <c:v>158000</c:v>
                </c:pt>
                <c:pt idx="605">
                  <c:v>155000</c:v>
                </c:pt>
                <c:pt idx="606">
                  <c:v>239900</c:v>
                </c:pt>
                <c:pt idx="607">
                  <c:v>245350</c:v>
                </c:pt>
                <c:pt idx="608">
                  <c:v>160000</c:v>
                </c:pt>
                <c:pt idx="609">
                  <c:v>145000</c:v>
                </c:pt>
                <c:pt idx="610">
                  <c:v>143000</c:v>
                </c:pt>
                <c:pt idx="611">
                  <c:v>117000</c:v>
                </c:pt>
                <c:pt idx="612">
                  <c:v>139125</c:v>
                </c:pt>
                <c:pt idx="613">
                  <c:v>341000</c:v>
                </c:pt>
                <c:pt idx="614">
                  <c:v>165500</c:v>
                </c:pt>
                <c:pt idx="615">
                  <c:v>325624</c:v>
                </c:pt>
                <c:pt idx="616">
                  <c:v>315000</c:v>
                </c:pt>
                <c:pt idx="617">
                  <c:v>252000</c:v>
                </c:pt>
                <c:pt idx="618">
                  <c:v>165000</c:v>
                </c:pt>
                <c:pt idx="619">
                  <c:v>260400</c:v>
                </c:pt>
                <c:pt idx="620">
                  <c:v>96500</c:v>
                </c:pt>
                <c:pt idx="621">
                  <c:v>205000</c:v>
                </c:pt>
                <c:pt idx="622">
                  <c:v>95000</c:v>
                </c:pt>
                <c:pt idx="623">
                  <c:v>119000</c:v>
                </c:pt>
                <c:pt idx="624">
                  <c:v>196750</c:v>
                </c:pt>
                <c:pt idx="625">
                  <c:v>167000</c:v>
                </c:pt>
                <c:pt idx="626">
                  <c:v>123000</c:v>
                </c:pt>
                <c:pt idx="627">
                  <c:v>232000</c:v>
                </c:pt>
                <c:pt idx="628">
                  <c:v>297000</c:v>
                </c:pt>
                <c:pt idx="629">
                  <c:v>128200</c:v>
                </c:pt>
                <c:pt idx="630">
                  <c:v>279500</c:v>
                </c:pt>
                <c:pt idx="631">
                  <c:v>284000</c:v>
                </c:pt>
                <c:pt idx="632">
                  <c:v>248900</c:v>
                </c:pt>
                <c:pt idx="633">
                  <c:v>136500</c:v>
                </c:pt>
                <c:pt idx="634">
                  <c:v>226000</c:v>
                </c:pt>
                <c:pt idx="635">
                  <c:v>212000</c:v>
                </c:pt>
                <c:pt idx="636">
                  <c:v>285000</c:v>
                </c:pt>
                <c:pt idx="637">
                  <c:v>137900</c:v>
                </c:pt>
                <c:pt idx="638">
                  <c:v>147000</c:v>
                </c:pt>
                <c:pt idx="639">
                  <c:v>190000</c:v>
                </c:pt>
                <c:pt idx="640">
                  <c:v>93500</c:v>
                </c:pt>
                <c:pt idx="641">
                  <c:v>142000</c:v>
                </c:pt>
                <c:pt idx="642">
                  <c:v>266000</c:v>
                </c:pt>
                <c:pt idx="643">
                  <c:v>172500</c:v>
                </c:pt>
                <c:pt idx="644">
                  <c:v>218000</c:v>
                </c:pt>
                <c:pt idx="645">
                  <c:v>212000</c:v>
                </c:pt>
                <c:pt idx="646">
                  <c:v>136500</c:v>
                </c:pt>
                <c:pt idx="647">
                  <c:v>132500</c:v>
                </c:pt>
                <c:pt idx="648">
                  <c:v>160000</c:v>
                </c:pt>
                <c:pt idx="649">
                  <c:v>90000</c:v>
                </c:pt>
                <c:pt idx="650">
                  <c:v>152000</c:v>
                </c:pt>
                <c:pt idx="651">
                  <c:v>159928.57142857142</c:v>
                </c:pt>
                <c:pt idx="652">
                  <c:v>194500</c:v>
                </c:pt>
                <c:pt idx="653">
                  <c:v>181000</c:v>
                </c:pt>
                <c:pt idx="654">
                  <c:v>324000</c:v>
                </c:pt>
                <c:pt idx="655">
                  <c:v>173000</c:v>
                </c:pt>
                <c:pt idx="656">
                  <c:v>145000</c:v>
                </c:pt>
                <c:pt idx="657">
                  <c:v>125000</c:v>
                </c:pt>
                <c:pt idx="658">
                  <c:v>200000</c:v>
                </c:pt>
                <c:pt idx="659">
                  <c:v>161750</c:v>
                </c:pt>
                <c:pt idx="660">
                  <c:v>234000</c:v>
                </c:pt>
                <c:pt idx="661">
                  <c:v>157000</c:v>
                </c:pt>
                <c:pt idx="662">
                  <c:v>94750</c:v>
                </c:pt>
                <c:pt idx="663">
                  <c:v>275000</c:v>
                </c:pt>
                <c:pt idx="664">
                  <c:v>140000</c:v>
                </c:pt>
                <c:pt idx="665">
                  <c:v>271000</c:v>
                </c:pt>
                <c:pt idx="666">
                  <c:v>147000</c:v>
                </c:pt>
                <c:pt idx="667">
                  <c:v>239000</c:v>
                </c:pt>
                <c:pt idx="668">
                  <c:v>257000</c:v>
                </c:pt>
                <c:pt idx="669">
                  <c:v>117000</c:v>
                </c:pt>
                <c:pt idx="670">
                  <c:v>201000</c:v>
                </c:pt>
                <c:pt idx="671">
                  <c:v>310000</c:v>
                </c:pt>
                <c:pt idx="672">
                  <c:v>213250</c:v>
                </c:pt>
                <c:pt idx="673">
                  <c:v>126500</c:v>
                </c:pt>
                <c:pt idx="674">
                  <c:v>179900</c:v>
                </c:pt>
                <c:pt idx="675">
                  <c:v>313000</c:v>
                </c:pt>
                <c:pt idx="676">
                  <c:v>281000</c:v>
                </c:pt>
                <c:pt idx="677">
                  <c:v>171000</c:v>
                </c:pt>
                <c:pt idx="678">
                  <c:v>189450</c:v>
                </c:pt>
                <c:pt idx="679">
                  <c:v>249700</c:v>
                </c:pt>
                <c:pt idx="680">
                  <c:v>84900</c:v>
                </c:pt>
                <c:pt idx="681">
                  <c:v>155835</c:v>
                </c:pt>
                <c:pt idx="682">
                  <c:v>162500</c:v>
                </c:pt>
                <c:pt idx="683">
                  <c:v>340000</c:v>
                </c:pt>
                <c:pt idx="684">
                  <c:v>255500</c:v>
                </c:pt>
                <c:pt idx="685">
                  <c:v>244000</c:v>
                </c:pt>
                <c:pt idx="686">
                  <c:v>250000</c:v>
                </c:pt>
                <c:pt idx="687">
                  <c:v>200141</c:v>
                </c:pt>
                <c:pt idx="688">
                  <c:v>172500</c:v>
                </c:pt>
                <c:pt idx="689">
                  <c:v>230500</c:v>
                </c:pt>
                <c:pt idx="690">
                  <c:v>325000</c:v>
                </c:pt>
                <c:pt idx="691">
                  <c:v>154750</c:v>
                </c:pt>
                <c:pt idx="692">
                  <c:v>185000</c:v>
                </c:pt>
                <c:pt idx="693">
                  <c:v>221500</c:v>
                </c:pt>
                <c:pt idx="694">
                  <c:v>199900</c:v>
                </c:pt>
                <c:pt idx="695">
                  <c:v>232600</c:v>
                </c:pt>
                <c:pt idx="696">
                  <c:v>189000</c:v>
                </c:pt>
                <c:pt idx="697">
                  <c:v>228000</c:v>
                </c:pt>
                <c:pt idx="698">
                  <c:v>148000</c:v>
                </c:pt>
                <c:pt idx="699">
                  <c:v>149000</c:v>
                </c:pt>
                <c:pt idx="700">
                  <c:v>285000</c:v>
                </c:pt>
                <c:pt idx="701">
                  <c:v>177500</c:v>
                </c:pt>
                <c:pt idx="702">
                  <c:v>201475</c:v>
                </c:pt>
                <c:pt idx="703">
                  <c:v>231000</c:v>
                </c:pt>
                <c:pt idx="704">
                  <c:v>228500</c:v>
                </c:pt>
                <c:pt idx="705">
                  <c:v>319000</c:v>
                </c:pt>
                <c:pt idx="706">
                  <c:v>335000</c:v>
                </c:pt>
                <c:pt idx="707">
                  <c:v>140000</c:v>
                </c:pt>
                <c:pt idx="708">
                  <c:v>214900</c:v>
                </c:pt>
                <c:pt idx="709">
                  <c:v>180000</c:v>
                </c:pt>
                <c:pt idx="710">
                  <c:v>146800</c:v>
                </c:pt>
                <c:pt idx="711">
                  <c:v>123750</c:v>
                </c:pt>
                <c:pt idx="712">
                  <c:v>121500</c:v>
                </c:pt>
                <c:pt idx="713">
                  <c:v>144000</c:v>
                </c:pt>
                <c:pt idx="714">
                  <c:v>137000</c:v>
                </c:pt>
                <c:pt idx="715">
                  <c:v>180000</c:v>
                </c:pt>
                <c:pt idx="716">
                  <c:v>280000</c:v>
                </c:pt>
                <c:pt idx="717">
                  <c:v>255000</c:v>
                </c:pt>
                <c:pt idx="718">
                  <c:v>394432</c:v>
                </c:pt>
                <c:pt idx="719">
                  <c:v>466500</c:v>
                </c:pt>
                <c:pt idx="720">
                  <c:v>222500</c:v>
                </c:pt>
                <c:pt idx="721">
                  <c:v>131000</c:v>
                </c:pt>
                <c:pt idx="722">
                  <c:v>167500</c:v>
                </c:pt>
                <c:pt idx="723">
                  <c:v>272000</c:v>
                </c:pt>
                <c:pt idx="724">
                  <c:v>137000</c:v>
                </c:pt>
                <c:pt idx="725">
                  <c:v>200000</c:v>
                </c:pt>
                <c:pt idx="726">
                  <c:v>250000</c:v>
                </c:pt>
                <c:pt idx="727">
                  <c:v>230000</c:v>
                </c:pt>
                <c:pt idx="728">
                  <c:v>369900</c:v>
                </c:pt>
                <c:pt idx="729">
                  <c:v>175000</c:v>
                </c:pt>
                <c:pt idx="730">
                  <c:v>144950</c:v>
                </c:pt>
                <c:pt idx="731">
                  <c:v>306000</c:v>
                </c:pt>
                <c:pt idx="732">
                  <c:v>156968.33333333334</c:v>
                </c:pt>
                <c:pt idx="733">
                  <c:v>177000</c:v>
                </c:pt>
                <c:pt idx="734">
                  <c:v>191000</c:v>
                </c:pt>
                <c:pt idx="735">
                  <c:v>158000</c:v>
                </c:pt>
                <c:pt idx="736">
                  <c:v>197000</c:v>
                </c:pt>
                <c:pt idx="737">
                  <c:v>145683.33333333334</c:v>
                </c:pt>
                <c:pt idx="738">
                  <c:v>135000</c:v>
                </c:pt>
                <c:pt idx="739">
                  <c:v>148950</c:v>
                </c:pt>
                <c:pt idx="740">
                  <c:v>131500</c:v>
                </c:pt>
                <c:pt idx="741">
                  <c:v>182000</c:v>
                </c:pt>
                <c:pt idx="742">
                  <c:v>200000</c:v>
                </c:pt>
                <c:pt idx="743">
                  <c:v>228250</c:v>
                </c:pt>
                <c:pt idx="744">
                  <c:v>119200</c:v>
                </c:pt>
                <c:pt idx="745">
                  <c:v>320000</c:v>
                </c:pt>
                <c:pt idx="746">
                  <c:v>314813</c:v>
                </c:pt>
                <c:pt idx="747">
                  <c:v>193719.75</c:v>
                </c:pt>
                <c:pt idx="748">
                  <c:v>185000</c:v>
                </c:pt>
                <c:pt idx="749">
                  <c:v>190000</c:v>
                </c:pt>
                <c:pt idx="750">
                  <c:v>290000</c:v>
                </c:pt>
                <c:pt idx="751">
                  <c:v>121250</c:v>
                </c:pt>
                <c:pt idx="752">
                  <c:v>164500</c:v>
                </c:pt>
                <c:pt idx="753">
                  <c:v>148000</c:v>
                </c:pt>
                <c:pt idx="754">
                  <c:v>315750</c:v>
                </c:pt>
                <c:pt idx="755">
                  <c:v>215000</c:v>
                </c:pt>
                <c:pt idx="756">
                  <c:v>236500</c:v>
                </c:pt>
                <c:pt idx="757">
                  <c:v>262280</c:v>
                </c:pt>
                <c:pt idx="758">
                  <c:v>118500</c:v>
                </c:pt>
                <c:pt idx="759">
                  <c:v>372500</c:v>
                </c:pt>
                <c:pt idx="760">
                  <c:v>374000</c:v>
                </c:pt>
                <c:pt idx="761">
                  <c:v>180500</c:v>
                </c:pt>
                <c:pt idx="762">
                  <c:v>157000</c:v>
                </c:pt>
                <c:pt idx="763">
                  <c:v>203000</c:v>
                </c:pt>
                <c:pt idx="764">
                  <c:v>261500</c:v>
                </c:pt>
                <c:pt idx="765">
                  <c:v>214500</c:v>
                </c:pt>
                <c:pt idx="766">
                  <c:v>124250</c:v>
                </c:pt>
                <c:pt idx="767">
                  <c:v>174000</c:v>
                </c:pt>
                <c:pt idx="768">
                  <c:v>239000</c:v>
                </c:pt>
                <c:pt idx="769">
                  <c:v>345000</c:v>
                </c:pt>
                <c:pt idx="770">
                  <c:v>235128</c:v>
                </c:pt>
                <c:pt idx="771">
                  <c:v>190000</c:v>
                </c:pt>
                <c:pt idx="772">
                  <c:v>232000</c:v>
                </c:pt>
                <c:pt idx="773">
                  <c:v>169350</c:v>
                </c:pt>
                <c:pt idx="774">
                  <c:v>285000</c:v>
                </c:pt>
                <c:pt idx="775">
                  <c:v>160750</c:v>
                </c:pt>
                <c:pt idx="776">
                  <c:v>269500</c:v>
                </c:pt>
                <c:pt idx="777">
                  <c:v>280000</c:v>
                </c:pt>
                <c:pt idx="778">
                  <c:v>318000</c:v>
                </c:pt>
                <c:pt idx="779">
                  <c:v>195000</c:v>
                </c:pt>
                <c:pt idx="780">
                  <c:v>318000</c:v>
                </c:pt>
                <c:pt idx="781">
                  <c:v>203833.33333333334</c:v>
                </c:pt>
                <c:pt idx="782">
                  <c:v>158000</c:v>
                </c:pt>
                <c:pt idx="783">
                  <c:v>354000</c:v>
                </c:pt>
                <c:pt idx="784">
                  <c:v>118000</c:v>
                </c:pt>
                <c:pt idx="785">
                  <c:v>240000</c:v>
                </c:pt>
                <c:pt idx="786">
                  <c:v>178400</c:v>
                </c:pt>
                <c:pt idx="787">
                  <c:v>164000</c:v>
                </c:pt>
                <c:pt idx="788">
                  <c:v>224900</c:v>
                </c:pt>
                <c:pt idx="789">
                  <c:v>133000</c:v>
                </c:pt>
                <c:pt idx="790">
                  <c:v>131500</c:v>
                </c:pt>
                <c:pt idx="791">
                  <c:v>151750</c:v>
                </c:pt>
                <c:pt idx="792">
                  <c:v>145750</c:v>
                </c:pt>
                <c:pt idx="793">
                  <c:v>359100</c:v>
                </c:pt>
                <c:pt idx="794">
                  <c:v>80000</c:v>
                </c:pt>
                <c:pt idx="795">
                  <c:v>220000</c:v>
                </c:pt>
                <c:pt idx="796">
                  <c:v>336000</c:v>
                </c:pt>
                <c:pt idx="797">
                  <c:v>187500</c:v>
                </c:pt>
                <c:pt idx="798">
                  <c:v>215000</c:v>
                </c:pt>
                <c:pt idx="799">
                  <c:v>402861</c:v>
                </c:pt>
                <c:pt idx="800">
                  <c:v>244000</c:v>
                </c:pt>
                <c:pt idx="801">
                  <c:v>272000</c:v>
                </c:pt>
                <c:pt idx="802">
                  <c:v>175000</c:v>
                </c:pt>
                <c:pt idx="803">
                  <c:v>305000</c:v>
                </c:pt>
                <c:pt idx="804">
                  <c:v>325000</c:v>
                </c:pt>
                <c:pt idx="805">
                  <c:v>290000</c:v>
                </c:pt>
                <c:pt idx="806">
                  <c:v>227680</c:v>
                </c:pt>
                <c:pt idx="807">
                  <c:v>316600</c:v>
                </c:pt>
                <c:pt idx="808">
                  <c:v>169900</c:v>
                </c:pt>
                <c:pt idx="809">
                  <c:v>111200</c:v>
                </c:pt>
                <c:pt idx="810">
                  <c:v>110000</c:v>
                </c:pt>
                <c:pt idx="811">
                  <c:v>128500</c:v>
                </c:pt>
                <c:pt idx="812">
                  <c:v>320000</c:v>
                </c:pt>
                <c:pt idx="813">
                  <c:v>360000</c:v>
                </c:pt>
                <c:pt idx="814">
                  <c:v>197900</c:v>
                </c:pt>
                <c:pt idx="815">
                  <c:v>195000</c:v>
                </c:pt>
                <c:pt idx="816">
                  <c:v>225000</c:v>
                </c:pt>
                <c:pt idx="817">
                  <c:v>155000</c:v>
                </c:pt>
                <c:pt idx="818">
                  <c:v>184000</c:v>
                </c:pt>
                <c:pt idx="819">
                  <c:v>230000</c:v>
                </c:pt>
                <c:pt idx="820">
                  <c:v>231500</c:v>
                </c:pt>
                <c:pt idx="821">
                  <c:v>361919</c:v>
                </c:pt>
                <c:pt idx="822">
                  <c:v>394617</c:v>
                </c:pt>
                <c:pt idx="823">
                  <c:v>337500</c:v>
                </c:pt>
                <c:pt idx="824">
                  <c:v>262000</c:v>
                </c:pt>
                <c:pt idx="825">
                  <c:v>152000</c:v>
                </c:pt>
                <c:pt idx="826">
                  <c:v>426000</c:v>
                </c:pt>
                <c:pt idx="827">
                  <c:v>141000</c:v>
                </c:pt>
                <c:pt idx="828">
                  <c:v>160000</c:v>
                </c:pt>
                <c:pt idx="829">
                  <c:v>104900</c:v>
                </c:pt>
                <c:pt idx="830">
                  <c:v>149900</c:v>
                </c:pt>
                <c:pt idx="831">
                  <c:v>182900</c:v>
                </c:pt>
                <c:pt idx="832">
                  <c:v>254900</c:v>
                </c:pt>
                <c:pt idx="833">
                  <c:v>174000</c:v>
                </c:pt>
                <c:pt idx="834">
                  <c:v>243000</c:v>
                </c:pt>
                <c:pt idx="835">
                  <c:v>150900</c:v>
                </c:pt>
                <c:pt idx="836">
                  <c:v>217556.5</c:v>
                </c:pt>
                <c:pt idx="837">
                  <c:v>274000</c:v>
                </c:pt>
                <c:pt idx="838">
                  <c:v>430000</c:v>
                </c:pt>
                <c:pt idx="839">
                  <c:v>97000</c:v>
                </c:pt>
                <c:pt idx="840">
                  <c:v>253293</c:v>
                </c:pt>
                <c:pt idx="841">
                  <c:v>111250</c:v>
                </c:pt>
                <c:pt idx="842">
                  <c:v>151500</c:v>
                </c:pt>
                <c:pt idx="843">
                  <c:v>200000</c:v>
                </c:pt>
                <c:pt idx="844">
                  <c:v>275000</c:v>
                </c:pt>
                <c:pt idx="845">
                  <c:v>221000</c:v>
                </c:pt>
                <c:pt idx="846">
                  <c:v>239686</c:v>
                </c:pt>
                <c:pt idx="847">
                  <c:v>175000</c:v>
                </c:pt>
                <c:pt idx="848">
                  <c:v>315500</c:v>
                </c:pt>
                <c:pt idx="849">
                  <c:v>108959</c:v>
                </c:pt>
                <c:pt idx="850">
                  <c:v>237500</c:v>
                </c:pt>
                <c:pt idx="851">
                  <c:v>162000</c:v>
                </c:pt>
                <c:pt idx="852">
                  <c:v>144000</c:v>
                </c:pt>
                <c:pt idx="853">
                  <c:v>217500</c:v>
                </c:pt>
                <c:pt idx="854">
                  <c:v>193500</c:v>
                </c:pt>
                <c:pt idx="855">
                  <c:v>260000</c:v>
                </c:pt>
                <c:pt idx="856">
                  <c:v>222000</c:v>
                </c:pt>
                <c:pt idx="857">
                  <c:v>187500</c:v>
                </c:pt>
                <c:pt idx="858">
                  <c:v>207000</c:v>
                </c:pt>
                <c:pt idx="859">
                  <c:v>150250</c:v>
                </c:pt>
                <c:pt idx="860">
                  <c:v>142600</c:v>
                </c:pt>
                <c:pt idx="861">
                  <c:v>205350</c:v>
                </c:pt>
                <c:pt idx="862">
                  <c:v>138887</c:v>
                </c:pt>
                <c:pt idx="863">
                  <c:v>224500</c:v>
                </c:pt>
                <c:pt idx="864">
                  <c:v>325000</c:v>
                </c:pt>
                <c:pt idx="865">
                  <c:v>210000</c:v>
                </c:pt>
                <c:pt idx="866">
                  <c:v>378500</c:v>
                </c:pt>
                <c:pt idx="867">
                  <c:v>271000</c:v>
                </c:pt>
                <c:pt idx="868">
                  <c:v>165000</c:v>
                </c:pt>
                <c:pt idx="869">
                  <c:v>320000</c:v>
                </c:pt>
                <c:pt idx="870">
                  <c:v>132000</c:v>
                </c:pt>
                <c:pt idx="871">
                  <c:v>268000</c:v>
                </c:pt>
                <c:pt idx="872">
                  <c:v>142500</c:v>
                </c:pt>
                <c:pt idx="873">
                  <c:v>163500</c:v>
                </c:pt>
                <c:pt idx="874">
                  <c:v>159950</c:v>
                </c:pt>
                <c:pt idx="875">
                  <c:v>309000</c:v>
                </c:pt>
                <c:pt idx="876">
                  <c:v>200000</c:v>
                </c:pt>
                <c:pt idx="877">
                  <c:v>386250</c:v>
                </c:pt>
                <c:pt idx="878">
                  <c:v>225000</c:v>
                </c:pt>
                <c:pt idx="879">
                  <c:v>451950</c:v>
                </c:pt>
                <c:pt idx="880">
                  <c:v>280000</c:v>
                </c:pt>
                <c:pt idx="881">
                  <c:v>255000</c:v>
                </c:pt>
                <c:pt idx="882">
                  <c:v>180500</c:v>
                </c:pt>
                <c:pt idx="883">
                  <c:v>130500</c:v>
                </c:pt>
                <c:pt idx="884">
                  <c:v>485000</c:v>
                </c:pt>
                <c:pt idx="885">
                  <c:v>137000</c:v>
                </c:pt>
                <c:pt idx="886">
                  <c:v>110000</c:v>
                </c:pt>
                <c:pt idx="887">
                  <c:v>156000</c:v>
                </c:pt>
                <c:pt idx="888">
                  <c:v>147500</c:v>
                </c:pt>
                <c:pt idx="889">
                  <c:v>172500</c:v>
                </c:pt>
                <c:pt idx="890">
                  <c:v>244000</c:v>
                </c:pt>
                <c:pt idx="891">
                  <c:v>143900</c:v>
                </c:pt>
                <c:pt idx="892">
                  <c:v>139600</c:v>
                </c:pt>
                <c:pt idx="893">
                  <c:v>438780</c:v>
                </c:pt>
                <c:pt idx="894">
                  <c:v>412500</c:v>
                </c:pt>
                <c:pt idx="895">
                  <c:v>380000</c:v>
                </c:pt>
                <c:pt idx="896">
                  <c:v>157000</c:v>
                </c:pt>
                <c:pt idx="897">
                  <c:v>201800</c:v>
                </c:pt>
                <c:pt idx="898">
                  <c:v>205000</c:v>
                </c:pt>
                <c:pt idx="899">
                  <c:v>152000</c:v>
                </c:pt>
                <c:pt idx="900">
                  <c:v>235000</c:v>
                </c:pt>
                <c:pt idx="901">
                  <c:v>187500</c:v>
                </c:pt>
                <c:pt idx="902">
                  <c:v>176000</c:v>
                </c:pt>
                <c:pt idx="903">
                  <c:v>140000</c:v>
                </c:pt>
                <c:pt idx="904">
                  <c:v>229000</c:v>
                </c:pt>
                <c:pt idx="905">
                  <c:v>345000</c:v>
                </c:pt>
                <c:pt idx="906">
                  <c:v>177000</c:v>
                </c:pt>
                <c:pt idx="907">
                  <c:v>418701</c:v>
                </c:pt>
                <c:pt idx="908">
                  <c:v>108000</c:v>
                </c:pt>
                <c:pt idx="909">
                  <c:v>243250</c:v>
                </c:pt>
                <c:pt idx="910">
                  <c:v>192500</c:v>
                </c:pt>
                <c:pt idx="911">
                  <c:v>219210</c:v>
                </c:pt>
                <c:pt idx="912">
                  <c:v>381000</c:v>
                </c:pt>
                <c:pt idx="913">
                  <c:v>180500</c:v>
                </c:pt>
                <c:pt idx="914">
                  <c:v>186833.33333333334</c:v>
                </c:pt>
                <c:pt idx="915">
                  <c:v>202500</c:v>
                </c:pt>
                <c:pt idx="916">
                  <c:v>280000</c:v>
                </c:pt>
                <c:pt idx="917">
                  <c:v>377426</c:v>
                </c:pt>
                <c:pt idx="918">
                  <c:v>168000</c:v>
                </c:pt>
                <c:pt idx="919">
                  <c:v>202900</c:v>
                </c:pt>
                <c:pt idx="920">
                  <c:v>226000</c:v>
                </c:pt>
                <c:pt idx="921">
                  <c:v>325300</c:v>
                </c:pt>
                <c:pt idx="922">
                  <c:v>395000</c:v>
                </c:pt>
                <c:pt idx="923">
                  <c:v>256300</c:v>
                </c:pt>
                <c:pt idx="924">
                  <c:v>250000</c:v>
                </c:pt>
                <c:pt idx="925">
                  <c:v>301500</c:v>
                </c:pt>
                <c:pt idx="926">
                  <c:v>312500</c:v>
                </c:pt>
                <c:pt idx="927">
                  <c:v>277000</c:v>
                </c:pt>
                <c:pt idx="928">
                  <c:v>137500</c:v>
                </c:pt>
                <c:pt idx="929">
                  <c:v>257500</c:v>
                </c:pt>
                <c:pt idx="930">
                  <c:v>415298</c:v>
                </c:pt>
                <c:pt idx="931">
                  <c:v>270000</c:v>
                </c:pt>
                <c:pt idx="932">
                  <c:v>310000</c:v>
                </c:pt>
                <c:pt idx="933">
                  <c:v>164900</c:v>
                </c:pt>
                <c:pt idx="934">
                  <c:v>259000</c:v>
                </c:pt>
                <c:pt idx="935">
                  <c:v>181900</c:v>
                </c:pt>
                <c:pt idx="936">
                  <c:v>264132</c:v>
                </c:pt>
                <c:pt idx="937">
                  <c:v>214000</c:v>
                </c:pt>
                <c:pt idx="938">
                  <c:v>315000</c:v>
                </c:pt>
                <c:pt idx="939">
                  <c:v>271900</c:v>
                </c:pt>
                <c:pt idx="940">
                  <c:v>410000</c:v>
                </c:pt>
                <c:pt idx="941">
                  <c:v>169000</c:v>
                </c:pt>
                <c:pt idx="942">
                  <c:v>333168</c:v>
                </c:pt>
                <c:pt idx="943">
                  <c:v>224000</c:v>
                </c:pt>
                <c:pt idx="944">
                  <c:v>275000</c:v>
                </c:pt>
                <c:pt idx="945">
                  <c:v>287500</c:v>
                </c:pt>
                <c:pt idx="946">
                  <c:v>141000</c:v>
                </c:pt>
                <c:pt idx="947">
                  <c:v>240000</c:v>
                </c:pt>
                <c:pt idx="948">
                  <c:v>377500</c:v>
                </c:pt>
                <c:pt idx="949">
                  <c:v>446261</c:v>
                </c:pt>
                <c:pt idx="950">
                  <c:v>245500</c:v>
                </c:pt>
                <c:pt idx="951">
                  <c:v>440000</c:v>
                </c:pt>
                <c:pt idx="952">
                  <c:v>403000</c:v>
                </c:pt>
                <c:pt idx="953">
                  <c:v>282922</c:v>
                </c:pt>
                <c:pt idx="954">
                  <c:v>283463</c:v>
                </c:pt>
                <c:pt idx="955">
                  <c:v>184000</c:v>
                </c:pt>
                <c:pt idx="956">
                  <c:v>231500</c:v>
                </c:pt>
                <c:pt idx="957">
                  <c:v>287000</c:v>
                </c:pt>
                <c:pt idx="958">
                  <c:v>133500</c:v>
                </c:pt>
                <c:pt idx="959">
                  <c:v>177000</c:v>
                </c:pt>
                <c:pt idx="960">
                  <c:v>172785</c:v>
                </c:pt>
                <c:pt idx="961">
                  <c:v>225000</c:v>
                </c:pt>
                <c:pt idx="962">
                  <c:v>289000</c:v>
                </c:pt>
                <c:pt idx="963">
                  <c:v>204115</c:v>
                </c:pt>
                <c:pt idx="964">
                  <c:v>311500</c:v>
                </c:pt>
                <c:pt idx="965">
                  <c:v>157000</c:v>
                </c:pt>
                <c:pt idx="966">
                  <c:v>197000</c:v>
                </c:pt>
                <c:pt idx="967">
                  <c:v>268000</c:v>
                </c:pt>
                <c:pt idx="968">
                  <c:v>138800</c:v>
                </c:pt>
                <c:pt idx="969">
                  <c:v>326000</c:v>
                </c:pt>
                <c:pt idx="970">
                  <c:v>260000</c:v>
                </c:pt>
                <c:pt idx="971">
                  <c:v>194000</c:v>
                </c:pt>
                <c:pt idx="972">
                  <c:v>260000</c:v>
                </c:pt>
                <c:pt idx="973">
                  <c:v>215000</c:v>
                </c:pt>
                <c:pt idx="974">
                  <c:v>267000</c:v>
                </c:pt>
                <c:pt idx="975">
                  <c:v>342643</c:v>
                </c:pt>
                <c:pt idx="976">
                  <c:v>187100</c:v>
                </c:pt>
                <c:pt idx="977">
                  <c:v>207500</c:v>
                </c:pt>
                <c:pt idx="978">
                  <c:v>223000</c:v>
                </c:pt>
                <c:pt idx="979">
                  <c:v>135500</c:v>
                </c:pt>
                <c:pt idx="980">
                  <c:v>190000</c:v>
                </c:pt>
                <c:pt idx="981">
                  <c:v>340000</c:v>
                </c:pt>
                <c:pt idx="982">
                  <c:v>239000</c:v>
                </c:pt>
                <c:pt idx="983">
                  <c:v>215000</c:v>
                </c:pt>
                <c:pt idx="984">
                  <c:v>171000</c:v>
                </c:pt>
                <c:pt idx="985">
                  <c:v>235000</c:v>
                </c:pt>
                <c:pt idx="986">
                  <c:v>228000</c:v>
                </c:pt>
                <c:pt idx="987">
                  <c:v>250000</c:v>
                </c:pt>
                <c:pt idx="988">
                  <c:v>315000</c:v>
                </c:pt>
                <c:pt idx="989">
                  <c:v>221000</c:v>
                </c:pt>
                <c:pt idx="990">
                  <c:v>170000</c:v>
                </c:pt>
                <c:pt idx="991">
                  <c:v>181000</c:v>
                </c:pt>
                <c:pt idx="992">
                  <c:v>179665</c:v>
                </c:pt>
                <c:pt idx="993">
                  <c:v>134432</c:v>
                </c:pt>
                <c:pt idx="994">
                  <c:v>135000</c:v>
                </c:pt>
                <c:pt idx="995">
                  <c:v>84500</c:v>
                </c:pt>
                <c:pt idx="996">
                  <c:v>160000</c:v>
                </c:pt>
                <c:pt idx="997">
                  <c:v>335000</c:v>
                </c:pt>
                <c:pt idx="998">
                  <c:v>97500</c:v>
                </c:pt>
                <c:pt idx="999">
                  <c:v>294000</c:v>
                </c:pt>
                <c:pt idx="1000">
                  <c:v>157500</c:v>
                </c:pt>
                <c:pt idx="1001">
                  <c:v>168000</c:v>
                </c:pt>
                <c:pt idx="1002">
                  <c:v>149900</c:v>
                </c:pt>
                <c:pt idx="1003">
                  <c:v>197900</c:v>
                </c:pt>
                <c:pt idx="1004">
                  <c:v>170000</c:v>
                </c:pt>
                <c:pt idx="1005">
                  <c:v>81000</c:v>
                </c:pt>
                <c:pt idx="1006">
                  <c:v>200500</c:v>
                </c:pt>
                <c:pt idx="1007">
                  <c:v>295000</c:v>
                </c:pt>
                <c:pt idx="1008">
                  <c:v>129000</c:v>
                </c:pt>
                <c:pt idx="1009">
                  <c:v>190000</c:v>
                </c:pt>
                <c:pt idx="1010">
                  <c:v>190000</c:v>
                </c:pt>
                <c:pt idx="1011">
                  <c:v>141000</c:v>
                </c:pt>
                <c:pt idx="1012">
                  <c:v>176000</c:v>
                </c:pt>
                <c:pt idx="1013">
                  <c:v>320000</c:v>
                </c:pt>
                <c:pt idx="1014">
                  <c:v>274970</c:v>
                </c:pt>
                <c:pt idx="1015">
                  <c:v>180000</c:v>
                </c:pt>
                <c:pt idx="1016">
                  <c:v>437154</c:v>
                </c:pt>
                <c:pt idx="1017">
                  <c:v>215000</c:v>
                </c:pt>
                <c:pt idx="1018">
                  <c:v>262500</c:v>
                </c:pt>
                <c:pt idx="1019">
                  <c:v>423000</c:v>
                </c:pt>
                <c:pt idx="1020">
                  <c:v>217000</c:v>
                </c:pt>
                <c:pt idx="1021">
                  <c:v>135000</c:v>
                </c:pt>
                <c:pt idx="1022">
                  <c:v>223500</c:v>
                </c:pt>
                <c:pt idx="1023">
                  <c:v>180000</c:v>
                </c:pt>
                <c:pt idx="1024">
                  <c:v>222000</c:v>
                </c:pt>
                <c:pt idx="1025">
                  <c:v>114000</c:v>
                </c:pt>
                <c:pt idx="1026">
                  <c:v>185000</c:v>
                </c:pt>
                <c:pt idx="1027">
                  <c:v>175000</c:v>
                </c:pt>
                <c:pt idx="1028">
                  <c:v>192140</c:v>
                </c:pt>
                <c:pt idx="1029">
                  <c:v>239000</c:v>
                </c:pt>
                <c:pt idx="1030">
                  <c:v>475000</c:v>
                </c:pt>
                <c:pt idx="1031">
                  <c:v>274725</c:v>
                </c:pt>
                <c:pt idx="1032">
                  <c:v>260000</c:v>
                </c:pt>
                <c:pt idx="1033">
                  <c:v>244400</c:v>
                </c:pt>
                <c:pt idx="1034">
                  <c:v>181000</c:v>
                </c:pt>
                <c:pt idx="1035">
                  <c:v>143000</c:v>
                </c:pt>
                <c:pt idx="1036">
                  <c:v>143000</c:v>
                </c:pt>
                <c:pt idx="1037">
                  <c:v>132250</c:v>
                </c:pt>
                <c:pt idx="1038">
                  <c:v>112000</c:v>
                </c:pt>
                <c:pt idx="1039">
                  <c:v>235000</c:v>
                </c:pt>
                <c:pt idx="1040">
                  <c:v>157900</c:v>
                </c:pt>
                <c:pt idx="1041">
                  <c:v>335000</c:v>
                </c:pt>
                <c:pt idx="1042">
                  <c:v>242000</c:v>
                </c:pt>
                <c:pt idx="1043">
                  <c:v>185000</c:v>
                </c:pt>
                <c:pt idx="1044">
                  <c:v>248000</c:v>
                </c:pt>
                <c:pt idx="1045">
                  <c:v>215000</c:v>
                </c:pt>
                <c:pt idx="1046">
                  <c:v>168000</c:v>
                </c:pt>
                <c:pt idx="1047">
                  <c:v>200624</c:v>
                </c:pt>
                <c:pt idx="1048">
                  <c:v>145000</c:v>
                </c:pt>
                <c:pt idx="1049">
                  <c:v>186700</c:v>
                </c:pt>
                <c:pt idx="1050">
                  <c:v>190000</c:v>
                </c:pt>
                <c:pt idx="1051">
                  <c:v>241500</c:v>
                </c:pt>
                <c:pt idx="1052">
                  <c:v>184750</c:v>
                </c:pt>
                <c:pt idx="1053">
                  <c:v>240000</c:v>
                </c:pt>
                <c:pt idx="1054">
                  <c:v>402000</c:v>
                </c:pt>
                <c:pt idx="1055">
                  <c:v>385000</c:v>
                </c:pt>
                <c:pt idx="1056">
                  <c:v>240000</c:v>
                </c:pt>
                <c:pt idx="1057">
                  <c:v>256000</c:v>
                </c:pt>
                <c:pt idx="1058">
                  <c:v>160000</c:v>
                </c:pt>
                <c:pt idx="1059">
                  <c:v>160000</c:v>
                </c:pt>
                <c:pt idx="1060">
                  <c:v>280000</c:v>
                </c:pt>
                <c:pt idx="1061">
                  <c:v>302000</c:v>
                </c:pt>
                <c:pt idx="1062">
                  <c:v>277000</c:v>
                </c:pt>
                <c:pt idx="1063">
                  <c:v>228950</c:v>
                </c:pt>
                <c:pt idx="1064">
                  <c:v>375000</c:v>
                </c:pt>
              </c:numCache>
            </c:numRef>
          </c:yVal>
          <c:smooth val="0"/>
          <c:extLst>
            <c:ext xmlns:c16="http://schemas.microsoft.com/office/drawing/2014/chart" uri="{C3380CC4-5D6E-409C-BE32-E72D297353CC}">
              <c16:uniqueId val="{00000000-C2CB-4A88-8036-3AE0EC8B224D}"/>
            </c:ext>
          </c:extLst>
        </c:ser>
        <c:dLbls>
          <c:showLegendKey val="0"/>
          <c:showVal val="0"/>
          <c:showCatName val="0"/>
          <c:showSerName val="0"/>
          <c:showPercent val="0"/>
          <c:showBubbleSize val="0"/>
        </c:dLbls>
        <c:axId val="394633840"/>
        <c:axId val="394631760"/>
      </c:scatterChart>
      <c:valAx>
        <c:axId val="394633840"/>
        <c:scaling>
          <c:orientation val="minMax"/>
          <c:max val="7000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4631760"/>
        <c:crosses val="autoZero"/>
        <c:crossBetween val="midCat"/>
      </c:valAx>
      <c:valAx>
        <c:axId val="394631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463384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Years since remodel vs Sales Price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'Years since Remodel'!$D$1</c:f>
              <c:strCache>
                <c:ptCount val="1"/>
                <c:pt idx="0">
                  <c:v>Years since remodel</c:v>
                </c:pt>
              </c:strCache>
            </c:strRef>
          </c:tx>
          <c:spPr>
            <a:ln w="28575" cap="rnd">
              <a:solidFill>
                <a:schemeClr val="accent1"/>
              </a:solidFill>
              <a:round/>
            </a:ln>
            <a:effectLst/>
          </c:spPr>
          <c:marker>
            <c:symbol val="none"/>
          </c:marker>
          <c:val>
            <c:numRef>
              <c:f>'Years since Remodel'!$D$2:$D$112</c:f>
              <c:numCache>
                <c:formatCode>General</c:formatCode>
                <c:ptCount val="11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92</c:v>
                </c:pt>
                <c:pt idx="91">
                  <c:v>93</c:v>
                </c:pt>
                <c:pt idx="92">
                  <c:v>94</c:v>
                </c:pt>
                <c:pt idx="93">
                  <c:v>95</c:v>
                </c:pt>
                <c:pt idx="94">
                  <c:v>96</c:v>
                </c:pt>
                <c:pt idx="95">
                  <c:v>98</c:v>
                </c:pt>
                <c:pt idx="96">
                  <c:v>100</c:v>
                </c:pt>
                <c:pt idx="97">
                  <c:v>101</c:v>
                </c:pt>
                <c:pt idx="98">
                  <c:v>103</c:v>
                </c:pt>
                <c:pt idx="99">
                  <c:v>104</c:v>
                </c:pt>
                <c:pt idx="100">
                  <c:v>106</c:v>
                </c:pt>
                <c:pt idx="101">
                  <c:v>107</c:v>
                </c:pt>
                <c:pt idx="102">
                  <c:v>108</c:v>
                </c:pt>
                <c:pt idx="103">
                  <c:v>110</c:v>
                </c:pt>
                <c:pt idx="104">
                  <c:v>111</c:v>
                </c:pt>
                <c:pt idx="105">
                  <c:v>115</c:v>
                </c:pt>
                <c:pt idx="106">
                  <c:v>121</c:v>
                </c:pt>
                <c:pt idx="107">
                  <c:v>122</c:v>
                </c:pt>
                <c:pt idx="108">
                  <c:v>123</c:v>
                </c:pt>
                <c:pt idx="109">
                  <c:v>0</c:v>
                </c:pt>
              </c:numCache>
            </c:numRef>
          </c:val>
          <c:smooth val="0"/>
          <c:extLst>
            <c:ext xmlns:c16="http://schemas.microsoft.com/office/drawing/2014/chart" uri="{C3380CC4-5D6E-409C-BE32-E72D297353CC}">
              <c16:uniqueId val="{00000000-1AB5-4CEA-99E6-87CA43627D1C}"/>
            </c:ext>
          </c:extLst>
        </c:ser>
        <c:ser>
          <c:idx val="1"/>
          <c:order val="1"/>
          <c:tx>
            <c:strRef>
              <c:f>'Years since Remodel'!$E$1</c:f>
              <c:strCache>
                <c:ptCount val="1"/>
                <c:pt idx="0">
                  <c:v>Average Sales Price</c:v>
                </c:pt>
              </c:strCache>
            </c:strRef>
          </c:tx>
          <c:spPr>
            <a:ln w="28575" cap="rnd">
              <a:solidFill>
                <a:schemeClr val="accent2"/>
              </a:solidFill>
              <a:round/>
            </a:ln>
            <a:effectLst/>
          </c:spPr>
          <c:marker>
            <c:symbol val="none"/>
          </c:marker>
          <c:trendline>
            <c:spPr>
              <a:ln w="47625" cap="rnd">
                <a:solidFill>
                  <a:schemeClr val="accent1">
                    <a:lumMod val="75000"/>
                  </a:schemeClr>
                </a:solidFill>
                <a:prstDash val="sysDot"/>
              </a:ln>
              <a:effectLst/>
            </c:spPr>
            <c:trendlineType val="linear"/>
            <c:dispRSqr val="0"/>
            <c:dispEq val="0"/>
          </c:trendline>
          <c:val>
            <c:numRef>
              <c:f>'Years since Remodel'!$E$2:$E$112</c:f>
              <c:numCache>
                <c:formatCode>General</c:formatCode>
                <c:ptCount val="111"/>
                <c:pt idx="0">
                  <c:v>180888.19448094611</c:v>
                </c:pt>
                <c:pt idx="1">
                  <c:v>238675.7990430622</c:v>
                </c:pt>
                <c:pt idx="2">
                  <c:v>157042.85714285713</c:v>
                </c:pt>
                <c:pt idx="3">
                  <c:v>117000</c:v>
                </c:pt>
                <c:pt idx="4">
                  <c:v>124850</c:v>
                </c:pt>
                <c:pt idx="5">
                  <c:v>129375</c:v>
                </c:pt>
                <c:pt idx="6">
                  <c:v>278000</c:v>
                </c:pt>
                <c:pt idx="7">
                  <c:v>139000</c:v>
                </c:pt>
                <c:pt idx="8">
                  <c:v>245100</c:v>
                </c:pt>
                <c:pt idx="9">
                  <c:v>116278.57142857143</c:v>
                </c:pt>
                <c:pt idx="10">
                  <c:v>145640</c:v>
                </c:pt>
                <c:pt idx="11">
                  <c:v>157700</c:v>
                </c:pt>
                <c:pt idx="12">
                  <c:v>131625</c:v>
                </c:pt>
                <c:pt idx="13">
                  <c:v>145166.66666666666</c:v>
                </c:pt>
                <c:pt idx="14">
                  <c:v>133050</c:v>
                </c:pt>
                <c:pt idx="15">
                  <c:v>145500</c:v>
                </c:pt>
                <c:pt idx="16">
                  <c:v>170833.33333333334</c:v>
                </c:pt>
                <c:pt idx="17">
                  <c:v>175500</c:v>
                </c:pt>
                <c:pt idx="18">
                  <c:v>182142.4</c:v>
                </c:pt>
                <c:pt idx="19">
                  <c:v>163390</c:v>
                </c:pt>
                <c:pt idx="20">
                  <c:v>122742.85714285714</c:v>
                </c:pt>
                <c:pt idx="21">
                  <c:v>162666.66666666666</c:v>
                </c:pt>
                <c:pt idx="22">
                  <c:v>135566.66666666666</c:v>
                </c:pt>
                <c:pt idx="23">
                  <c:v>197550</c:v>
                </c:pt>
                <c:pt idx="24">
                  <c:v>131700</c:v>
                </c:pt>
                <c:pt idx="25">
                  <c:v>140276.92307692306</c:v>
                </c:pt>
                <c:pt idx="26">
                  <c:v>128444.44444444444</c:v>
                </c:pt>
                <c:pt idx="27">
                  <c:v>146037.5</c:v>
                </c:pt>
                <c:pt idx="28">
                  <c:v>110771.42857142857</c:v>
                </c:pt>
                <c:pt idx="29">
                  <c:v>155425</c:v>
                </c:pt>
                <c:pt idx="30">
                  <c:v>107538.09523809524</c:v>
                </c:pt>
                <c:pt idx="31">
                  <c:v>186980</c:v>
                </c:pt>
                <c:pt idx="32">
                  <c:v>158500</c:v>
                </c:pt>
                <c:pt idx="33">
                  <c:v>143250</c:v>
                </c:pt>
                <c:pt idx="34">
                  <c:v>147540</c:v>
                </c:pt>
                <c:pt idx="35">
                  <c:v>139521.42857142858</c:v>
                </c:pt>
                <c:pt idx="36">
                  <c:v>134820.77777777778</c:v>
                </c:pt>
                <c:pt idx="37">
                  <c:v>139950</c:v>
                </c:pt>
                <c:pt idx="38">
                  <c:v>158333.33333333334</c:v>
                </c:pt>
                <c:pt idx="39">
                  <c:v>133630</c:v>
                </c:pt>
                <c:pt idx="40">
                  <c:v>149729.16666666666</c:v>
                </c:pt>
                <c:pt idx="41">
                  <c:v>176500</c:v>
                </c:pt>
                <c:pt idx="42">
                  <c:v>140000</c:v>
                </c:pt>
                <c:pt idx="43">
                  <c:v>175821.42857142858</c:v>
                </c:pt>
                <c:pt idx="44">
                  <c:v>159100</c:v>
                </c:pt>
                <c:pt idx="45">
                  <c:v>144166.66666666666</c:v>
                </c:pt>
                <c:pt idx="46">
                  <c:v>134346.42857142858</c:v>
                </c:pt>
                <c:pt idx="47">
                  <c:v>168140</c:v>
                </c:pt>
                <c:pt idx="48">
                  <c:v>208625</c:v>
                </c:pt>
                <c:pt idx="49">
                  <c:v>139020</c:v>
                </c:pt>
                <c:pt idx="50">
                  <c:v>114681.375</c:v>
                </c:pt>
                <c:pt idx="51">
                  <c:v>221780</c:v>
                </c:pt>
                <c:pt idx="52">
                  <c:v>138000</c:v>
                </c:pt>
                <c:pt idx="53">
                  <c:v>144500</c:v>
                </c:pt>
                <c:pt idx="54">
                  <c:v>141071.42857142858</c:v>
                </c:pt>
                <c:pt idx="55">
                  <c:v>130166.66666666667</c:v>
                </c:pt>
                <c:pt idx="56">
                  <c:v>163000</c:v>
                </c:pt>
                <c:pt idx="57">
                  <c:v>151650</c:v>
                </c:pt>
                <c:pt idx="58">
                  <c:v>135400</c:v>
                </c:pt>
                <c:pt idx="59">
                  <c:v>129250</c:v>
                </c:pt>
                <c:pt idx="60">
                  <c:v>119300</c:v>
                </c:pt>
                <c:pt idx="61">
                  <c:v>161233.33333333334</c:v>
                </c:pt>
                <c:pt idx="62">
                  <c:v>240975</c:v>
                </c:pt>
                <c:pt idx="63">
                  <c:v>112185.5</c:v>
                </c:pt>
                <c:pt idx="64">
                  <c:v>359100</c:v>
                </c:pt>
                <c:pt idx="65">
                  <c:v>176112.5</c:v>
                </c:pt>
                <c:pt idx="66">
                  <c:v>167500</c:v>
                </c:pt>
                <c:pt idx="67">
                  <c:v>118144.66666666667</c:v>
                </c:pt>
                <c:pt idx="68">
                  <c:v>137000</c:v>
                </c:pt>
                <c:pt idx="69">
                  <c:v>124166.66666666667</c:v>
                </c:pt>
                <c:pt idx="70">
                  <c:v>146000</c:v>
                </c:pt>
                <c:pt idx="71">
                  <c:v>161000</c:v>
                </c:pt>
                <c:pt idx="72">
                  <c:v>136250</c:v>
                </c:pt>
                <c:pt idx="73">
                  <c:v>109900</c:v>
                </c:pt>
                <c:pt idx="74">
                  <c:v>98300</c:v>
                </c:pt>
                <c:pt idx="75">
                  <c:v>101000</c:v>
                </c:pt>
                <c:pt idx="76">
                  <c:v>164900</c:v>
                </c:pt>
                <c:pt idx="77">
                  <c:v>152400</c:v>
                </c:pt>
                <c:pt idx="78">
                  <c:v>120333.33333333333</c:v>
                </c:pt>
                <c:pt idx="79">
                  <c:v>121483.33333333333</c:v>
                </c:pt>
                <c:pt idx="80">
                  <c:v>177000</c:v>
                </c:pt>
                <c:pt idx="81">
                  <c:v>132625</c:v>
                </c:pt>
                <c:pt idx="82">
                  <c:v>127251</c:v>
                </c:pt>
                <c:pt idx="83">
                  <c:v>137500</c:v>
                </c:pt>
                <c:pt idx="84">
                  <c:v>144500</c:v>
                </c:pt>
                <c:pt idx="85">
                  <c:v>98000</c:v>
                </c:pt>
                <c:pt idx="86">
                  <c:v>116450</c:v>
                </c:pt>
                <c:pt idx="87">
                  <c:v>134093.75</c:v>
                </c:pt>
                <c:pt idx="88">
                  <c:v>144337.5</c:v>
                </c:pt>
                <c:pt idx="89">
                  <c:v>133500</c:v>
                </c:pt>
                <c:pt idx="90">
                  <c:v>129500</c:v>
                </c:pt>
                <c:pt idx="91">
                  <c:v>128000</c:v>
                </c:pt>
                <c:pt idx="92">
                  <c:v>96500</c:v>
                </c:pt>
                <c:pt idx="93">
                  <c:v>163000</c:v>
                </c:pt>
                <c:pt idx="94">
                  <c:v>112500</c:v>
                </c:pt>
                <c:pt idx="95">
                  <c:v>157500</c:v>
                </c:pt>
                <c:pt idx="96">
                  <c:v>106250</c:v>
                </c:pt>
                <c:pt idx="97">
                  <c:v>475000</c:v>
                </c:pt>
                <c:pt idx="98">
                  <c:v>145900</c:v>
                </c:pt>
                <c:pt idx="99">
                  <c:v>168000</c:v>
                </c:pt>
                <c:pt idx="100">
                  <c:v>124900</c:v>
                </c:pt>
                <c:pt idx="101">
                  <c:v>325000</c:v>
                </c:pt>
                <c:pt idx="102">
                  <c:v>159500</c:v>
                </c:pt>
                <c:pt idx="103">
                  <c:v>100000</c:v>
                </c:pt>
                <c:pt idx="104">
                  <c:v>124000</c:v>
                </c:pt>
                <c:pt idx="105">
                  <c:v>122000</c:v>
                </c:pt>
                <c:pt idx="106">
                  <c:v>94000</c:v>
                </c:pt>
                <c:pt idx="107">
                  <c:v>295000</c:v>
                </c:pt>
                <c:pt idx="108">
                  <c:v>265979</c:v>
                </c:pt>
              </c:numCache>
            </c:numRef>
          </c:val>
          <c:smooth val="0"/>
          <c:extLst>
            <c:ext xmlns:c16="http://schemas.microsoft.com/office/drawing/2014/chart" uri="{C3380CC4-5D6E-409C-BE32-E72D297353CC}">
              <c16:uniqueId val="{00000001-1AB5-4CEA-99E6-87CA43627D1C}"/>
            </c:ext>
          </c:extLst>
        </c:ser>
        <c:dLbls>
          <c:showLegendKey val="0"/>
          <c:showVal val="0"/>
          <c:showCatName val="0"/>
          <c:showSerName val="0"/>
          <c:showPercent val="0"/>
          <c:showBubbleSize val="0"/>
        </c:dLbls>
        <c:smooth val="0"/>
        <c:axId val="1329400432"/>
        <c:axId val="1329396688"/>
      </c:lineChart>
      <c:catAx>
        <c:axId val="13294004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9396688"/>
        <c:crosses val="autoZero"/>
        <c:auto val="1"/>
        <c:lblAlgn val="ctr"/>
        <c:lblOffset val="100"/>
        <c:noMultiLvlLbl val="0"/>
      </c:catAx>
      <c:valAx>
        <c:axId val="13293966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940043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[Housing_capstone_2_BF.xlsx]Neighborhood!PivotTable46</c:name>
    <c:fmtId val="0"/>
  </c:pivotSource>
  <c:chart>
    <c:autoTitleDeleted val="1"/>
    <c:pivotFmts>
      <c:pivotFmt>
        <c:idx val="0"/>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Neighborhood!$B$1</c:f>
              <c:strCache>
                <c:ptCount val="1"/>
                <c:pt idx="0">
                  <c:v>Average of SalePrice</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invertIfNegative val="0"/>
          <c:cat>
            <c:strRef>
              <c:f>Neighborhood!$A$2:$A$27</c:f>
              <c:strCache>
                <c:ptCount val="26"/>
                <c:pt idx="0">
                  <c:v>(blank)</c:v>
                </c:pt>
                <c:pt idx="1">
                  <c:v>MeadowV</c:v>
                </c:pt>
                <c:pt idx="2">
                  <c:v>IDOTRR</c:v>
                </c:pt>
                <c:pt idx="3">
                  <c:v>BrDale</c:v>
                </c:pt>
                <c:pt idx="4">
                  <c:v>BrkSide</c:v>
                </c:pt>
                <c:pt idx="5">
                  <c:v>Edwards</c:v>
                </c:pt>
                <c:pt idx="6">
                  <c:v>OldTown</c:v>
                </c:pt>
                <c:pt idx="7">
                  <c:v>Sawyer</c:v>
                </c:pt>
                <c:pt idx="8">
                  <c:v>Blueste</c:v>
                </c:pt>
                <c:pt idx="9">
                  <c:v>SWISU</c:v>
                </c:pt>
                <c:pt idx="10">
                  <c:v>NPkVill</c:v>
                </c:pt>
                <c:pt idx="11">
                  <c:v>NAmes</c:v>
                </c:pt>
                <c:pt idx="12">
                  <c:v>Mitchel</c:v>
                </c:pt>
                <c:pt idx="13">
                  <c:v>SawyerW</c:v>
                </c:pt>
                <c:pt idx="14">
                  <c:v>NWAmes</c:v>
                </c:pt>
                <c:pt idx="15">
                  <c:v>Gilbert</c:v>
                </c:pt>
                <c:pt idx="16">
                  <c:v>Blmngtn</c:v>
                </c:pt>
                <c:pt idx="17">
                  <c:v>CollgCr</c:v>
                </c:pt>
                <c:pt idx="18">
                  <c:v>Crawfor</c:v>
                </c:pt>
                <c:pt idx="19">
                  <c:v>ClearCr</c:v>
                </c:pt>
                <c:pt idx="20">
                  <c:v>Somerst</c:v>
                </c:pt>
                <c:pt idx="21">
                  <c:v>Veenker</c:v>
                </c:pt>
                <c:pt idx="22">
                  <c:v>Timber</c:v>
                </c:pt>
                <c:pt idx="23">
                  <c:v>StoneBr</c:v>
                </c:pt>
                <c:pt idx="24">
                  <c:v>NridgHt</c:v>
                </c:pt>
                <c:pt idx="25">
                  <c:v>NoRidge</c:v>
                </c:pt>
              </c:strCache>
            </c:strRef>
          </c:cat>
          <c:val>
            <c:numRef>
              <c:f>Neighborhood!$B$2:$B$27</c:f>
              <c:numCache>
                <c:formatCode>General</c:formatCode>
                <c:ptCount val="26"/>
                <c:pt idx="1">
                  <c:v>98576.470588235301</c:v>
                </c:pt>
                <c:pt idx="2">
                  <c:v>100123.78378378379</c:v>
                </c:pt>
                <c:pt idx="3">
                  <c:v>104493.75</c:v>
                </c:pt>
                <c:pt idx="4">
                  <c:v>124834.05172413793</c:v>
                </c:pt>
                <c:pt idx="5">
                  <c:v>128219.7</c:v>
                </c:pt>
                <c:pt idx="6">
                  <c:v>128225.30088495575</c:v>
                </c:pt>
                <c:pt idx="7">
                  <c:v>136793.13513513515</c:v>
                </c:pt>
                <c:pt idx="8">
                  <c:v>137500</c:v>
                </c:pt>
                <c:pt idx="9">
                  <c:v>142591.35999999999</c:v>
                </c:pt>
                <c:pt idx="10">
                  <c:v>142694.44444444444</c:v>
                </c:pt>
                <c:pt idx="11">
                  <c:v>145847.07999999999</c:v>
                </c:pt>
                <c:pt idx="12">
                  <c:v>156270.12244897959</c:v>
                </c:pt>
                <c:pt idx="13">
                  <c:v>186555.79661016949</c:v>
                </c:pt>
                <c:pt idx="14">
                  <c:v>189050.0684931507</c:v>
                </c:pt>
                <c:pt idx="15">
                  <c:v>192854.50632911394</c:v>
                </c:pt>
                <c:pt idx="16">
                  <c:v>194870.88235294117</c:v>
                </c:pt>
                <c:pt idx="17">
                  <c:v>197965.77333333335</c:v>
                </c:pt>
                <c:pt idx="18">
                  <c:v>210624.72549019608</c:v>
                </c:pt>
                <c:pt idx="19">
                  <c:v>212565.42857142858</c:v>
                </c:pt>
                <c:pt idx="20">
                  <c:v>225379.83720930232</c:v>
                </c:pt>
                <c:pt idx="21">
                  <c:v>238772.72727272726</c:v>
                </c:pt>
                <c:pt idx="22">
                  <c:v>242247.44736842104</c:v>
                </c:pt>
                <c:pt idx="23">
                  <c:v>280275.31818181818</c:v>
                </c:pt>
                <c:pt idx="24">
                  <c:v>305449.29729729728</c:v>
                </c:pt>
                <c:pt idx="25">
                  <c:v>305844.94736842107</c:v>
                </c:pt>
              </c:numCache>
            </c:numRef>
          </c:val>
          <c:extLst>
            <c:ext xmlns:c16="http://schemas.microsoft.com/office/drawing/2014/chart" uri="{C3380CC4-5D6E-409C-BE32-E72D297353CC}">
              <c16:uniqueId val="{00000000-400B-47AF-8DF7-C2399BA5FDC3}"/>
            </c:ext>
          </c:extLst>
        </c:ser>
        <c:ser>
          <c:idx val="1"/>
          <c:order val="1"/>
          <c:tx>
            <c:strRef>
              <c:f>Neighborhood!$C$1</c:f>
              <c:strCache>
                <c:ptCount val="1"/>
                <c:pt idx="0">
                  <c:v>Count of House Sold</c:v>
                </c:pt>
              </c:strCache>
            </c:strRef>
          </c:tx>
          <c:spPr>
            <a:gradFill flip="none" rotWithShape="1">
              <a:gsLst>
                <a:gs pos="0">
                  <a:schemeClr val="accent3"/>
                </a:gs>
                <a:gs pos="75000">
                  <a:schemeClr val="accent3">
                    <a:lumMod val="60000"/>
                    <a:lumOff val="40000"/>
                  </a:schemeClr>
                </a:gs>
                <a:gs pos="51000">
                  <a:schemeClr val="accent3">
                    <a:alpha val="75000"/>
                  </a:schemeClr>
                </a:gs>
                <a:gs pos="100000">
                  <a:schemeClr val="accent3">
                    <a:lumMod val="20000"/>
                    <a:lumOff val="80000"/>
                    <a:alpha val="15000"/>
                  </a:schemeClr>
                </a:gs>
              </a:gsLst>
              <a:lin ang="5400000" scaled="0"/>
            </a:gradFill>
            <a:ln>
              <a:noFill/>
            </a:ln>
            <a:effectLst/>
          </c:spPr>
          <c:invertIfNegative val="0"/>
          <c:cat>
            <c:strRef>
              <c:f>Neighborhood!$A$2:$A$27</c:f>
              <c:strCache>
                <c:ptCount val="26"/>
                <c:pt idx="0">
                  <c:v>(blank)</c:v>
                </c:pt>
                <c:pt idx="1">
                  <c:v>MeadowV</c:v>
                </c:pt>
                <c:pt idx="2">
                  <c:v>IDOTRR</c:v>
                </c:pt>
                <c:pt idx="3">
                  <c:v>BrDale</c:v>
                </c:pt>
                <c:pt idx="4">
                  <c:v>BrkSide</c:v>
                </c:pt>
                <c:pt idx="5">
                  <c:v>Edwards</c:v>
                </c:pt>
                <c:pt idx="6">
                  <c:v>OldTown</c:v>
                </c:pt>
                <c:pt idx="7">
                  <c:v>Sawyer</c:v>
                </c:pt>
                <c:pt idx="8">
                  <c:v>Blueste</c:v>
                </c:pt>
                <c:pt idx="9">
                  <c:v>SWISU</c:v>
                </c:pt>
                <c:pt idx="10">
                  <c:v>NPkVill</c:v>
                </c:pt>
                <c:pt idx="11">
                  <c:v>NAmes</c:v>
                </c:pt>
                <c:pt idx="12">
                  <c:v>Mitchel</c:v>
                </c:pt>
                <c:pt idx="13">
                  <c:v>SawyerW</c:v>
                </c:pt>
                <c:pt idx="14">
                  <c:v>NWAmes</c:v>
                </c:pt>
                <c:pt idx="15">
                  <c:v>Gilbert</c:v>
                </c:pt>
                <c:pt idx="16">
                  <c:v>Blmngtn</c:v>
                </c:pt>
                <c:pt idx="17">
                  <c:v>CollgCr</c:v>
                </c:pt>
                <c:pt idx="18">
                  <c:v>Crawfor</c:v>
                </c:pt>
                <c:pt idx="19">
                  <c:v>ClearCr</c:v>
                </c:pt>
                <c:pt idx="20">
                  <c:v>Somerst</c:v>
                </c:pt>
                <c:pt idx="21">
                  <c:v>Veenker</c:v>
                </c:pt>
                <c:pt idx="22">
                  <c:v>Timber</c:v>
                </c:pt>
                <c:pt idx="23">
                  <c:v>StoneBr</c:v>
                </c:pt>
                <c:pt idx="24">
                  <c:v>NridgHt</c:v>
                </c:pt>
                <c:pt idx="25">
                  <c:v>NoRidge</c:v>
                </c:pt>
              </c:strCache>
            </c:strRef>
          </c:cat>
          <c:val>
            <c:numRef>
              <c:f>Neighborhood!$C$2:$C$27</c:f>
              <c:numCache>
                <c:formatCode>General</c:formatCode>
                <c:ptCount val="26"/>
                <c:pt idx="1">
                  <c:v>17</c:v>
                </c:pt>
                <c:pt idx="2">
                  <c:v>37</c:v>
                </c:pt>
                <c:pt idx="3">
                  <c:v>16</c:v>
                </c:pt>
                <c:pt idx="4">
                  <c:v>58</c:v>
                </c:pt>
                <c:pt idx="5">
                  <c:v>100</c:v>
                </c:pt>
                <c:pt idx="6">
                  <c:v>113</c:v>
                </c:pt>
                <c:pt idx="7">
                  <c:v>74</c:v>
                </c:pt>
                <c:pt idx="8">
                  <c:v>2</c:v>
                </c:pt>
                <c:pt idx="9">
                  <c:v>25</c:v>
                </c:pt>
                <c:pt idx="10">
                  <c:v>9</c:v>
                </c:pt>
                <c:pt idx="11">
                  <c:v>225</c:v>
                </c:pt>
                <c:pt idx="12">
                  <c:v>49</c:v>
                </c:pt>
                <c:pt idx="13">
                  <c:v>59</c:v>
                </c:pt>
                <c:pt idx="14">
                  <c:v>73</c:v>
                </c:pt>
                <c:pt idx="15">
                  <c:v>79</c:v>
                </c:pt>
                <c:pt idx="16">
                  <c:v>17</c:v>
                </c:pt>
                <c:pt idx="17">
                  <c:v>150</c:v>
                </c:pt>
                <c:pt idx="18">
                  <c:v>51</c:v>
                </c:pt>
                <c:pt idx="19">
                  <c:v>28</c:v>
                </c:pt>
                <c:pt idx="20">
                  <c:v>86</c:v>
                </c:pt>
                <c:pt idx="21">
                  <c:v>11</c:v>
                </c:pt>
                <c:pt idx="22">
                  <c:v>38</c:v>
                </c:pt>
                <c:pt idx="23">
                  <c:v>22</c:v>
                </c:pt>
                <c:pt idx="24">
                  <c:v>74</c:v>
                </c:pt>
                <c:pt idx="25">
                  <c:v>38</c:v>
                </c:pt>
              </c:numCache>
            </c:numRef>
          </c:val>
          <c:extLst>
            <c:ext xmlns:c16="http://schemas.microsoft.com/office/drawing/2014/chart" uri="{C3380CC4-5D6E-409C-BE32-E72D297353CC}">
              <c16:uniqueId val="{00000002-400B-47AF-8DF7-C2399BA5FDC3}"/>
            </c:ext>
          </c:extLst>
        </c:ser>
        <c:dLbls>
          <c:showLegendKey val="0"/>
          <c:showVal val="0"/>
          <c:showCatName val="0"/>
          <c:showSerName val="0"/>
          <c:showPercent val="0"/>
          <c:showBubbleSize val="0"/>
        </c:dLbls>
        <c:gapWidth val="355"/>
        <c:overlap val="-70"/>
        <c:axId val="1377511216"/>
        <c:axId val="1377522448"/>
      </c:barChart>
      <c:catAx>
        <c:axId val="1377511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7522448"/>
        <c:crosses val="autoZero"/>
        <c:auto val="1"/>
        <c:lblAlgn val="ctr"/>
        <c:lblOffset val="100"/>
        <c:noMultiLvlLbl val="0"/>
      </c:catAx>
      <c:valAx>
        <c:axId val="1377522448"/>
        <c:scaling>
          <c:orientation val="minMax"/>
        </c:scaling>
        <c:delete val="0"/>
        <c:axPos val="l"/>
        <c:majorGridlines>
          <c:spPr>
            <a:ln w="9525" cap="flat" cmpd="sng" algn="ctr">
              <a:gradFill>
                <a:gsLst>
                  <a:gs pos="100000">
                    <a:schemeClr val="tx1">
                      <a:lumMod val="5000"/>
                      <a:lumOff val="95000"/>
                    </a:schemeClr>
                  </a:gs>
                  <a:gs pos="0">
                    <a:schemeClr val="tx1">
                      <a:lumMod val="25000"/>
                      <a:lumOff val="7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75112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44">
  <cs:axisTitle>
    <cs:lnRef idx="0"/>
    <cs:fillRef idx="0"/>
    <cs:effectRef idx="0"/>
    <cs:fontRef idx="minor">
      <a:schemeClr val="dk1">
        <a:lumMod val="50000"/>
        <a:lumOff val="50000"/>
      </a:schemeClr>
    </cs:fontRef>
    <cs:defRPr sz="900" b="1" kern="1200"/>
  </cs:axisTitle>
  <cs:categoryAxis>
    <cs:lnRef idx="0"/>
    <cs:fillRef idx="0"/>
    <cs:effectRef idx="0"/>
    <cs:fontRef idx="minor">
      <a:schemeClr val="dk1">
        <a:lumMod val="50000"/>
        <a:lumOff val="50000"/>
      </a:schemeClr>
    </cs:fontRef>
    <cs:spPr>
      <a:ln w="9525" cap="flat" cmpd="sng" algn="ctr">
        <a:solidFill>
          <a:schemeClr val="dk1">
            <a:lumMod val="15000"/>
            <a:lumOff val="85000"/>
          </a:schemeClr>
        </a:solidFill>
        <a:round/>
      </a:ln>
    </cs:spPr>
    <cs:defRPr sz="900" kern="1200"/>
  </cs:categoryAxis>
  <cs:chartArea>
    <cs:lnRef idx="0"/>
    <cs:fillRef idx="0"/>
    <cs:effectRef idx="0"/>
    <cs:fontRef idx="minor">
      <a:schemeClr val="dk1"/>
    </cs:fontRef>
    <cs:spPr>
      <a:gradFill flip="none" rotWithShape="1">
        <a:gsLst>
          <a:gs pos="100000">
            <a:schemeClr val="lt1">
              <a:lumMod val="95000"/>
            </a:schemeClr>
          </a:gs>
          <a:gs pos="43000">
            <a:schemeClr val="lt1"/>
          </a:gs>
        </a:gsLst>
        <a:path path="circle">
          <a:fillToRect l="50000" t="50000" r="50000" b="50000"/>
        </a:path>
        <a:tileRect/>
      </a:gra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a:solidFill>
          <a:schemeClr val="phClr">
            <a:alpha val="20000"/>
          </a:schemeClr>
        </a:solidFill>
      </a:ln>
    </cs:spPr>
  </cs:dataPointLine>
  <cs:dataPointMarker>
    <cs:lnRef idx="0">
      <cs:styleClr val="auto"/>
    </cs:lnRef>
    <cs:fillRef idx="0">
      <cs:styleClr val="auto"/>
    </cs:fillRef>
    <cs:effectRef idx="0"/>
    <cs:fontRef idx="minor">
      <a:schemeClr val="tx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dk1">
        <a:lumMod val="50000"/>
        <a:lumOff val="50000"/>
      </a:schemeClr>
    </cs:fontRef>
    <cs:spPr>
      <a:ln w="9525" cap="rnd">
        <a:solidFill>
          <a:schemeClr val="dk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tx1"/>
    </cs:fontRef>
    <cs:spPr>
      <a:ln w="9525">
        <a:solidFill>
          <a:schemeClr val="dk1">
            <a:lumMod val="35000"/>
            <a:lumOff val="65000"/>
          </a:schemeClr>
        </a:solidFill>
      </a:ln>
    </cs:spPr>
  </cs:dropLine>
  <cs:errorBar>
    <cs:lnRef idx="0"/>
    <cs:fillRef idx="0"/>
    <cs:effectRef idx="0"/>
    <cs:fontRef idx="minor">
      <a:schemeClr val="tx1"/>
    </cs:fontRef>
    <cs:spPr>
      <a:ln w="9525">
        <a:solidFill>
          <a:schemeClr val="dk1">
            <a:lumMod val="50000"/>
            <a:lumOff val="50000"/>
          </a:schemeClr>
        </a:solidFill>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15000"/>
            <a:lumOff val="85000"/>
          </a:schemeClr>
        </a:solidFill>
        <a:round/>
      </a:ln>
    </cs:spPr>
  </cs:gridlineMajor>
  <cs:gridlineMinor>
    <cs:lnRef idx="0"/>
    <cs:fillRef idx="0"/>
    <cs:effectRef idx="0"/>
    <cs:fontRef idx="minor">
      <a:schemeClr val="tx1"/>
    </cs:fontRef>
    <cs:spPr>
      <a:ln w="9525" cap="flat" cmpd="sng" algn="ctr">
        <a:solidFill>
          <a:schemeClr val="dk1">
            <a:lumMod val="5000"/>
            <a:lumOff val="95000"/>
          </a:schemeClr>
        </a:solidFill>
        <a:round/>
      </a:ln>
    </cs:spPr>
  </cs:gridlineMinor>
  <cs:hiLoLine>
    <cs:lnRef idx="0"/>
    <cs:fillRef idx="0"/>
    <cs:effectRef idx="0"/>
    <cs:fontRef idx="minor">
      <a:schemeClr val="tx1"/>
    </cs:fontRef>
    <cs:spPr>
      <a:ln w="9525">
        <a:solidFill>
          <a:schemeClr val="dk1">
            <a:lumMod val="35000"/>
            <a:lumOff val="65000"/>
          </a:schemeClr>
        </a:solidFill>
      </a:ln>
    </cs:spPr>
  </cs:hiLoLine>
  <cs:leaderLine>
    <cs:lnRef idx="0"/>
    <cs:fillRef idx="0"/>
    <cs:effectRef idx="0"/>
    <cs:fontRef idx="minor">
      <a:schemeClr val="tx1"/>
    </cs:fontRef>
    <cs:spPr>
      <a:ln w="9525">
        <a:solidFill>
          <a:schemeClr val="dk1">
            <a:lumMod val="35000"/>
            <a:lumOff val="65000"/>
          </a:schemeClr>
        </a:solidFill>
      </a:ln>
    </cs:spPr>
  </cs:leaderLine>
  <cs:legend>
    <cs:lnRef idx="0"/>
    <cs:fillRef idx="0"/>
    <cs:effectRef idx="0"/>
    <cs:fontRef idx="minor">
      <a:schemeClr val="dk1">
        <a:lumMod val="50000"/>
        <a:lumOff val="50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tx1">
        <a:lumMod val="50000"/>
        <a:lumOff val="50000"/>
      </a:schemeClr>
    </cs:fontRef>
    <cs:spPr>
      <a:ln w="9525">
        <a:solidFill>
          <a:schemeClr val="dk1">
            <a:lumMod val="15000"/>
            <a:lumOff val="85000"/>
          </a:schemeClr>
        </a:solidFill>
      </a:ln>
    </cs:spPr>
    <cs:defRPr sz="900" kern="1200"/>
  </cs:seriesAxis>
  <cs:seriesLine>
    <cs:lnRef idx="0"/>
    <cs:fillRef idx="0"/>
    <cs:effectRef idx="0"/>
    <cs:fontRef idx="minor">
      <a:schemeClr val="tx1"/>
    </cs:fontRef>
    <cs:spPr>
      <a:ln w="9525">
        <a:solidFill>
          <a:schemeClr val="dk1">
            <a:lumMod val="35000"/>
            <a:lumOff val="65000"/>
          </a:schemeClr>
        </a:solidFill>
      </a:ln>
    </cs:spPr>
  </cs:seriesLine>
  <cs:title>
    <cs:lnRef idx="0"/>
    <cs:fillRef idx="0"/>
    <cs:effectRef idx="0"/>
    <cs:fontRef idx="minor">
      <a:schemeClr val="dk1">
        <a:lumMod val="50000"/>
        <a:lumOff val="50000"/>
      </a:schemeClr>
    </cs:fontRef>
    <cs:defRPr sz="1600" b="0" kern="1200" spc="70" baseline="0"/>
  </cs:title>
  <cs:trendline>
    <cs:lnRef idx="0">
      <cs:styleClr val="0"/>
    </cs:lnRef>
    <cs:fillRef idx="0"/>
    <cs:effectRef idx="0"/>
    <cs:fontRef idx="minor">
      <a:schemeClr val="tx1"/>
    </cs:fontRef>
    <cs:spPr>
      <a:ln w="63500" cap="rnd" cmpd="sng" algn="ctr">
        <a:solidFill>
          <a:schemeClr val="phClr">
            <a:alpha val="25000"/>
          </a:schemeClr>
        </a:solidFill>
        <a:round/>
      </a:ln>
    </cs:spPr>
  </cs:trendline>
  <cs:trendlineLabel>
    <cs:lnRef idx="0"/>
    <cs:fillRef idx="0"/>
    <cs:effectRef idx="0"/>
    <cs:fontRef idx="minor">
      <a:schemeClr val="dk1">
        <a:lumMod val="50000"/>
        <a:lumOff val="50000"/>
      </a:schemeClr>
    </cs:fontRef>
    <cs:defRPr sz="900" kern="1200"/>
  </cs:trendlineLabel>
  <cs:upBar>
    <cs:lnRef idx="0"/>
    <cs:fillRef idx="0"/>
    <cs:effectRef idx="0"/>
    <cs:fontRef idx="minor">
      <a:schemeClr val="tx1"/>
    </cs:fontRef>
    <cs:spPr>
      <a:solidFill>
        <a:schemeClr val="lt1"/>
      </a:solidFill>
      <a:ln w="9525">
        <a:solidFill>
          <a:schemeClr val="dk1">
            <a:lumMod val="50000"/>
            <a:lumOff val="50000"/>
          </a:schemeClr>
        </a:solidFill>
      </a:ln>
    </cs:spPr>
  </cs:upBar>
  <cs:valueAxis>
    <cs:lnRef idx="0"/>
    <cs:fillRef idx="0"/>
    <cs:effectRef idx="0"/>
    <cs:fontRef idx="minor">
      <a:schemeClr val="dk1">
        <a:lumMod val="50000"/>
        <a:lumOff val="50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0</xdr:col>
      <xdr:colOff>600075</xdr:colOff>
      <xdr:row>9</xdr:row>
      <xdr:rowOff>9525</xdr:rowOff>
    </xdr:from>
    <xdr:to>
      <xdr:col>12</xdr:col>
      <xdr:colOff>304800</xdr:colOff>
      <xdr:row>27</xdr:row>
      <xdr:rowOff>119062</xdr:rowOff>
    </xdr:to>
    <xdr:graphicFrame macro="">
      <xdr:nvGraphicFramePr>
        <xdr:cNvPr id="3" name="Chart 2">
          <a:extLst>
            <a:ext uri="{FF2B5EF4-FFF2-40B4-BE49-F238E27FC236}">
              <a16:creationId xmlns:a16="http://schemas.microsoft.com/office/drawing/2014/main" id="{D3A9AA93-3B19-4655-A2AF-ADCE046F70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0</xdr:colOff>
      <xdr:row>23</xdr:row>
      <xdr:rowOff>180975</xdr:rowOff>
    </xdr:from>
    <xdr:to>
      <xdr:col>8</xdr:col>
      <xdr:colOff>733425</xdr:colOff>
      <xdr:row>35</xdr:row>
      <xdr:rowOff>9525</xdr:rowOff>
    </xdr:to>
    <xdr:graphicFrame macro="">
      <xdr:nvGraphicFramePr>
        <xdr:cNvPr id="3" name="Chart 2">
          <a:extLst>
            <a:ext uri="{FF2B5EF4-FFF2-40B4-BE49-F238E27FC236}">
              <a16:creationId xmlns:a16="http://schemas.microsoft.com/office/drawing/2014/main" id="{87F8AE56-CACB-4A64-B6A2-D7BEF2AA25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0</xdr:colOff>
      <xdr:row>24</xdr:row>
      <xdr:rowOff>4762</xdr:rowOff>
    </xdr:from>
    <xdr:to>
      <xdr:col>15</xdr:col>
      <xdr:colOff>571500</xdr:colOff>
      <xdr:row>34</xdr:row>
      <xdr:rowOff>171450</xdr:rowOff>
    </xdr:to>
    <xdr:graphicFrame macro="">
      <xdr:nvGraphicFramePr>
        <xdr:cNvPr id="4" name="Chart 3">
          <a:extLst>
            <a:ext uri="{FF2B5EF4-FFF2-40B4-BE49-F238E27FC236}">
              <a16:creationId xmlns:a16="http://schemas.microsoft.com/office/drawing/2014/main" id="{5E4FFFE7-7EC7-4CC5-A0F8-8F37CF2A93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4761</xdr:colOff>
      <xdr:row>7</xdr:row>
      <xdr:rowOff>4762</xdr:rowOff>
    </xdr:from>
    <xdr:to>
      <xdr:col>16</xdr:col>
      <xdr:colOff>581024</xdr:colOff>
      <xdr:row>27</xdr:row>
      <xdr:rowOff>114300</xdr:rowOff>
    </xdr:to>
    <xdr:graphicFrame macro="">
      <xdr:nvGraphicFramePr>
        <xdr:cNvPr id="3" name="Chart 2">
          <a:extLst>
            <a:ext uri="{FF2B5EF4-FFF2-40B4-BE49-F238E27FC236}">
              <a16:creationId xmlns:a16="http://schemas.microsoft.com/office/drawing/2014/main" id="{FFB89DF6-E48B-444B-9132-C3003CA6F9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581025</xdr:colOff>
      <xdr:row>7</xdr:row>
      <xdr:rowOff>157161</xdr:rowOff>
    </xdr:from>
    <xdr:to>
      <xdr:col>19</xdr:col>
      <xdr:colOff>0</xdr:colOff>
      <xdr:row>28</xdr:row>
      <xdr:rowOff>28574</xdr:rowOff>
    </xdr:to>
    <xdr:graphicFrame macro="">
      <xdr:nvGraphicFramePr>
        <xdr:cNvPr id="4" name="Chart 3">
          <a:extLst>
            <a:ext uri="{FF2B5EF4-FFF2-40B4-BE49-F238E27FC236}">
              <a16:creationId xmlns:a16="http://schemas.microsoft.com/office/drawing/2014/main" id="{3FC58869-E1C4-4F9F-B939-67AE078823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14287</xdr:colOff>
      <xdr:row>7</xdr:row>
      <xdr:rowOff>185737</xdr:rowOff>
    </xdr:from>
    <xdr:to>
      <xdr:col>13</xdr:col>
      <xdr:colOff>319087</xdr:colOff>
      <xdr:row>22</xdr:row>
      <xdr:rowOff>71437</xdr:rowOff>
    </xdr:to>
    <xdr:graphicFrame macro="">
      <xdr:nvGraphicFramePr>
        <xdr:cNvPr id="3" name="Chart 2">
          <a:extLst>
            <a:ext uri="{FF2B5EF4-FFF2-40B4-BE49-F238E27FC236}">
              <a16:creationId xmlns:a16="http://schemas.microsoft.com/office/drawing/2014/main" id="{37A9BEF5-4670-4F86-8059-8E94D43184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581025</xdr:colOff>
      <xdr:row>6</xdr:row>
      <xdr:rowOff>0</xdr:rowOff>
    </xdr:from>
    <xdr:to>
      <xdr:col>16</xdr:col>
      <xdr:colOff>9525</xdr:colOff>
      <xdr:row>25</xdr:row>
      <xdr:rowOff>176212</xdr:rowOff>
    </xdr:to>
    <xdr:graphicFrame macro="">
      <xdr:nvGraphicFramePr>
        <xdr:cNvPr id="2" name="Chart 1">
          <a:extLst>
            <a:ext uri="{FF2B5EF4-FFF2-40B4-BE49-F238E27FC236}">
              <a16:creationId xmlns:a16="http://schemas.microsoft.com/office/drawing/2014/main" id="{97DD1B9B-84D0-4455-A794-C924944B0E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19050</xdr:colOff>
      <xdr:row>3</xdr:row>
      <xdr:rowOff>180975</xdr:rowOff>
    </xdr:from>
    <xdr:to>
      <xdr:col>9</xdr:col>
      <xdr:colOff>1000125</xdr:colOff>
      <xdr:row>23</xdr:row>
      <xdr:rowOff>4762</xdr:rowOff>
    </xdr:to>
    <xdr:graphicFrame macro="">
      <xdr:nvGraphicFramePr>
        <xdr:cNvPr id="2" name="Chart 1">
          <a:extLst>
            <a:ext uri="{FF2B5EF4-FFF2-40B4-BE49-F238E27FC236}">
              <a16:creationId xmlns:a16="http://schemas.microsoft.com/office/drawing/2014/main" id="{F57C1139-AC80-4322-8B6C-2899E1D9C4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4608.824954050928" createdVersion="7" refreshedVersion="7" minRefreshableVersion="3" recordCount="1452" xr:uid="{00000000-000A-0000-FFFF-FFFF63000000}">
  <cacheSource type="worksheet">
    <worksheetSource ref="A1:BD1048576" sheet="DA_-_housing-price-data-0404201"/>
  </cacheSource>
  <cacheFields count="56">
    <cacheField name="Id" numFmtId="0">
      <sharedItems containsString="0" containsBlank="1" containsNumber="1" containsInteger="1" minValue="1" maxValue="1460"/>
    </cacheField>
    <cacheField name="SalePrice" numFmtId="164">
      <sharedItems containsString="0" containsBlank="1" containsNumber="1" containsInteger="1" minValue="34900" maxValue="485000"/>
    </cacheField>
    <cacheField name="Random" numFmtId="0">
      <sharedItems containsString="0" containsBlank="1" containsNumber="1" minValue="9.1191827491576838E-4" maxValue="0.99911494710514925"/>
    </cacheField>
    <cacheField name="Rand Group" numFmtId="0">
      <sharedItems containsBlank="1"/>
    </cacheField>
    <cacheField name="LotArea" numFmtId="0">
      <sharedItems containsString="0" containsBlank="1" containsNumber="1" containsInteger="1" minValue="1300" maxValue="215245" count="1066">
        <n v="13518"/>
        <n v="22950"/>
        <n v="11400"/>
        <n v="13891"/>
        <n v="13478"/>
        <n v="14948"/>
        <n v="14977"/>
        <n v="13682"/>
        <n v="20431"/>
        <n v="12692"/>
        <n v="12474"/>
        <n v="9965"/>
        <n v="20896"/>
        <n v="14450"/>
        <n v="13688"/>
        <n v="14720"/>
        <n v="15138"/>
        <n v="12220"/>
        <n v="46589"/>
        <n v="10159"/>
        <n v="14226"/>
        <n v="12444"/>
        <n v="11394"/>
        <n v="5587"/>
        <n v="8089"/>
        <n v="13472"/>
        <n v="50271"/>
        <n v="14803"/>
        <n v="14100"/>
        <n v="13693"/>
        <n v="13214"/>
        <n v="14892"/>
        <n v="14157"/>
        <n v="215245"/>
        <n v="11846"/>
        <n v="11844"/>
        <n v="9187"/>
        <n v="11443"/>
        <n v="8769"/>
        <n v="12438"/>
        <n v="12378"/>
        <n v="12168"/>
        <n v="12099"/>
        <n v="10437"/>
        <n v="8834"/>
        <n v="9452"/>
        <n v="11924"/>
        <n v="13860"/>
        <n v="16259"/>
        <n v="10542"/>
        <n v="11143"/>
        <n v="16545"/>
        <n v="10800"/>
        <n v="12456"/>
        <n v="9430"/>
        <n v="12203"/>
        <n v="26178"/>
        <n v="11308"/>
        <n v="17500"/>
        <n v="14774"/>
        <n v="5119"/>
        <n v="14000"/>
        <n v="16033"/>
        <n v="10562"/>
        <n v="14215"/>
        <n v="11198"/>
        <n v="13500"/>
        <n v="12256"/>
        <n v="13173"/>
        <n v="10846"/>
        <n v="12376"/>
        <n v="19378"/>
        <n v="13286"/>
        <n v="11670"/>
        <n v="7658"/>
        <n v="11302"/>
        <n v="7820"/>
        <n v="12030"/>
        <n v="12085"/>
        <n v="9591"/>
        <n v="12327"/>
        <n v="11787"/>
        <n v="12898"/>
        <n v="10570"/>
        <n v="9200"/>
        <n v="14601"/>
        <n v="16737"/>
        <n v="11694"/>
        <n v="11050"/>
        <n v="14331"/>
        <n v="9416"/>
        <n v="15660"/>
        <n v="14541"/>
        <n v="11003"/>
        <n v="13418"/>
        <n v="10084"/>
        <n v="11478"/>
        <n v="10386"/>
        <n v="12244"/>
        <n v="9000"/>
        <n v="115149"/>
        <n v="9572"/>
        <n v="14303"/>
        <n v="10380"/>
        <n v="8963"/>
        <n v="10637"/>
        <n v="10226"/>
        <n v="18386"/>
        <n v="17542"/>
        <n v="9520"/>
        <n v="9950"/>
        <n v="11764"/>
        <n v="12257"/>
        <n v="10182"/>
        <n v="10120"/>
        <n v="15602"/>
        <n v="9262"/>
        <n v="15498"/>
        <n v="9240"/>
        <n v="4923"/>
        <n v="11248"/>
        <n v="11999"/>
        <n v="10678"/>
        <n v="10655"/>
        <n v="10625"/>
        <n v="15306"/>
        <n v="15256"/>
        <n v="12665"/>
        <n v="11065"/>
        <n v="12011"/>
        <n v="14154"/>
        <n v="70761"/>
        <n v="11362"/>
        <n v="10652"/>
        <n v="9600"/>
        <n v="5664"/>
        <n v="7313"/>
        <n v="14364"/>
        <n v="159000"/>
        <n v="9588"/>
        <n v="10240"/>
        <n v="12800"/>
        <n v="10927"/>
        <n v="6563"/>
        <n v="14781"/>
        <n v="3842"/>
        <n v="19690"/>
        <n v="23257"/>
        <n v="9750"/>
        <n v="12677"/>
        <n v="11423"/>
        <n v="12227"/>
        <n v="14684"/>
        <n v="13265"/>
        <n v="10944"/>
        <n v="9549"/>
        <n v="14536"/>
        <n v="9920"/>
        <n v="12003"/>
        <n v="13346"/>
        <n v="15865"/>
        <n v="16226"/>
        <n v="9042"/>
        <n v="10728"/>
        <n v="8849"/>
        <n v="11700"/>
        <n v="9037"/>
        <n v="10208"/>
        <n v="3982"/>
        <n v="14587"/>
        <n v="8004"/>
        <n v="9375"/>
        <n v="20781"/>
        <n v="11839"/>
        <n v="12461"/>
        <n v="11885"/>
        <n v="10593"/>
        <n v="16059"/>
        <n v="11645"/>
        <n v="13005"/>
        <n v="9900"/>
        <n v="23595"/>
        <n v="16158"/>
        <n v="7259"/>
        <n v="14572"/>
        <n v="12090"/>
        <n v="14442"/>
        <n v="10994"/>
        <n v="14230"/>
        <n v="53227"/>
        <n v="10440"/>
        <n v="11250"/>
        <n v="11146"/>
        <n v="13501"/>
        <n v="11367"/>
        <n v="12552"/>
        <n v="6240"/>
        <n v="12704"/>
        <n v="9675"/>
        <n v="8640"/>
        <n v="10574"/>
        <n v="5330"/>
        <n v="14260"/>
        <n v="11428"/>
        <n v="11029"/>
        <n v="11500"/>
        <n v="11170"/>
        <n v="16692"/>
        <n v="11096"/>
        <n v="10656"/>
        <n v="9849"/>
        <n v="11000"/>
        <n v="29959"/>
        <n v="4045"/>
        <n v="14963"/>
        <n v="10475"/>
        <n v="10206"/>
        <n v="9612"/>
        <n v="24090"/>
        <n v="13651"/>
        <n v="12224"/>
        <n v="11160"/>
        <n v="12615"/>
        <n v="11275"/>
        <n v="27650"/>
        <n v="10400"/>
        <n v="39104"/>
        <n v="8125"/>
        <n v="53107"/>
        <n v="45600"/>
        <n v="14859"/>
        <n v="12118"/>
        <n v="10000"/>
        <n v="10463"/>
        <n v="8760"/>
        <n v="12822"/>
        <n v="9828"/>
        <n v="5306"/>
        <n v="7399"/>
        <n v="22420"/>
        <n v="11923"/>
        <n v="16560"/>
        <n v="10991"/>
        <n v="13125"/>
        <n v="12925"/>
        <n v="9548"/>
        <n v="9473"/>
        <n v="5389"/>
        <n v="11838"/>
        <n v="8795"/>
        <n v="9938"/>
        <n v="11932"/>
        <n v="25419"/>
        <n v="4750"/>
        <n v="16659"/>
        <n v="13728"/>
        <n v="10316"/>
        <n v="9100"/>
        <n v="10918"/>
        <n v="3196"/>
        <n v="15611"/>
        <n v="9541"/>
        <n v="10142"/>
        <n v="11216"/>
        <n v="11957"/>
        <n v="8688"/>
        <n v="10635"/>
        <n v="15426"/>
        <n v="12435"/>
        <n v="11194"/>
        <n v="9742"/>
        <n v="9066"/>
        <n v="8738"/>
        <n v="14115"/>
        <n v="5001"/>
        <n v="11435"/>
        <n v="12420"/>
        <n v="13837"/>
        <n v="164660"/>
        <n v="11287"/>
        <n v="16669"/>
        <n v="11228"/>
        <n v="10207"/>
        <n v="12274"/>
        <n v="8400"/>
        <n v="9808"/>
        <n v="9803"/>
        <n v="10665"/>
        <n v="14200"/>
        <n v="7050"/>
        <n v="15593"/>
        <n v="13474"/>
        <n v="7800"/>
        <n v="9158"/>
        <n v="12394"/>
        <n v="10762"/>
        <n v="12137"/>
        <n v="8158"/>
        <n v="13159"/>
        <n v="6371"/>
        <n v="14778"/>
        <n v="21384"/>
        <n v="16381"/>
        <n v="9505"/>
        <n v="11404"/>
        <n v="4403"/>
        <n v="21695"/>
        <n v="13006"/>
        <n v="11210"/>
        <n v="12803"/>
        <n v="16770"/>
        <n v="6853"/>
        <n v="12182"/>
        <n v="8814"/>
        <n v="10041"/>
        <n v="8200"/>
        <n v="14054"/>
        <n v="10768"/>
        <n v="12984"/>
        <n v="21000"/>
        <n v="9236"/>
        <n v="7851"/>
        <n v="7500"/>
        <n v="31770"/>
        <n v="12209"/>
        <n v="16635"/>
        <n v="9554"/>
        <n v="11796"/>
        <n v="16196"/>
        <n v="20544"/>
        <n v="11316"/>
        <n v="11888"/>
        <n v="10264"/>
        <n v="9135"/>
        <n v="10171"/>
        <n v="8755"/>
        <n v="14598"/>
        <n v="9245"/>
        <n v="4920"/>
        <n v="3013"/>
        <n v="10140"/>
        <n v="9317"/>
        <n v="10667"/>
        <n v="6820"/>
        <n v="10769"/>
        <n v="10029"/>
        <n v="9531"/>
        <n v="8450"/>
        <n v="8750"/>
        <n v="8737"/>
        <n v="13175"/>
        <n v="4590"/>
        <n v="4230"/>
        <n v="7862"/>
        <n v="16321"/>
        <n v="8791"/>
        <n v="5063"/>
        <n v="5062"/>
        <n v="8198"/>
        <n v="13053"/>
        <n v="11075"/>
        <n v="7060"/>
        <n v="6762"/>
        <n v="10603"/>
        <n v="8880"/>
        <n v="7264"/>
        <n v="13704"/>
        <n v="13600"/>
        <n v="10480"/>
        <n v="8990"/>
        <n v="9337"/>
        <n v="10335"/>
        <n v="9303"/>
        <n v="11883"/>
        <n v="14191"/>
        <n v="6792"/>
        <n v="6442"/>
        <n v="14145"/>
        <n v="6955"/>
        <n v="13700"/>
        <n v="9196"/>
        <n v="8462"/>
        <n v="8925"/>
        <n v="32668"/>
        <n v="18030"/>
        <n v="11175"/>
        <n v="7588"/>
        <n v="10382"/>
        <n v="11426"/>
        <n v="8068"/>
        <n v="10896"/>
        <n v="12798"/>
        <n v="13450"/>
        <n v="11643"/>
        <n v="11214"/>
        <n v="4274"/>
        <n v="10402"/>
        <n v="7301"/>
        <n v="12384"/>
        <n v="17871"/>
        <n v="9360"/>
        <n v="10304"/>
        <n v="15863"/>
        <n v="3316"/>
        <n v="11584"/>
        <n v="10421"/>
        <n v="4282"/>
        <n v="5381"/>
        <n v="9819"/>
        <n v="12046"/>
        <n v="8935"/>
        <n v="12393"/>
        <n v="7577"/>
        <n v="9453"/>
        <n v="7314"/>
        <n v="10832"/>
        <n v="3922"/>
        <n v="7406"/>
        <n v="8556"/>
        <n v="16157"/>
        <n v="13000"/>
        <n v="8012"/>
        <n v="9179"/>
        <n v="7415"/>
        <n v="3182"/>
        <n v="14006"/>
        <n v="21930"/>
        <n v="9017"/>
        <n v="10005"/>
        <n v="8749"/>
        <n v="9382"/>
        <n v="11526"/>
        <n v="11751"/>
        <n v="10708"/>
        <n v="5271"/>
        <n v="18800"/>
        <n v="16492"/>
        <n v="11952"/>
        <n v="9313"/>
        <n v="8487"/>
        <n v="18890"/>
        <n v="9587"/>
        <n v="36500"/>
        <n v="10186"/>
        <n v="7642"/>
        <n v="4671"/>
        <n v="8199"/>
        <n v="8529"/>
        <n v="11218"/>
        <n v="9842"/>
        <n v="11988"/>
        <n v="7795"/>
        <n v="9297"/>
        <n v="8924"/>
        <n v="8000"/>
        <n v="7200"/>
        <n v="9590"/>
        <n v="12205"/>
        <n v="13758"/>
        <n v="5814"/>
        <n v="13031"/>
        <n v="16285"/>
        <n v="9291"/>
        <n v="9760"/>
        <n v="35133"/>
        <n v="10261"/>
        <n v="10420"/>
        <n v="8320"/>
        <n v="7052"/>
        <n v="9156"/>
        <n v="8773"/>
        <n v="10141"/>
        <n v="9765"/>
        <n v="11207"/>
        <n v="21780"/>
        <n v="28698"/>
        <n v="11717"/>
        <n v="9120"/>
        <n v="10083"/>
        <n v="40094"/>
        <n v="7750"/>
        <n v="12416"/>
        <n v="7472"/>
        <n v="15384"/>
        <n v="3735"/>
        <n v="8244"/>
        <n v="7861"/>
        <n v="7226"/>
        <n v="12546"/>
        <n v="11639"/>
        <n v="14585"/>
        <n v="8899"/>
        <n v="17043"/>
        <n v="10839"/>
        <n v="8063"/>
        <n v="24682"/>
        <n v="4060"/>
        <n v="10175"/>
        <n v="11851"/>
        <n v="13515"/>
        <n v="14112"/>
        <n v="19900"/>
        <n v="21453"/>
        <n v="11317"/>
        <n v="5395"/>
        <n v="7875"/>
        <n v="11361"/>
        <n v="11200"/>
        <n v="8049"/>
        <n v="11049"/>
        <n v="11475"/>
        <n v="10357"/>
        <n v="9350"/>
        <n v="17104"/>
        <n v="8500"/>
        <n v="9018"/>
        <n v="2280"/>
        <n v="7153"/>
        <n v="8123"/>
        <n v="10237"/>
        <n v="3072"/>
        <n v="12122"/>
        <n v="9206"/>
        <n v="9056"/>
        <n v="9636"/>
        <n v="7837"/>
        <n v="11249"/>
        <n v="2117"/>
        <n v="13869"/>
        <n v="15576"/>
        <n v="11512"/>
        <n v="7558"/>
        <n v="9084"/>
        <n v="8993"/>
        <n v="3230"/>
        <n v="19296"/>
        <n v="13811"/>
        <n v="7024"/>
        <n v="8029"/>
        <n v="3635"/>
        <n v="2628"/>
        <n v="11457"/>
        <n v="12243"/>
        <n v="10200"/>
        <n v="21872"/>
        <n v="12886"/>
        <n v="7917"/>
        <n v="9020"/>
        <n v="12000"/>
        <n v="11911"/>
        <n v="12589"/>
        <n v="3684"/>
        <n v="2645"/>
        <n v="8846"/>
        <n v="3000"/>
        <n v="8633"/>
        <n v="9947"/>
        <n v="8366"/>
        <n v="9248"/>
        <n v="2887"/>
        <n v="2268"/>
        <n v="9130"/>
        <n v="10852"/>
        <n v="15578"/>
        <n v="13650"/>
        <n v="11184"/>
        <n v="8121"/>
        <n v="4017"/>
        <n v="3136"/>
        <n v="10125"/>
        <n v="11070"/>
        <n v="16647"/>
        <n v="9880"/>
        <n v="9247"/>
        <n v="16905"/>
        <n v="10010"/>
        <n v="9967"/>
        <n v="17920"/>
        <n v="3696"/>
        <n v="10192"/>
        <n v="12328"/>
        <n v="7758"/>
        <n v="7590"/>
        <n v="14762"/>
        <n v="9638"/>
        <n v="8530"/>
        <n v="10364"/>
        <n v="14175"/>
        <n v="17671"/>
        <n v="32463"/>
        <n v="9650"/>
        <n v="11414"/>
        <n v="9300"/>
        <n v="9735"/>
        <n v="3010"/>
        <n v="10628"/>
        <n v="9937"/>
        <n v="10004"/>
        <n v="8520"/>
        <n v="11900"/>
        <n v="7685"/>
        <n v="10552"/>
        <n v="9101"/>
        <n v="6931"/>
        <n v="9150"/>
        <n v="13284"/>
        <n v="2651"/>
        <n v="10592"/>
        <n v="9500"/>
        <n v="4500"/>
        <n v="8767"/>
        <n v="14559"/>
        <n v="4251"/>
        <n v="3951"/>
        <n v="11777"/>
        <n v="7128"/>
        <n v="12134"/>
        <n v="8461"/>
        <n v="9125"/>
        <n v="13360"/>
        <n v="12155"/>
        <n v="10197"/>
        <n v="11120"/>
        <n v="9830"/>
        <n v="12936"/>
        <n v="10900"/>
        <n v="9790"/>
        <n v="5100"/>
        <n v="8658"/>
        <n v="12508"/>
        <n v="10784"/>
        <n v="7082"/>
        <n v="8800"/>
        <n v="2160"/>
        <n v="63887"/>
        <n v="57200"/>
        <n v="17400"/>
        <n v="13400"/>
        <n v="7950"/>
        <n v="8910"/>
        <n v="13695"/>
        <n v="9786"/>
        <n v="5000"/>
        <n v="11616"/>
        <n v="13072"/>
        <n v="10448"/>
        <n v="11553"/>
        <n v="12095"/>
        <n v="9364"/>
        <n v="26142"/>
        <n v="17600"/>
        <n v="10920"/>
        <n v="15750"/>
        <n v="11880"/>
        <n v="8499"/>
        <n v="13568"/>
        <n v="7540"/>
        <n v="10289"/>
        <n v="7930"/>
        <n v="4435"/>
        <n v="11103"/>
        <n v="8536"/>
        <n v="12400"/>
        <n v="2500"/>
        <n v="7931"/>
        <n v="10452"/>
        <n v="7700"/>
        <n v="8816"/>
        <n v="2572"/>
        <n v="2308"/>
        <n v="8700"/>
        <n v="7681"/>
        <n v="8414"/>
        <n v="11600"/>
        <n v="8246"/>
        <n v="2448"/>
        <n v="7892"/>
        <n v="8730"/>
        <n v="8100"/>
        <n v="7018"/>
        <n v="8532"/>
        <n v="8712"/>
        <n v="5400"/>
        <n v="13710"/>
        <n v="12464"/>
        <n v="10793"/>
        <n v="9672"/>
        <n v="12772"/>
        <n v="3964"/>
        <n v="8471"/>
        <n v="1950"/>
        <n v="3180"/>
        <n v="12640"/>
        <n v="7388"/>
        <n v="8973"/>
        <n v="9991"/>
        <n v="7711"/>
        <n v="9800"/>
        <n v="8385"/>
        <n v="17755"/>
        <n v="12537"/>
        <n v="7407"/>
        <n v="7844"/>
        <n v="12160"/>
        <n v="8544"/>
        <n v="4426"/>
        <n v="11241"/>
        <n v="4438"/>
        <n v="5105"/>
        <n v="2289"/>
        <n v="3675"/>
        <n v="10395"/>
        <n v="11782"/>
        <n v="11235"/>
        <n v="2544"/>
        <n v="10690"/>
        <n v="8402"/>
        <n v="10970"/>
        <n v="9069"/>
        <n v="8872"/>
        <n v="9986"/>
        <n v="11333"/>
        <n v="9480"/>
        <n v="3604"/>
        <n v="9230"/>
        <n v="8777"/>
        <n v="10007"/>
        <n v="10859"/>
        <n v="8250"/>
        <n v="9144"/>
        <n v="34650"/>
        <n v="6292"/>
        <n v="8393"/>
        <n v="6270"/>
        <n v="7136"/>
        <n v="11040"/>
        <n v="10246"/>
        <n v="10482"/>
        <n v="8562"/>
        <n v="12968"/>
        <n v="9180"/>
        <n v="6979"/>
        <n v="9525"/>
        <n v="8731"/>
        <n v="8850"/>
        <n v="11344"/>
        <n v="9503"/>
        <n v="13673"/>
        <n v="4928"/>
        <n v="8197"/>
        <n v="9286"/>
        <n v="10530"/>
        <n v="10355"/>
        <n v="25095"/>
        <n v="25000"/>
        <n v="8163"/>
        <n v="10496"/>
        <n v="13101"/>
        <n v="7937"/>
        <n v="13350"/>
        <n v="9717"/>
        <n v="6768"/>
        <n v="10721"/>
        <n v="6120"/>
        <n v="7945"/>
        <n v="12493"/>
        <n v="19138"/>
        <n v="14850"/>
        <n v="6435"/>
        <n v="9550"/>
        <n v="10300"/>
        <n v="8546"/>
        <n v="11310"/>
        <n v="9170"/>
        <n v="4043"/>
        <n v="7630"/>
        <n v="7056"/>
        <n v="13825"/>
        <n v="7763"/>
        <n v="10930"/>
        <n v="12342"/>
        <n v="13680"/>
        <n v="7449"/>
        <n v="9250"/>
        <n v="7560"/>
        <n v="8176"/>
        <n v="10500"/>
        <n v="7350"/>
        <n v="5362"/>
        <n v="9400"/>
        <n v="13132"/>
        <n v="15870"/>
        <n v="6600"/>
        <n v="8072"/>
        <n v="10680"/>
        <n v="10012"/>
        <n v="14375"/>
        <n v="2522"/>
        <n v="6171"/>
        <n v="9142"/>
        <n v="8740"/>
        <n v="11425"/>
        <n v="13526"/>
        <n v="11345"/>
        <n v="10778"/>
        <n v="7000"/>
        <n v="10659"/>
        <n v="9464"/>
        <n v="7032"/>
        <n v="5687"/>
        <n v="8475"/>
        <n v="16466"/>
        <n v="10410"/>
        <n v="3378"/>
        <n v="7064"/>
        <n v="11606"/>
        <n v="10320"/>
        <n v="8172"/>
        <n v="6993"/>
        <n v="17140"/>
        <n v="7390"/>
        <n v="21286"/>
        <n v="10152"/>
        <n v="7804"/>
        <n v="9246"/>
        <n v="7252"/>
        <n v="6000"/>
        <n v="8923"/>
        <n v="10205"/>
        <n v="10011"/>
        <n v="17120"/>
        <n v="4224"/>
        <n v="15523"/>
        <n v="9490"/>
        <n v="4058"/>
        <n v="12144"/>
        <n v="8445"/>
        <n v="8480"/>
        <n v="7728"/>
        <n v="10780"/>
        <n v="25286"/>
        <n v="13300"/>
        <n v="7420"/>
        <n v="12150"/>
        <n v="11625"/>
        <n v="11409"/>
        <n v="8885"/>
        <n v="13517"/>
        <n v="11767"/>
        <n v="7134"/>
        <n v="5500"/>
        <n v="6930"/>
        <n v="10267"/>
        <n v="9764"/>
        <n v="8525"/>
        <n v="9858"/>
        <n v="3363"/>
        <n v="7100"/>
        <n v="7599"/>
        <n v="7244"/>
        <n v="9571"/>
        <n v="18450"/>
        <n v="9873"/>
        <n v="6970"/>
        <n v="5868"/>
        <n v="8724"/>
        <n v="9320"/>
        <n v="12358"/>
        <n v="9945"/>
        <n v="9560"/>
        <n v="10650"/>
        <n v="6155"/>
        <n v="6858"/>
        <n v="6300"/>
        <n v="10106"/>
        <n v="9855"/>
        <n v="7742"/>
        <n v="8635"/>
        <n v="7438"/>
        <n v="7180"/>
        <n v="6897"/>
        <n v="6882"/>
        <n v="7910"/>
        <n v="2665"/>
        <n v="8892"/>
        <n v="5820"/>
        <n v="8160"/>
        <n v="8775"/>
        <n v="6173"/>
        <n v="5436"/>
        <n v="7740"/>
        <n v="11340"/>
        <n v="8521"/>
        <n v="7175"/>
        <n v="8235"/>
        <n v="10880"/>
        <n v="7094"/>
        <n v="2368"/>
        <n v="8820"/>
        <n v="8314"/>
        <n v="7596"/>
        <n v="8120"/>
        <n v="8430"/>
        <n v="1300"/>
        <n v="8280"/>
        <n v="8944"/>
        <n v="9204"/>
        <n v="8070"/>
        <n v="6420"/>
        <n v="10634"/>
        <n v="8294"/>
        <n v="7838"/>
        <n v="8064"/>
        <n v="1920"/>
        <n v="10356"/>
        <n v="5250"/>
        <n v="4712"/>
        <n v="11341"/>
        <n v="8854"/>
        <n v="6900"/>
        <n v="6960"/>
        <n v="5890"/>
        <n v="9060"/>
        <n v="7535"/>
        <n v="7332"/>
        <n v="6305"/>
        <n v="8600"/>
        <n v="9758"/>
        <n v="6951"/>
        <n v="1680"/>
        <n v="11664"/>
        <n v="10624"/>
        <n v="8405"/>
        <n v="8190"/>
        <n v="11841"/>
        <n v="7943"/>
        <n v="6204"/>
        <n v="8263"/>
        <n v="12108"/>
        <n v="9405"/>
        <n v="5310"/>
        <n v="10998"/>
        <n v="5700"/>
        <n v="7207"/>
        <n v="9353"/>
        <n v="4400"/>
        <n v="8248"/>
        <n v="8960"/>
        <n v="21750"/>
        <n v="10434"/>
        <n v="3950"/>
        <n v="3600"/>
        <n v="10150"/>
        <n v="4456"/>
        <n v="8741"/>
        <n v="1890"/>
        <n v="6380"/>
        <n v="9340"/>
        <n v="8926"/>
        <n v="8930"/>
        <n v="25339"/>
        <n v="8780"/>
        <n v="12735"/>
        <n v="10215"/>
        <n v="3880"/>
        <n v="8472"/>
        <n v="3500"/>
        <n v="12354"/>
        <n v="5684"/>
        <n v="7015"/>
        <n v="7990"/>
        <n v="13560"/>
        <n v="7677"/>
        <n v="7340"/>
        <n v="9450"/>
        <n v="9477"/>
        <n v="7162"/>
        <n v="4800"/>
        <n v="9022"/>
        <n v="6130"/>
        <n v="8593"/>
        <n v="7922"/>
        <n v="10134"/>
        <n v="12900"/>
        <n v="13907"/>
        <n v="8978"/>
        <n v="5790"/>
        <n v="9906"/>
        <n v="7819"/>
        <n v="8900"/>
        <n v="8339"/>
        <n v="8765"/>
        <n v="1869"/>
        <n v="2016"/>
        <n v="7227"/>
        <n v="9492"/>
        <n v="9738"/>
        <n v="12513"/>
        <n v="5520"/>
        <n v="6629"/>
        <n v="8877"/>
        <n v="6180"/>
        <n v="6060"/>
        <n v="7446"/>
        <n v="6911"/>
        <n v="7150"/>
        <n v="9825"/>
        <n v="5604"/>
        <n v="4571"/>
        <n v="17503"/>
        <n v="12702"/>
        <n v="1533"/>
        <n v="10594"/>
        <n v="10615"/>
        <n v="10921"/>
        <n v="6342"/>
        <n v="10712"/>
        <n v="8335"/>
        <n v="7585"/>
        <n v="5784"/>
        <n v="1596"/>
        <n v="4280"/>
        <n v="10791"/>
        <n v="7920"/>
        <n v="5925"/>
        <n v="2217"/>
        <n v="4388"/>
        <n v="9439"/>
        <n v="1526"/>
        <n v="9098"/>
        <n v="5900"/>
        <n v="8470"/>
        <n v="2592"/>
        <n v="11100"/>
        <n v="6780"/>
        <n v="1936"/>
        <n v="17217"/>
        <n v="1974"/>
        <n v="1953"/>
        <n v="6040"/>
        <n v="8410"/>
        <n v="18000"/>
        <n v="4608"/>
        <n v="1477"/>
        <n v="12180"/>
        <n v="5586"/>
        <n v="5825"/>
        <n v="4270"/>
        <n v="6402"/>
        <n v="5350"/>
        <n v="1491"/>
        <n v="2001"/>
        <n v="5232"/>
        <n v="6627"/>
        <n v="6324"/>
        <n v="8967"/>
        <n v="5720"/>
        <n v="8281"/>
        <n v="10020"/>
        <n v="8212"/>
        <n v="5600"/>
        <n v="3636"/>
        <n v="4118"/>
        <n v="4130"/>
        <n v="7879"/>
        <m/>
      </sharedItems>
    </cacheField>
    <cacheField name="LotConfig" numFmtId="0">
      <sharedItems containsBlank="1"/>
    </cacheField>
    <cacheField name="Neighborhood" numFmtId="0">
      <sharedItems containsBlank="1" count="26">
        <s v="NridgHt"/>
        <s v="OldTown"/>
        <s v="NoRidge"/>
        <s v="StoneBr"/>
        <s v="CollgCr"/>
        <s v="Somerst"/>
        <s v="Crawfor"/>
        <s v="Veenker"/>
        <s v="Timber"/>
        <s v="Gilbert"/>
        <s v="NAmes"/>
        <s v="ClearCr"/>
        <s v="SawyerW"/>
        <s v="Edwards"/>
        <s v="NWAmes"/>
        <s v="Mitchel"/>
        <s v="Blmngtn"/>
        <s v="BrkSide"/>
        <s v="SWISU"/>
        <s v="Sawyer"/>
        <s v="IDOTRR"/>
        <s v="NPkVill"/>
        <s v="MeadowV"/>
        <s v="Blueste"/>
        <s v="BrDale"/>
        <m/>
      </sharedItems>
    </cacheField>
    <cacheField name="BldgType" numFmtId="0">
      <sharedItems containsBlank="1"/>
    </cacheField>
    <cacheField name="HouseStyle" numFmtId="0">
      <sharedItems containsBlank="1"/>
    </cacheField>
    <cacheField name="YearBuilt" numFmtId="0">
      <sharedItems containsString="0" containsBlank="1" containsNumber="1" containsInteger="1" minValue="1872" maxValue="2010" count="113">
        <n v="2008"/>
        <n v="1892"/>
        <n v="2001"/>
        <n v="2006"/>
        <n v="2005"/>
        <n v="1992"/>
        <n v="2007"/>
        <n v="2003"/>
        <n v="1995"/>
        <n v="2009"/>
        <n v="1994"/>
        <n v="2010"/>
        <n v="1981"/>
        <n v="1935"/>
        <n v="1965"/>
        <n v="1934"/>
        <n v="2004"/>
        <n v="1997"/>
        <n v="1972"/>
        <n v="1993"/>
        <n v="1998"/>
        <n v="1999"/>
        <n v="1989"/>
        <n v="1959"/>
        <n v="1996"/>
        <n v="1893"/>
        <n v="1990"/>
        <n v="1983"/>
        <n v="1932"/>
        <n v="2000"/>
        <n v="2002"/>
        <n v="1939"/>
        <n v="1971"/>
        <n v="1986"/>
        <n v="1976"/>
        <n v="1880"/>
        <n v="1974"/>
        <n v="1975"/>
        <n v="1988"/>
        <n v="1958"/>
        <n v="1985"/>
        <n v="1966"/>
        <n v="1977"/>
        <n v="1970"/>
        <n v="1941"/>
        <n v="1968"/>
        <n v="1991"/>
        <n v="1980"/>
        <n v="1979"/>
        <n v="1945"/>
        <n v="1957"/>
        <n v="1954"/>
        <n v="1920"/>
        <n v="1936"/>
        <n v="1978"/>
        <n v="1940"/>
        <n v="1973"/>
        <n v="1950"/>
        <n v="1967"/>
        <n v="1960"/>
        <n v="1908"/>
        <n v="1987"/>
        <n v="1918"/>
        <n v="1926"/>
        <n v="1956"/>
        <n v="1929"/>
        <n v="1953"/>
        <n v="1948"/>
        <n v="1923"/>
        <n v="1969"/>
        <n v="1916"/>
        <n v="1984"/>
        <n v="1925"/>
        <n v="1946"/>
        <n v="1914"/>
        <n v="1922"/>
        <n v="1955"/>
        <n v="1964"/>
        <n v="1921"/>
        <n v="1963"/>
        <n v="1919"/>
        <n v="1961"/>
        <n v="1942"/>
        <n v="1915"/>
        <n v="1928"/>
        <n v="1962"/>
        <n v="1937"/>
        <n v="1931"/>
        <n v="1882"/>
        <n v="1910"/>
        <n v="1952"/>
        <n v="1951"/>
        <n v="1905"/>
        <n v="1930"/>
        <n v="1900"/>
        <n v="1890"/>
        <n v="1947"/>
        <n v="1904"/>
        <n v="1949"/>
        <n v="1982"/>
        <n v="1912"/>
        <n v="1906"/>
        <n v="1911"/>
        <n v="1917"/>
        <n v="1924"/>
        <n v="1938"/>
        <n v="1885"/>
        <n v="1872"/>
        <n v="1927"/>
        <n v="1898"/>
        <n v="1875"/>
        <n v="1913"/>
        <m/>
      </sharedItems>
    </cacheField>
    <cacheField name="YearRemodAdd" numFmtId="0">
      <sharedItems containsString="0" containsBlank="1" containsNumber="1" containsInteger="1" minValue="1950" maxValue="2010"/>
    </cacheField>
    <cacheField name="Yeas since Remodel" numFmtId="0">
      <sharedItems containsString="0" containsBlank="1" containsNumber="1" containsInteger="1" minValue="0" maxValue="123" count="110">
        <n v="1"/>
        <n v="101"/>
        <n v="0"/>
        <n v="11"/>
        <n v="6"/>
        <n v="62"/>
        <n v="64"/>
        <n v="23"/>
        <n v="43"/>
        <n v="2"/>
        <n v="107"/>
        <n v="26"/>
        <n v="67"/>
        <n v="31"/>
        <n v="20"/>
        <n v="122"/>
        <n v="29"/>
        <n v="8"/>
        <n v="38"/>
        <n v="48"/>
        <n v="18"/>
        <n v="65"/>
        <n v="123"/>
        <n v="35"/>
        <n v="57"/>
        <n v="47"/>
        <n v="40"/>
        <n v="30"/>
        <n v="16"/>
        <n v="51"/>
        <n v="10"/>
        <n v="89"/>
        <n v="32"/>
        <n v="15"/>
        <n v="72"/>
        <n v="17"/>
        <n v="78"/>
        <n v="21"/>
        <n v="54"/>
        <n v="52"/>
        <n v="81"/>
        <n v="19"/>
        <n v="44"/>
        <n v="28"/>
        <n v="5"/>
        <n v="27"/>
        <n v="77"/>
        <n v="24"/>
        <n v="82"/>
        <n v="25"/>
        <n v="14"/>
        <n v="9"/>
        <n v="34"/>
        <n v="50"/>
        <n v="4"/>
        <n v="36"/>
        <n v="80"/>
        <n v="61"/>
        <n v="41"/>
        <n v="58"/>
        <n v="46"/>
        <n v="22"/>
        <n v="13"/>
        <n v="53"/>
        <n v="71"/>
        <n v="104"/>
        <n v="83"/>
        <n v="73"/>
        <n v="49"/>
        <n v="85"/>
        <n v="56"/>
        <n v="95"/>
        <n v="70"/>
        <n v="45"/>
        <n v="79"/>
        <n v="108"/>
        <n v="68"/>
        <n v="3"/>
        <n v="98"/>
        <n v="90"/>
        <n v="33"/>
        <n v="88"/>
        <n v="37"/>
        <n v="39"/>
        <n v="69"/>
        <n v="103"/>
        <n v="42"/>
        <n v="12"/>
        <n v="55"/>
        <n v="60"/>
        <n v="96"/>
        <n v="7"/>
        <n v="93"/>
        <n v="84"/>
        <n v="63"/>
        <n v="92"/>
        <n v="59"/>
        <n v="87"/>
        <n v="106"/>
        <n v="111"/>
        <n v="115"/>
        <n v="86"/>
        <n v="75"/>
        <n v="74"/>
        <n v="100"/>
        <n v="76"/>
        <n v="110"/>
        <n v="94"/>
        <n v="121"/>
        <m/>
      </sharedItems>
    </cacheField>
    <cacheField name="ExterQual" numFmtId="0">
      <sharedItems containsBlank="1"/>
    </cacheField>
    <cacheField name="ExterCond" numFmtId="0">
      <sharedItems containsBlank="1"/>
    </cacheField>
    <cacheField name="Foundation" numFmtId="0">
      <sharedItems containsBlank="1"/>
    </cacheField>
    <cacheField name="BsmtQual" numFmtId="0">
      <sharedItems containsBlank="1"/>
    </cacheField>
    <cacheField name="BsmtCond" numFmtId="0">
      <sharedItems containsBlank="1"/>
    </cacheField>
    <cacheField name="BsmtExposure" numFmtId="0">
      <sharedItems containsBlank="1"/>
    </cacheField>
    <cacheField name="BsmtFinType1" numFmtId="0">
      <sharedItems containsBlank="1"/>
    </cacheField>
    <cacheField name="BsmtFinSF1" numFmtId="0">
      <sharedItems containsString="0" containsBlank="1" containsNumber="1" containsInteger="1" minValue="0" maxValue="5644"/>
    </cacheField>
    <cacheField name="BsmtFinType2" numFmtId="0">
      <sharedItems containsBlank="1"/>
    </cacheField>
    <cacheField name="BsmtFinSF2" numFmtId="0">
      <sharedItems containsString="0" containsBlank="1" containsNumber="1" containsInteger="1" minValue="0" maxValue="1474"/>
    </cacheField>
    <cacheField name="BsmtUnfSF" numFmtId="0">
      <sharedItems containsString="0" containsBlank="1" containsNumber="1" containsInteger="1" minValue="0" maxValue="2336"/>
    </cacheField>
    <cacheField name="TotalBsmtSF" numFmtId="0">
      <sharedItems containsString="0" containsBlank="1" containsNumber="1" containsInteger="1" minValue="0" maxValue="6110"/>
    </cacheField>
    <cacheField name="Heating" numFmtId="0">
      <sharedItems containsBlank="1"/>
    </cacheField>
    <cacheField name="HeatingQC" numFmtId="0">
      <sharedItems containsBlank="1"/>
    </cacheField>
    <cacheField name="1stFlrSF" numFmtId="0">
      <sharedItems containsString="0" containsBlank="1" containsNumber="1" containsInteger="1" minValue="334" maxValue="4692"/>
    </cacheField>
    <cacheField name="2ndFlrSF" numFmtId="0">
      <sharedItems containsString="0" containsBlank="1" containsNumber="1" containsInteger="1" minValue="0" maxValue="1818"/>
    </cacheField>
    <cacheField name="LowQualFinSF" numFmtId="0">
      <sharedItems containsString="0" containsBlank="1" containsNumber="1" containsInteger="1" minValue="0" maxValue="572"/>
    </cacheField>
    <cacheField name="GrLivArea" numFmtId="0">
      <sharedItems containsString="0" containsBlank="1" containsNumber="1" containsInteger="1" minValue="334" maxValue="5642"/>
    </cacheField>
    <cacheField name="BsmtFullBath" numFmtId="0">
      <sharedItems containsString="0" containsBlank="1" containsNumber="1" containsInteger="1" minValue="0" maxValue="3"/>
    </cacheField>
    <cacheField name="BsmtHalfBath" numFmtId="0">
      <sharedItems containsString="0" containsBlank="1" containsNumber="1" containsInteger="1" minValue="0" maxValue="2"/>
    </cacheField>
    <cacheField name="FullBath" numFmtId="0">
      <sharedItems containsString="0" containsBlank="1" containsNumber="1" containsInteger="1" minValue="0" maxValue="3"/>
    </cacheField>
    <cacheField name="HalfBath" numFmtId="0">
      <sharedItems containsString="0" containsBlank="1" containsNumber="1" containsInteger="1" minValue="0" maxValue="2"/>
    </cacheField>
    <cacheField name="BedroomAbvGr" numFmtId="0">
      <sharedItems containsString="0" containsBlank="1" containsNumber="1" containsInteger="1" minValue="0" maxValue="8"/>
    </cacheField>
    <cacheField name="GarageFinish" numFmtId="0">
      <sharedItems containsBlank="1"/>
    </cacheField>
    <cacheField name="GarageCars" numFmtId="0">
      <sharedItems containsString="0" containsBlank="1" containsNumber="1" containsInteger="1" minValue="0" maxValue="4" count="6">
        <n v="3"/>
        <n v="2"/>
        <n v="1"/>
        <n v="4"/>
        <n v="0"/>
        <m/>
      </sharedItems>
    </cacheField>
    <cacheField name="GarageArea" numFmtId="0">
      <sharedItems containsString="0" containsBlank="1" containsNumber="1" containsInteger="1" minValue="0" maxValue="1418"/>
    </cacheField>
    <cacheField name="GarageQual" numFmtId="0">
      <sharedItems containsBlank="1"/>
    </cacheField>
    <cacheField name="GarageCond" numFmtId="0">
      <sharedItems containsBlank="1"/>
    </cacheField>
    <cacheField name="PavedDrive" numFmtId="0">
      <sharedItems containsBlank="1"/>
    </cacheField>
    <cacheField name="WoodDeckSF" numFmtId="0">
      <sharedItems containsString="0" containsBlank="1" containsNumber="1" containsInteger="1" minValue="0" maxValue="857"/>
    </cacheField>
    <cacheField name="OpenPorchSF" numFmtId="0">
      <sharedItems containsString="0" containsBlank="1" containsNumber="1" containsInteger="1" minValue="0" maxValue="547"/>
    </cacheField>
    <cacheField name="EnclosedPorch" numFmtId="0">
      <sharedItems containsString="0" containsBlank="1" containsNumber="1" containsInteger="1" minValue="0" maxValue="552"/>
    </cacheField>
    <cacheField name="3SsnPorch" numFmtId="0">
      <sharedItems containsString="0" containsBlank="1" containsNumber="1" containsInteger="1" minValue="0" maxValue="508"/>
    </cacheField>
    <cacheField name="ScreenPorch" numFmtId="0">
      <sharedItems containsString="0" containsBlank="1" containsNumber="1" containsInteger="1" minValue="0" maxValue="480"/>
    </cacheField>
    <cacheField name="PoolArea" numFmtId="0">
      <sharedItems containsString="0" containsBlank="1" containsNumber="1" containsInteger="1" minValue="0" maxValue="738"/>
    </cacheField>
    <cacheField name="PoolQC" numFmtId="0">
      <sharedItems containsBlank="1"/>
    </cacheField>
    <cacheField name="Fence" numFmtId="0">
      <sharedItems containsBlank="1"/>
    </cacheField>
    <cacheField name="MiscFeature" numFmtId="0">
      <sharedItems containsBlank="1"/>
    </cacheField>
    <cacheField name="MiscVal" numFmtId="0">
      <sharedItems containsString="0" containsBlank="1" containsNumber="1" containsInteger="1" minValue="0" maxValue="15500"/>
    </cacheField>
    <cacheField name="MoSold" numFmtId="0">
      <sharedItems containsString="0" containsBlank="1" containsNumber="1" containsInteger="1" minValue="1" maxValue="12"/>
    </cacheField>
    <cacheField name="YrSold" numFmtId="0">
      <sharedItems containsString="0" containsBlank="1" containsNumber="1" containsInteger="1" minValue="2006" maxValue="2010"/>
    </cacheField>
    <cacheField name="SalePrice2" numFmtId="0">
      <sharedItems containsString="0" containsBlank="1" containsNumber="1" containsInteger="1" minValue="34900" maxValue="485000" count="655">
        <n v="485000"/>
        <n v="475000"/>
        <n v="466500"/>
        <n v="465000"/>
        <n v="451950"/>
        <n v="446261"/>
        <n v="440000"/>
        <n v="438780"/>
        <n v="437154"/>
        <n v="430000"/>
        <n v="426000"/>
        <n v="424870"/>
        <n v="423000"/>
        <n v="415298"/>
        <n v="412500"/>
        <n v="410000"/>
        <n v="403000"/>
        <n v="402861"/>
        <n v="402000"/>
        <n v="395192"/>
        <n v="395000"/>
        <n v="394617"/>
        <n v="394432"/>
        <n v="392500"/>
        <n v="392000"/>
        <n v="386250"/>
        <n v="385000"/>
        <n v="383970"/>
        <n v="381000"/>
        <n v="380000"/>
        <n v="378500"/>
        <n v="377500"/>
        <n v="377426"/>
        <n v="375000"/>
        <n v="374000"/>
        <n v="372500"/>
        <n v="372402"/>
        <n v="370878"/>
        <n v="369900"/>
        <n v="367294"/>
        <n v="361919"/>
        <n v="360000"/>
        <n v="359100"/>
        <n v="354000"/>
        <n v="350000"/>
        <n v="348000"/>
        <n v="345000"/>
        <n v="342643"/>
        <n v="341000"/>
        <n v="340000"/>
        <n v="339750"/>
        <n v="337500"/>
        <n v="337000"/>
        <n v="336000"/>
        <n v="335000"/>
        <n v="333168"/>
        <n v="328900"/>
        <n v="328000"/>
        <n v="326000"/>
        <n v="325624"/>
        <n v="325300"/>
        <n v="325000"/>
        <n v="324000"/>
        <n v="320000"/>
        <n v="319900"/>
        <n v="319000"/>
        <n v="318061"/>
        <n v="318000"/>
        <n v="317000"/>
        <n v="316600"/>
        <n v="315750"/>
        <n v="315500"/>
        <n v="315000"/>
        <n v="314813"/>
        <n v="313000"/>
        <n v="312500"/>
        <n v="311872"/>
        <n v="311500"/>
        <n v="310000"/>
        <n v="309000"/>
        <n v="307000"/>
        <n v="306000"/>
        <n v="305900"/>
        <n v="305000"/>
        <n v="303477"/>
        <n v="302000"/>
        <n v="301500"/>
        <n v="301000"/>
        <n v="299800"/>
        <n v="297000"/>
        <n v="295493"/>
        <n v="295000"/>
        <n v="294000"/>
        <n v="293077"/>
        <n v="290000"/>
        <n v="289000"/>
        <n v="287090"/>
        <n v="287000"/>
        <n v="286000"/>
        <n v="285000"/>
        <n v="284000"/>
        <n v="283463"/>
        <n v="282922"/>
        <n v="281213"/>
        <n v="281000"/>
        <n v="280000"/>
        <n v="279500"/>
        <n v="278000"/>
        <n v="277500"/>
        <n v="277000"/>
        <n v="276000"/>
        <n v="275500"/>
        <n v="275000"/>
        <n v="274970"/>
        <n v="274900"/>
        <n v="274725"/>
        <n v="274300"/>
        <n v="274000"/>
        <n v="272000"/>
        <n v="271900"/>
        <n v="271000"/>
        <n v="270000"/>
        <n v="269790"/>
        <n v="269500"/>
        <n v="268000"/>
        <n v="267000"/>
        <n v="266500"/>
        <n v="266000"/>
        <n v="265979"/>
        <n v="265900"/>
        <n v="265000"/>
        <n v="264561"/>
        <n v="264132"/>
        <n v="263435"/>
        <n v="263000"/>
        <n v="262500"/>
        <n v="262280"/>
        <n v="262000"/>
        <n v="261500"/>
        <n v="260400"/>
        <n v="260000"/>
        <n v="259500"/>
        <n v="259000"/>
        <n v="258000"/>
        <n v="257500"/>
        <n v="257000"/>
        <n v="256300"/>
        <n v="256000"/>
        <n v="255900"/>
        <n v="255500"/>
        <n v="255000"/>
        <n v="254900"/>
        <n v="254000"/>
        <n v="253293"/>
        <n v="253000"/>
        <n v="252678"/>
        <n v="252000"/>
        <n v="251000"/>
        <n v="250580"/>
        <n v="250000"/>
        <n v="249700"/>
        <n v="248900"/>
        <n v="248328"/>
        <n v="248000"/>
        <n v="246578"/>
        <n v="245500"/>
        <n v="245350"/>
        <n v="245000"/>
        <n v="244600"/>
        <n v="244400"/>
        <n v="244000"/>
        <n v="243000"/>
        <n v="242000"/>
        <n v="241500"/>
        <n v="241000"/>
        <n v="240000"/>
        <n v="239900"/>
        <n v="239799"/>
        <n v="239686"/>
        <n v="239500"/>
        <n v="239000"/>
        <n v="238000"/>
        <n v="237500"/>
        <n v="237000"/>
        <n v="236500"/>
        <n v="236000"/>
        <n v="235128"/>
        <n v="235000"/>
        <n v="234000"/>
        <n v="233230"/>
        <n v="233170"/>
        <n v="233000"/>
        <n v="232600"/>
        <n v="232000"/>
        <n v="231500"/>
        <n v="230500"/>
        <n v="230000"/>
        <n v="229456"/>
        <n v="229000"/>
        <n v="228950"/>
        <n v="228500"/>
        <n v="228000"/>
        <n v="227875"/>
        <n v="227680"/>
        <n v="227000"/>
        <n v="226700"/>
        <n v="226000"/>
        <n v="225000"/>
        <n v="224900"/>
        <n v="224500"/>
        <n v="224000"/>
        <n v="223500"/>
        <n v="223000"/>
        <n v="222500"/>
        <n v="222000"/>
        <n v="221500"/>
        <n v="221000"/>
        <n v="220000"/>
        <n v="219500"/>
        <n v="219210"/>
        <n v="218000"/>
        <n v="217500"/>
        <n v="217000"/>
        <n v="216837"/>
        <n v="216500"/>
        <n v="216000"/>
        <n v="215200"/>
        <n v="215000"/>
        <n v="214900"/>
        <n v="214500"/>
        <n v="214000"/>
        <n v="213500"/>
        <n v="213490"/>
        <n v="213250"/>
        <n v="213000"/>
        <n v="212900"/>
        <n v="212000"/>
        <n v="211000"/>
        <n v="210000"/>
        <n v="209500"/>
        <n v="208900"/>
        <n v="208500"/>
        <n v="208300"/>
        <n v="207500"/>
        <n v="207000"/>
        <n v="206900"/>
        <n v="206300"/>
        <n v="206000"/>
        <n v="205950"/>
        <n v="205000"/>
        <n v="204900"/>
        <n v="204750"/>
        <n v="204000"/>
        <n v="203000"/>
        <n v="202900"/>
        <n v="202665"/>
        <n v="202500"/>
        <n v="201800"/>
        <n v="201000"/>
        <n v="200624"/>
        <n v="200500"/>
        <n v="200141"/>
        <n v="200100"/>
        <n v="200000"/>
        <n v="199900"/>
        <n v="198900"/>
        <n v="198500"/>
        <n v="197900"/>
        <n v="197500"/>
        <n v="197000"/>
        <n v="196500"/>
        <n v="196000"/>
        <n v="195400"/>
        <n v="195000"/>
        <n v="194700"/>
        <n v="194500"/>
        <n v="194201"/>
        <n v="194000"/>
        <n v="193879"/>
        <n v="193500"/>
        <n v="193000"/>
        <n v="192500"/>
        <n v="192140"/>
        <n v="192000"/>
        <n v="191000"/>
        <n v="190000"/>
        <n v="189950"/>
        <n v="189000"/>
        <n v="188700"/>
        <n v="188500"/>
        <n v="188000"/>
        <n v="187750"/>
        <n v="187500"/>
        <n v="187100"/>
        <n v="187000"/>
        <n v="186700"/>
        <n v="186500"/>
        <n v="186000"/>
        <n v="185900"/>
        <n v="185850"/>
        <n v="185750"/>
        <n v="185500"/>
        <n v="185000"/>
        <n v="184900"/>
        <n v="184750"/>
        <n v="184100"/>
        <n v="184000"/>
        <n v="183900"/>
        <n v="183500"/>
        <n v="183200"/>
        <n v="183000"/>
        <n v="182900"/>
        <n v="182000"/>
        <n v="181900"/>
        <n v="181500"/>
        <n v="181134"/>
        <n v="181000"/>
        <n v="180500"/>
        <n v="180000"/>
        <n v="179900"/>
        <n v="179665"/>
        <n v="179600"/>
        <n v="179540"/>
        <n v="179500"/>
        <n v="179400"/>
        <n v="179200"/>
        <n v="179000"/>
        <n v="178900"/>
        <n v="178740"/>
        <n v="178400"/>
        <n v="178000"/>
        <n v="177500"/>
        <n v="177000"/>
        <n v="176500"/>
        <n v="176485"/>
        <n v="176432"/>
        <n v="176000"/>
        <n v="175900"/>
        <n v="175500"/>
        <n v="175000"/>
        <n v="174900"/>
        <n v="174500"/>
        <n v="174000"/>
        <n v="173900"/>
        <n v="173733"/>
        <n v="173500"/>
        <n v="173000"/>
        <n v="172785"/>
        <n v="172500"/>
        <n v="172400"/>
        <n v="172000"/>
        <n v="171900"/>
        <n v="171750"/>
        <n v="171500"/>
        <n v="171000"/>
        <n v="170000"/>
        <n v="169990"/>
        <n v="169900"/>
        <n v="169500"/>
        <n v="169000"/>
        <n v="168500"/>
        <n v="168000"/>
        <n v="167900"/>
        <n v="167500"/>
        <n v="167240"/>
        <n v="167000"/>
        <n v="166000"/>
        <n v="165600"/>
        <n v="165500"/>
        <n v="165400"/>
        <n v="165150"/>
        <n v="165000"/>
        <n v="164990"/>
        <n v="164900"/>
        <n v="164700"/>
        <n v="164500"/>
        <n v="164000"/>
        <n v="163990"/>
        <n v="163900"/>
        <n v="163500"/>
        <n v="163000"/>
        <n v="162900"/>
        <n v="162500"/>
        <n v="162000"/>
        <n v="161750"/>
        <n v="161500"/>
        <n v="161000"/>
        <n v="160200"/>
        <n v="160000"/>
        <n v="159950"/>
        <n v="159895"/>
        <n v="159500"/>
        <n v="159434"/>
        <n v="159000"/>
        <n v="158900"/>
        <n v="158500"/>
        <n v="158000"/>
        <n v="157900"/>
        <n v="157500"/>
        <n v="157000"/>
        <n v="156932"/>
        <n v="156500"/>
        <n v="156000"/>
        <n v="155900"/>
        <n v="155835"/>
        <n v="155000"/>
        <n v="154900"/>
        <n v="154500"/>
        <n v="154300"/>
        <n v="154000"/>
        <n v="153900"/>
        <n v="153575"/>
        <n v="153500"/>
        <n v="153337"/>
        <n v="153000"/>
        <n v="152000"/>
        <n v="151500"/>
        <n v="151400"/>
        <n v="151000"/>
        <n v="150900"/>
        <n v="150750"/>
        <n v="150500"/>
        <n v="150000"/>
        <n v="149900"/>
        <n v="149700"/>
        <n v="149500"/>
        <n v="149350"/>
        <n v="149300"/>
        <n v="149000"/>
        <n v="148800"/>
        <n v="148500"/>
        <n v="148000"/>
        <n v="147500"/>
        <n v="147400"/>
        <n v="147000"/>
        <n v="146800"/>
        <n v="146500"/>
        <n v="146000"/>
        <n v="145900"/>
        <n v="145500"/>
        <n v="145250"/>
        <n v="145000"/>
        <n v="144900"/>
        <n v="144500"/>
        <n v="144152"/>
        <n v="144000"/>
        <n v="143900"/>
        <n v="143750"/>
        <n v="143500"/>
        <n v="143250"/>
        <n v="143000"/>
        <n v="142953"/>
        <n v="142600"/>
        <n v="142500"/>
        <n v="142125"/>
        <n v="142000"/>
        <n v="141500"/>
        <n v="141000"/>
        <n v="140200"/>
        <n v="140000"/>
        <n v="139950"/>
        <n v="139900"/>
        <n v="139600"/>
        <n v="139500"/>
        <n v="139400"/>
        <n v="139000"/>
        <n v="138887"/>
        <n v="138800"/>
        <n v="138500"/>
        <n v="138000"/>
        <n v="137900"/>
        <n v="137500"/>
        <n v="137450"/>
        <n v="137000"/>
        <n v="136905"/>
        <n v="136900"/>
        <n v="136500"/>
        <n v="136000"/>
        <n v="135960"/>
        <n v="135900"/>
        <n v="135750"/>
        <n v="135500"/>
        <n v="135000"/>
        <n v="134900"/>
        <n v="134800"/>
        <n v="134500"/>
        <n v="134450"/>
        <n v="134432"/>
        <n v="134000"/>
        <n v="133900"/>
        <n v="133700"/>
        <n v="133500"/>
        <n v="133000"/>
        <n v="132500"/>
        <n v="132250"/>
        <n v="132000"/>
        <n v="131500"/>
        <n v="131400"/>
        <n v="131000"/>
        <n v="130500"/>
        <n v="130250"/>
        <n v="130000"/>
        <n v="129900"/>
        <n v="129500"/>
        <n v="129000"/>
        <n v="128950"/>
        <n v="128900"/>
        <n v="128500"/>
        <n v="128200"/>
        <n v="128000"/>
        <n v="127500"/>
        <n v="127000"/>
        <n v="126500"/>
        <n v="126175"/>
        <n v="126000"/>
        <n v="125500"/>
        <n v="125000"/>
        <n v="124900"/>
        <n v="124500"/>
        <n v="124000"/>
        <n v="123600"/>
        <n v="123500"/>
        <n v="123000"/>
        <n v="122900"/>
        <n v="122500"/>
        <n v="122000"/>
        <n v="121600"/>
        <n v="121500"/>
        <n v="121000"/>
        <n v="120500"/>
        <n v="120000"/>
        <n v="119900"/>
        <n v="119750"/>
        <n v="119500"/>
        <n v="119200"/>
        <n v="119000"/>
        <n v="118964"/>
        <n v="118858"/>
        <n v="118500"/>
        <n v="118400"/>
        <n v="118000"/>
        <n v="117500"/>
        <n v="117000"/>
        <n v="116900"/>
        <n v="116500"/>
        <n v="116050"/>
        <n v="116000"/>
        <n v="115000"/>
        <n v="114504"/>
        <n v="114500"/>
        <n v="113000"/>
        <n v="112500"/>
        <n v="112000"/>
        <n v="111250"/>
        <n v="111000"/>
        <n v="110500"/>
        <n v="110000"/>
        <n v="109900"/>
        <n v="109500"/>
        <n v="109008"/>
        <n v="109000"/>
        <n v="108959"/>
        <n v="108500"/>
        <n v="108480"/>
        <n v="108000"/>
        <n v="107900"/>
        <n v="107500"/>
        <n v="107400"/>
        <n v="107000"/>
        <n v="106500"/>
        <n v="106250"/>
        <n v="106000"/>
        <n v="105900"/>
        <n v="105500"/>
        <n v="105000"/>
        <n v="104900"/>
        <n v="104000"/>
        <n v="103600"/>
        <n v="103200"/>
        <n v="103000"/>
        <n v="102776"/>
        <n v="102000"/>
        <n v="101800"/>
        <n v="101000"/>
        <n v="100000"/>
        <n v="99900"/>
        <n v="99500"/>
        <n v="98600"/>
        <n v="98300"/>
        <n v="98000"/>
        <n v="97500"/>
        <n v="97000"/>
        <n v="96500"/>
        <n v="95000"/>
        <n v="94750"/>
        <n v="94500"/>
        <n v="94000"/>
        <n v="93500"/>
        <n v="93000"/>
        <n v="92900"/>
        <n v="92000"/>
        <n v="91500"/>
        <n v="91300"/>
        <n v="91000"/>
        <n v="90350"/>
        <n v="90000"/>
        <n v="89500"/>
        <n v="89471"/>
        <n v="89000"/>
        <n v="88000"/>
        <n v="87500"/>
        <n v="87000"/>
        <n v="86000"/>
        <n v="85500"/>
        <n v="85400"/>
        <n v="85000"/>
        <n v="84900"/>
        <n v="84500"/>
        <n v="84000"/>
        <n v="83500"/>
        <n v="83000"/>
        <n v="82500"/>
        <n v="82000"/>
        <n v="81000"/>
        <n v="80500"/>
        <n v="80000"/>
        <n v="79900"/>
        <n v="79500"/>
        <n v="79000"/>
        <n v="78000"/>
        <n v="76500"/>
        <n v="76000"/>
        <n v="75500"/>
        <n v="75000"/>
        <n v="73000"/>
        <n v="72500"/>
        <n v="68500"/>
        <n v="68400"/>
        <n v="67000"/>
        <n v="66500"/>
        <n v="64500"/>
        <n v="62383"/>
        <n v="61000"/>
        <n v="60000"/>
        <n v="58500"/>
        <n v="55993"/>
        <n v="55000"/>
        <n v="52500"/>
        <n v="52000"/>
        <n v="40000"/>
        <n v="39300"/>
        <n v="37900"/>
        <n v="35311"/>
        <n v="34900"/>
        <m/>
      </sharedItems>
    </cacheField>
    <cacheField name="Total Sqft" numFmtId="0">
      <sharedItems containsString="0" containsBlank="1" containsNumber="1" containsInteger="1" minValue="334" maxValue="11752" count="955">
        <n v="5066"/>
        <n v="4715"/>
        <n v="5266"/>
        <n v="4152"/>
        <n v="4018"/>
        <n v="4165"/>
        <n v="3952"/>
        <n v="4355"/>
        <n v="4576"/>
        <n v="6428"/>
        <n v="4014"/>
        <n v="4294"/>
        <n v="4174"/>
        <n v="4242"/>
        <n v="4240"/>
        <n v="5271"/>
        <n v="4256"/>
        <n v="4026"/>
        <n v="4077"/>
        <n v="3870"/>
        <n v="3908"/>
        <n v="3864"/>
        <n v="3712"/>
        <n v="3252"/>
        <n v="2838"/>
        <n v="4784"/>
        <n v="3684"/>
        <n v="4162"/>
        <n v="3960"/>
        <n v="4175"/>
        <n v="4796"/>
        <n v="4020"/>
        <n v="3492"/>
        <n v="3844"/>
        <n v="4172"/>
        <n v="3584"/>
        <n v="4092"/>
        <n v="3420"/>
        <n v="3532"/>
        <n v="3896"/>
        <n v="3404"/>
        <n v="3810"/>
        <n v="3840"/>
        <n v="4159"/>
        <n v="3604"/>
        <n v="4222"/>
        <n v="3686"/>
        <n v="3788"/>
        <n v="3499"/>
        <n v="4656"/>
        <n v="3845"/>
        <n v="3729"/>
        <n v="4046"/>
        <n v="3734"/>
        <n v="3112"/>
        <n v="3418"/>
        <n v="3617"/>
        <n v="3837"/>
        <n v="3288"/>
        <n v="3804"/>
        <n v="3992"/>
        <n v="3407"/>
        <n v="3566"/>
        <n v="3683"/>
        <n v="3743"/>
        <n v="3534"/>
        <n v="3626"/>
        <n v="4012"/>
        <n v="4085"/>
        <n v="3304"/>
        <n v="3438"/>
        <n v="4895"/>
        <n v="3854"/>
        <n v="3396"/>
        <n v="3504"/>
        <n v="3640"/>
        <n v="3738"/>
        <n v="3388"/>
        <n v="3468"/>
        <n v="3616"/>
        <n v="3628"/>
        <n v="3777"/>
        <n v="3240"/>
        <n v="3580"/>
        <n v="4100"/>
        <n v="3676"/>
        <n v="3650"/>
        <n v="3593"/>
        <n v="3600"/>
        <n v="3452"/>
        <n v="2752"/>
        <n v="3858"/>
        <n v="3024"/>
        <n v="3569"/>
        <n v="3380"/>
        <n v="3408"/>
        <n v="4000"/>
        <n v="3744"/>
        <n v="3794"/>
        <n v="3467"/>
        <n v="4263"/>
        <n v="3973"/>
        <n v="4232"/>
        <n v="3857"/>
        <n v="3423"/>
        <n v="4963"/>
        <n v="3359"/>
        <n v="3284"/>
        <n v="3723"/>
        <n v="3422"/>
        <n v="3849"/>
        <n v="3320"/>
        <n v="3691"/>
        <n v="3302"/>
        <n v="3151"/>
        <n v="4463"/>
        <n v="3318"/>
        <n v="3186"/>
        <n v="3294"/>
        <n v="3555"/>
        <n v="4555"/>
        <n v="4835"/>
        <n v="3044"/>
        <n v="3508"/>
        <n v="2949"/>
        <n v="3576"/>
        <n v="3055"/>
        <n v="3010"/>
        <n v="3235"/>
        <n v="3066"/>
        <n v="3672"/>
        <n v="2988"/>
        <n v="5048"/>
        <n v="3160"/>
        <n v="3122"/>
        <n v="3219"/>
        <n v="3588"/>
        <n v="4056"/>
        <n v="3128"/>
        <n v="3162"/>
        <n v="2962"/>
        <n v="3484"/>
        <n v="3540"/>
        <n v="2898"/>
        <n v="3426"/>
        <n v="2889"/>
        <n v="3205"/>
        <n v="3036"/>
        <n v="3182"/>
        <n v="4202"/>
        <n v="4354"/>
        <n v="3257"/>
        <n v="3350"/>
        <n v="3047"/>
        <n v="3245"/>
        <n v="3130"/>
        <n v="2742"/>
        <n v="3390"/>
        <n v="4434"/>
        <n v="3480"/>
        <n v="3034"/>
        <n v="3368"/>
        <n v="3880"/>
        <n v="2960"/>
        <n v="3608"/>
        <n v="3087"/>
        <n v="3004"/>
        <n v="2767"/>
        <n v="3006"/>
        <n v="3132"/>
        <n v="3724"/>
        <n v="3248"/>
        <n v="3171"/>
        <n v="3440"/>
        <n v="3705"/>
        <n v="3198"/>
        <n v="3993"/>
        <n v="2856"/>
        <n v="3060"/>
        <n v="3348"/>
        <n v="3316"/>
        <n v="3688"/>
        <n v="3166"/>
        <n v="3027"/>
        <n v="4302"/>
        <n v="3259"/>
        <n v="3054"/>
        <n v="2938"/>
        <n v="2648"/>
        <n v="4084"/>
        <n v="3084"/>
        <n v="3035"/>
        <n v="3146"/>
        <n v="2744"/>
        <n v="3343"/>
        <n v="3045"/>
        <n v="3260"/>
        <n v="3708"/>
        <n v="3074"/>
        <n v="3730"/>
        <n v="2984"/>
        <n v="4176"/>
        <n v="3312"/>
        <n v="3378"/>
        <n v="3254"/>
        <n v="2823"/>
        <n v="2548"/>
        <n v="3126"/>
        <n v="2936"/>
        <n v="3435"/>
        <n v="4446"/>
        <n v="3046"/>
        <n v="4220"/>
        <n v="3360"/>
        <n v="2654"/>
        <n v="3717"/>
        <n v="2748"/>
        <n v="2642"/>
        <n v="3533"/>
        <n v="4136"/>
        <n v="3265"/>
        <n v="3340"/>
        <n v="3310"/>
        <n v="2694"/>
        <n v="3353"/>
        <n v="3583"/>
        <n v="3148"/>
        <n v="2831"/>
        <n v="2925"/>
        <n v="3994"/>
        <n v="3297"/>
        <n v="3142"/>
        <n v="3231"/>
        <n v="3322"/>
        <n v="2770"/>
        <n v="3159"/>
        <n v="3211"/>
        <n v="3541"/>
        <n v="3208"/>
        <n v="2999"/>
        <n v="2854"/>
        <n v="4472"/>
        <n v="3058"/>
        <n v="2857"/>
        <n v="3050"/>
        <n v="3356"/>
        <n v="2931"/>
        <n v="2998"/>
        <n v="3040"/>
        <n v="2978"/>
        <n v="3232"/>
        <n v="3325"/>
        <n v="2692"/>
        <n v="2755"/>
        <n v="3342"/>
        <n v="3572"/>
        <n v="3266"/>
        <n v="3308"/>
        <n v="2884"/>
        <n v="2628"/>
        <n v="2309"/>
        <n v="2784"/>
        <n v="2614"/>
        <n v="3387"/>
        <n v="3285"/>
        <n v="2789"/>
        <n v="3453"/>
        <n v="3393"/>
        <n v="3177"/>
        <n v="2635"/>
        <n v="2845"/>
        <n v="2475"/>
        <n v="3176"/>
        <n v="2634"/>
        <n v="2932"/>
        <n v="3081"/>
        <n v="2986"/>
        <n v="3591"/>
        <n v="2943"/>
        <n v="2904"/>
        <n v="2992"/>
        <n v="2580"/>
        <n v="2961"/>
        <n v="2652"/>
        <n v="2538"/>
        <n v="2716"/>
        <n v="2706"/>
        <n v="2900"/>
        <n v="2919"/>
        <n v="3184"/>
        <n v="2948"/>
        <n v="2560"/>
        <n v="3200"/>
        <n v="3228"/>
        <n v="2563"/>
        <n v="3082"/>
        <n v="3091"/>
        <n v="2775"/>
        <n v="2540"/>
        <n v="2874"/>
        <n v="3077"/>
        <n v="4068"/>
        <n v="2973"/>
        <n v="3696"/>
        <n v="2820"/>
        <n v="2488"/>
        <n v="2303"/>
        <n v="2736"/>
        <n v="2765"/>
        <n v="3204"/>
        <n v="2688"/>
        <n v="2729"/>
        <n v="2806"/>
        <n v="2976"/>
        <n v="2711"/>
        <n v="3072"/>
        <n v="3052"/>
        <n v="2827"/>
        <n v="2676"/>
        <n v="2868"/>
        <n v="3330"/>
        <n v="2957"/>
        <n v="2515"/>
        <n v="3104"/>
        <n v="2460"/>
        <n v="2990"/>
        <n v="2590"/>
        <n v="2872"/>
        <n v="2358"/>
        <n v="2700"/>
        <n v="3615"/>
        <n v="3108"/>
        <n v="2971"/>
        <n v="2704"/>
        <n v="2566"/>
        <n v="2436"/>
        <n v="2592"/>
        <n v="3280"/>
        <n v="3372"/>
        <n v="2681"/>
        <n v="3064"/>
        <n v="2395"/>
        <n v="2478"/>
        <n v="3220"/>
        <n v="2500"/>
        <n v="2754"/>
        <n v="2996"/>
        <n v="2610"/>
        <n v="2991"/>
        <n v="3008"/>
        <n v="2875"/>
        <n v="2740"/>
        <n v="2829"/>
        <n v="2684"/>
        <n v="3120"/>
        <n v="2649"/>
        <n v="4550"/>
        <n v="2486"/>
        <n v="4684"/>
        <n v="2632"/>
        <n v="2595"/>
        <n v="3197"/>
        <n v="3444"/>
        <n v="3277"/>
        <n v="2304"/>
        <n v="3382"/>
        <n v="2777"/>
        <n v="3882"/>
        <n v="2816"/>
        <n v="2482"/>
        <n v="2452"/>
        <n v="1922"/>
        <n v="2728"/>
        <n v="2645"/>
        <n v="2542"/>
        <n v="2346"/>
        <n v="3906"/>
        <n v="2494"/>
        <n v="2264"/>
        <n v="2782"/>
        <n v="2612"/>
        <n v="3134"/>
        <n v="2416"/>
        <n v="2878"/>
        <n v="2491"/>
        <n v="2795"/>
        <n v="2724"/>
        <n v="2464"/>
        <n v="2607"/>
        <n v="2660"/>
        <n v="2419"/>
        <n v="2480"/>
        <n v="2792"/>
        <n v="3038"/>
        <n v="3221"/>
        <n v="2663"/>
        <n v="2432"/>
        <n v="2928"/>
        <n v="2712"/>
        <n v="2570"/>
        <n v="2862"/>
        <n v="2581"/>
        <n v="2525"/>
        <n v="2918"/>
        <n v="2947"/>
        <n v="2596"/>
        <n v="2850"/>
        <n v="3143"/>
        <n v="2818"/>
        <n v="2906"/>
        <n v="2370"/>
        <n v="3405"/>
        <n v="3000"/>
        <n v="3981"/>
        <n v="2022"/>
        <n v="3206"/>
        <n v="2673"/>
        <n v="2338"/>
        <n v="2456"/>
        <n v="2184"/>
        <n v="2888"/>
        <n v="2798"/>
        <n v="3213"/>
        <n v="2375"/>
        <n v="2148"/>
        <n v="3456"/>
        <n v="2604"/>
        <n v="2431"/>
        <n v="2594"/>
        <n v="2844"/>
        <n v="2014"/>
        <n v="2873"/>
        <n v="2189"/>
        <n v="2843"/>
        <n v="2383"/>
        <n v="3144"/>
        <n v="2424"/>
        <n v="2352"/>
        <n v="2828"/>
        <n v="2550"/>
        <n v="2150"/>
        <n v="2313"/>
        <n v="2524"/>
        <n v="2837"/>
        <n v="3139"/>
        <n v="2674"/>
        <n v="2442"/>
        <n v="2376"/>
        <n v="7814"/>
        <n v="1827"/>
        <n v="2204"/>
        <n v="2846"/>
        <n v="2278"/>
        <n v="2143"/>
        <n v="2292"/>
        <n v="2438"/>
        <n v="2880"/>
        <n v="2573"/>
        <n v="2680"/>
        <n v="2530"/>
        <n v="2349"/>
        <n v="2516"/>
        <n v="2866"/>
        <n v="2588"/>
        <n v="4154"/>
        <n v="1814"/>
        <n v="1926"/>
        <n v="2508"/>
        <n v="2468"/>
        <n v="2265"/>
        <n v="2484"/>
        <n v="2124"/>
        <n v="2912"/>
        <n v="2245"/>
        <n v="3150"/>
        <n v="2572"/>
        <n v="2400"/>
        <n v="2698"/>
        <n v="2267"/>
        <n v="1943"/>
        <n v="2473"/>
        <n v="2369"/>
        <n v="2121"/>
        <n v="2401"/>
        <n v="2453"/>
        <n v="2329"/>
        <n v="2281"/>
        <n v="2520"/>
        <n v="2809"/>
        <n v="2598"/>
        <n v="2567"/>
        <n v="2187"/>
        <n v="2523"/>
        <n v="2249"/>
        <n v="2490"/>
        <n v="2810"/>
        <n v="2364"/>
        <n v="2955"/>
        <n v="2390"/>
        <n v="2445"/>
        <n v="2804"/>
        <n v="2968"/>
        <n v="2970"/>
        <n v="2175"/>
        <n v="1984"/>
        <n v="2499"/>
        <n v="2252"/>
        <n v="2600"/>
        <n v="2268"/>
        <n v="2244"/>
        <n v="2183"/>
        <n v="2226"/>
        <n v="2217"/>
        <n v="2250"/>
        <n v="1836"/>
        <n v="2214"/>
        <n v="2405"/>
        <n v="2325"/>
        <n v="2582"/>
        <n v="2630"/>
        <n v="2709"/>
        <n v="2972"/>
        <n v="2200"/>
        <n v="2601"/>
        <n v="2617"/>
        <n v="1875"/>
        <n v="3866"/>
        <n v="2574"/>
        <n v="2678"/>
        <n v="2778"/>
        <n v="3542"/>
        <n v="2262"/>
        <n v="2162"/>
        <n v="2046"/>
        <n v="2858"/>
        <n v="2320"/>
        <n v="3251"/>
        <n v="1858"/>
        <n v="2378"/>
        <n v="2625"/>
        <n v="2658"/>
        <n v="2871"/>
        <n v="2391"/>
        <n v="2747"/>
        <n v="2532"/>
        <n v="1778"/>
        <n v="2496"/>
        <n v="2554"/>
        <n v="3032"/>
        <n v="2295"/>
        <n v="2198"/>
        <n v="3098"/>
        <n v="2207"/>
        <n v="2653"/>
        <n v="2402"/>
        <n v="2522"/>
        <n v="2414"/>
        <n v="2766"/>
        <n v="2055"/>
        <n v="2104"/>
        <n v="2793"/>
        <n v="2448"/>
        <n v="2620"/>
        <n v="2371"/>
        <n v="2564"/>
        <n v="2311"/>
        <n v="1866"/>
        <n v="1840"/>
        <n v="3314"/>
        <n v="2394"/>
        <n v="2651"/>
        <n v="2350"/>
        <n v="1980"/>
        <n v="2408"/>
        <n v="2118"/>
        <n v="2081"/>
        <n v="2714"/>
        <n v="2892"/>
        <n v="2254"/>
        <n v="2067"/>
        <n v="2290"/>
        <n v="2412"/>
        <n v="2232"/>
        <n v="2733"/>
        <n v="2036"/>
        <n v="1856"/>
        <n v="2502"/>
        <n v="1852"/>
        <n v="11752"/>
        <n v="2434"/>
        <n v="2110"/>
        <n v="3272"/>
        <n v="2116"/>
        <n v="1849"/>
        <n v="2228"/>
        <n v="2646"/>
        <n v="2788"/>
        <n v="2668"/>
        <n v="2058"/>
        <n v="2316"/>
        <n v="2808"/>
        <n v="2210"/>
        <n v="2015"/>
        <n v="2956"/>
        <n v="2506"/>
        <n v="2501"/>
        <n v="2354"/>
        <n v="2180"/>
        <n v="2028"/>
        <n v="1800"/>
        <n v="2146"/>
        <n v="2052"/>
        <n v="1696"/>
        <n v="2008"/>
        <n v="2430"/>
        <n v="1695"/>
        <n v="2188"/>
        <n v="2062"/>
        <n v="2112"/>
        <n v="2937"/>
        <n v="2248"/>
        <n v="2074"/>
        <n v="2127"/>
        <n v="3379"/>
        <n v="2120"/>
        <n v="2308"/>
        <n v="2283"/>
        <n v="2492"/>
        <n v="2398"/>
        <n v="2094"/>
        <n v="3118"/>
        <n v="2130"/>
        <n v="2310"/>
        <n v="2298"/>
        <n v="2080"/>
        <n v="2137"/>
        <n v="1916"/>
        <n v="3463"/>
        <n v="1718"/>
        <n v="2272"/>
        <n v="2108"/>
        <n v="2061"/>
        <n v="2901"/>
        <n v="1788"/>
        <n v="1970"/>
        <n v="2156"/>
        <n v="2072"/>
        <n v="2618"/>
        <n v="1653"/>
        <n v="2296"/>
        <n v="2004"/>
        <n v="2388"/>
        <n v="2256"/>
        <n v="1784"/>
        <n v="1619"/>
        <n v="2064"/>
        <n v="2433"/>
        <n v="2512"/>
        <n v="1823"/>
        <n v="2016"/>
        <n v="2177"/>
        <n v="2240"/>
        <n v="1966"/>
        <n v="1932"/>
        <n v="1824"/>
        <n v="3590"/>
        <n v="2091"/>
        <n v="2372"/>
        <n v="3472"/>
        <n v="2106"/>
        <n v="2194"/>
        <n v="3338"/>
        <n v="3003"/>
        <n v="1608"/>
        <n v="1726"/>
        <n v="2172"/>
        <n v="1724"/>
        <n v="2020"/>
        <n v="2082"/>
        <n v="2505"/>
        <n v="2368"/>
        <n v="2836"/>
        <n v="1945"/>
        <n v="2536"/>
        <n v="1962"/>
        <n v="2158"/>
        <n v="2428"/>
        <n v="2910"/>
        <n v="1846"/>
        <n v="3264"/>
        <n v="2288"/>
        <n v="2132"/>
        <n v="2886"/>
        <n v="2656"/>
        <n v="2006"/>
        <n v="1758"/>
        <n v="2282"/>
        <n v="2504"/>
        <n v="2466"/>
        <n v="2300"/>
        <n v="2160"/>
        <n v="1728"/>
        <n v="2155"/>
        <n v="2549"/>
        <n v="2286"/>
        <n v="2242"/>
        <n v="2535"/>
        <n v="2138"/>
        <n v="2328"/>
        <n v="2154"/>
        <n v="2576"/>
        <n v="1683"/>
        <n v="2134"/>
        <n v="1872"/>
        <n v="2471"/>
        <n v="1733"/>
        <n v="1745"/>
        <n v="2392"/>
        <n v="1481"/>
        <n v="1904"/>
        <n v="1911"/>
        <n v="2531"/>
        <n v="2192"/>
        <n v="1632"/>
        <n v="4272"/>
        <n v="1990"/>
        <n v="2319"/>
        <n v="1880"/>
        <n v="2163"/>
        <n v="2679"/>
        <n v="2584"/>
        <n v="1700"/>
        <n v="1870"/>
        <n v="2848"/>
        <n v="2849"/>
        <n v="3536"/>
        <n v="2100"/>
        <n v="1886"/>
        <n v="1960"/>
        <n v="2209"/>
        <n v="2040"/>
        <n v="2225"/>
        <n v="2411"/>
        <n v="1979"/>
        <n v="2363"/>
        <n v="2196"/>
        <n v="1912"/>
        <n v="1991"/>
        <n v="1738"/>
        <n v="2096"/>
        <n v="2144"/>
        <n v="3103"/>
        <n v="1716"/>
        <n v="1874"/>
        <n v="1924"/>
        <n v="2306"/>
        <n v="1588"/>
        <n v="2284"/>
        <n v="2164"/>
        <n v="3505"/>
        <n v="1536"/>
        <n v="2384"/>
        <n v="1490"/>
        <n v="2457"/>
        <n v="1940"/>
        <n v="1998"/>
        <n v="1865"/>
        <n v="1686"/>
        <n v="1944"/>
        <n v="2114"/>
        <n v="2078"/>
        <n v="1766"/>
        <n v="1953"/>
        <n v="1968"/>
        <n v="1876"/>
        <n v="1744"/>
        <n v="1763"/>
        <n v="1654"/>
        <n v="2726"/>
        <n v="1690"/>
        <n v="3401"/>
        <n v="1920"/>
        <n v="1727"/>
        <n v="2102"/>
        <n v="1976"/>
        <n v="1942"/>
        <n v="1973"/>
        <n v="2119"/>
        <n v="1996"/>
        <n v="1999"/>
        <n v="3125"/>
        <n v="1925"/>
        <n v="2251"/>
        <n v="1910"/>
        <n v="1957"/>
        <n v="1756"/>
        <n v="2717"/>
        <n v="2039"/>
        <n v="1890"/>
        <n v="1734"/>
        <n v="1950"/>
        <n v="1985"/>
        <n v="1496"/>
        <n v="2166"/>
        <n v="1650"/>
        <n v="2174"/>
        <n v="1560"/>
        <n v="2920"/>
        <n v="2386"/>
        <n v="1790"/>
        <n v="1864"/>
        <n v="3168"/>
        <n v="2128"/>
        <n v="1927"/>
        <n v="1730"/>
        <n v="1764"/>
        <n v="1596"/>
        <n v="3067"/>
        <n v="1938"/>
        <n v="1782"/>
        <n v="2814"/>
        <n v="3042"/>
        <n v="1977"/>
        <n v="1518"/>
        <n v="1340"/>
        <n v="1843"/>
        <n v="1832"/>
        <n v="1793"/>
        <n v="1900"/>
        <n v="1799"/>
        <n v="1896"/>
        <n v="1592"/>
        <n v="1535"/>
        <n v="2048"/>
        <n v="3025"/>
        <n v="2024"/>
        <n v="2068"/>
        <n v="1470"/>
        <n v="1396"/>
        <n v="1850"/>
        <n v="3218"/>
        <n v="1666"/>
        <n v="1936"/>
        <n v="1015"/>
        <n v="1578"/>
        <n v="2703"/>
        <n v="1568"/>
        <n v="1771"/>
        <n v="2010"/>
        <n v="2042"/>
        <n v="1992"/>
        <n v="2222"/>
        <n v="2041"/>
        <n v="1344"/>
        <n v="1902"/>
        <n v="1906"/>
        <n v="1812"/>
        <n v="1552"/>
        <n v="2206"/>
        <n v="1670"/>
        <n v="1626"/>
        <n v="1848"/>
        <n v="1546"/>
        <n v="1040"/>
        <n v="1780"/>
        <n v="1769"/>
        <n v="1126"/>
        <n v="1802"/>
        <n v="827"/>
        <n v="3366"/>
        <n v="882"/>
        <n v="1294"/>
        <n v="2987"/>
        <n v="1664"/>
        <n v="1590"/>
        <n v="1818"/>
        <n v="2005"/>
        <n v="1988"/>
        <n v="2037"/>
        <n v="2056"/>
        <n v="1946"/>
        <n v="1224"/>
        <n v="1641"/>
        <n v="1688"/>
        <n v="1855"/>
        <n v="1576"/>
        <n v="2446"/>
        <n v="2470"/>
        <n v="1048"/>
        <n v="1529"/>
        <n v="1557"/>
        <n v="2677"/>
        <n v="1948"/>
        <n v="1124"/>
        <n v="1260"/>
        <n v="2266"/>
        <n v="1076"/>
        <n v="1450"/>
        <n v="2084"/>
        <n v="1558"/>
        <n v="1134"/>
        <n v="1296"/>
        <n v="1725"/>
        <n v="2038"/>
        <n v="1232"/>
        <n v="1617"/>
        <n v="1783"/>
        <n v="1638"/>
        <n v="1512"/>
        <n v="1523"/>
        <n v="2869"/>
        <n v="1133"/>
        <n v="1382"/>
        <n v="1309"/>
        <n v="2539"/>
        <n v="1648"/>
        <n v="2044"/>
        <n v="930"/>
        <n v="1274"/>
        <n v="2280"/>
        <n v="845"/>
        <n v="1293"/>
        <n v="1722"/>
        <n v="2797"/>
        <n v="1128"/>
        <n v="1152"/>
        <n v="1562"/>
        <n v="944"/>
        <n v="1842"/>
        <n v="912"/>
        <n v="1494"/>
        <n v="2012"/>
        <n v="2099"/>
        <n v="1347"/>
        <n v="1677"/>
        <n v="1668"/>
        <n v="1318"/>
        <n v="2034"/>
        <n v="1444"/>
        <n v="720"/>
        <n v="1826"/>
        <n v="1807"/>
        <n v="1624"/>
        <n v="1587"/>
        <n v="2552"/>
        <n v="1064"/>
        <n v="728"/>
        <n v="1584"/>
        <n v="1092"/>
        <n v="1386"/>
        <n v="999"/>
        <n v="334"/>
        <n v="960"/>
        <n v="1440"/>
        <m/>
      </sharedItems>
    </cacheField>
    <cacheField name="Price.sqft" numFmtId="0">
      <sharedItems containsString="0" containsBlank="1" containsNumber="1" minValue="13.614703880190605" maxValue="138.12544045102186"/>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4608.82495451389" createdVersion="7" refreshedVersion="7" minRefreshableVersion="3" recordCount="1452" xr:uid="{00000000-000A-0000-FFFF-FFFF47000000}">
  <cacheSource type="worksheet">
    <worksheetSource ref="A1:D1048576" sheet="DA_-_housing-price-data-0404201"/>
  </cacheSource>
  <cacheFields count="4">
    <cacheField name="Id" numFmtId="0">
      <sharedItems containsString="0" containsBlank="1" containsNumber="1" containsInteger="1" minValue="1" maxValue="1460" count="1461">
        <n v="799"/>
        <n v="186"/>
        <n v="1374"/>
        <n v="1244"/>
        <n v="592"/>
        <n v="528"/>
        <n v="474"/>
        <n v="59"/>
        <n v="350"/>
        <n v="497"/>
        <n v="390"/>
        <n v="1143"/>
        <n v="665"/>
        <n v="279"/>
        <n v="162"/>
        <n v="1354"/>
        <n v="232"/>
        <n v="516"/>
        <n v="662"/>
        <n v="988"/>
        <n v="775"/>
        <n v="1438"/>
        <n v="379"/>
        <n v="1182"/>
        <n v="689"/>
        <n v="225"/>
        <n v="54"/>
        <n v="826"/>
        <n v="113"/>
        <n v="1269"/>
        <n v="478"/>
        <n v="1268"/>
        <n v="1389"/>
        <n v="337"/>
        <n v="314"/>
        <n v="482"/>
        <n v="679"/>
        <n v="152"/>
        <n v="645"/>
        <n v="586"/>
        <n v="1229"/>
        <n v="703"/>
        <n v="310"/>
        <n v="609"/>
        <n v="322"/>
        <n v="655"/>
        <n v="878"/>
        <n v="991"/>
        <n v="12"/>
        <n v="643"/>
        <n v="321"/>
        <n v="719"/>
        <n v="378"/>
        <n v="1418"/>
        <n v="410"/>
        <n v="995"/>
        <n v="764"/>
        <n v="982"/>
        <n v="693"/>
        <n v="1059"/>
        <n v="1311"/>
        <n v="1314"/>
        <n v="886"/>
        <n v="1066"/>
        <n v="481"/>
        <n v="168"/>
        <n v="21"/>
        <n v="567"/>
        <n v="584"/>
        <n v="1106"/>
        <n v="1306"/>
        <n v="327"/>
        <n v="119"/>
        <n v="160"/>
        <n v="725"/>
        <n v="933"/>
        <n v="46"/>
        <n v="596"/>
        <n v="351"/>
        <n v="239"/>
        <n v="1116"/>
        <n v="66"/>
        <n v="569"/>
        <n v="525"/>
        <n v="1037"/>
        <n v="191"/>
        <n v="424"/>
        <n v="541"/>
        <n v="1360"/>
        <n v="619"/>
        <n v="611"/>
        <n v="701"/>
        <n v="197"/>
        <n v="219"/>
        <n v="1033"/>
        <n v="1443"/>
        <n v="36"/>
        <n v="7"/>
        <n v="28"/>
        <n v="306"/>
        <n v="620"/>
        <n v="876"/>
        <n v="707"/>
        <n v="1313"/>
        <n v="1257"/>
        <n v="323"/>
        <n v="746"/>
        <n v="479"/>
        <n v="1317"/>
        <n v="305"/>
        <n v="1254"/>
        <n v="1028"/>
        <n v="227"/>
        <n v="273"/>
        <n v="760"/>
        <n v="1210"/>
        <n v="1303"/>
        <n v="504"/>
        <n v="1452"/>
        <n v="1025"/>
        <n v="1038"/>
        <n v="190"/>
        <n v="684"/>
        <n v="927"/>
        <n v="1176"/>
        <n v="333"/>
        <n v="555"/>
        <n v="1348"/>
        <n v="1404"/>
        <n v="1396"/>
        <n v="1290"/>
        <n v="360"/>
        <n v="409"/>
        <n v="452"/>
        <n v="1110"/>
        <n v="14"/>
        <n v="1045"/>
        <n v="1289"/>
        <n v="35"/>
        <n v="209"/>
        <n v="250"/>
        <n v="262"/>
        <n v="754"/>
        <n v="427"/>
        <n v="601"/>
        <n v="721"/>
        <n v="1319"/>
        <n v="1406"/>
        <n v="1424"/>
        <n v="200"/>
        <n v="1108"/>
        <n v="1373"/>
        <n v="641"/>
        <n v="540"/>
        <n v="962"/>
        <n v="1206"/>
        <n v="818"/>
        <n v="1427"/>
        <n v="318"/>
        <n v="765"/>
        <n v="948"/>
        <n v="793"/>
        <n v="158"/>
        <n v="565"/>
        <n v="889"/>
        <n v="302"/>
        <n v="1458"/>
        <n v="271"/>
        <n v="344"/>
        <n v="748"/>
        <n v="1240"/>
        <n v="518"/>
        <n v="640"/>
        <n v="766"/>
        <n v="461"/>
        <n v="550"/>
        <n v="241"/>
        <n v="1347"/>
        <n v="1044"/>
        <n v="1188"/>
        <n v="613"/>
        <n v="749"/>
        <n v="86"/>
        <n v="142"/>
        <n v="317"/>
        <n v="319"/>
        <n v="1271"/>
        <n v="1362"/>
        <n v="115"/>
        <n v="1128"/>
        <n v="404"/>
        <n v="674"/>
        <n v="1414"/>
        <n v="26"/>
        <n v="458"/>
        <n v="1329"/>
        <n v="984"/>
        <n v="553"/>
        <n v="907"/>
        <n v="1055"/>
        <n v="159"/>
        <n v="708"/>
        <n v="582"/>
        <n v="938"/>
        <n v="213"/>
        <n v="1088"/>
        <n v="475"/>
        <n v="865"/>
        <n v="5"/>
        <n v="106"/>
        <n v="469"/>
        <n v="860"/>
        <n v="908"/>
        <n v="1181"/>
        <n v="1375"/>
        <n v="1387"/>
        <n v="48"/>
        <n v="867"/>
        <n v="1242"/>
        <n v="542"/>
        <n v="1058"/>
        <n v="1395"/>
        <n v="401"/>
        <n v="1167"/>
        <n v="83"/>
        <n v="284"/>
        <n v="940"/>
        <n v="71"/>
        <n v="132"/>
        <n v="1251"/>
        <n v="176"/>
        <n v="325"/>
        <n v="935"/>
        <n v="246"/>
        <n v="272"/>
        <n v="400"/>
        <n v="385"/>
        <n v="622"/>
        <n v="849"/>
        <n v="904"/>
        <n v="1009"/>
        <n v="1448"/>
        <n v="738"/>
        <n v="939"/>
        <n v="47"/>
        <n v="1134"/>
        <n v="173"/>
        <n v="298"/>
        <n v="418"/>
        <n v="964"/>
        <n v="1175"/>
        <n v="1376"/>
        <n v="919"/>
        <n v="1382"/>
        <n v="833"/>
        <n v="1279"/>
        <n v="731"/>
        <n v="929"/>
        <n v="747"/>
        <n v="870"/>
        <n v="1159"/>
        <n v="154"/>
        <n v="198"/>
        <n v="252"/>
        <n v="294"/>
        <n v="1169"/>
        <n v="1355"/>
        <n v="1391"/>
        <n v="520"/>
        <n v="560"/>
        <n v="291"/>
        <n v="1166"/>
        <n v="788"/>
        <n v="825"/>
        <n v="1003"/>
        <n v="1304"/>
        <n v="1370"/>
        <n v="140"/>
        <n v="259"/>
        <n v="666"/>
        <n v="23"/>
        <n v="139"/>
        <n v="256"/>
        <n v="1034"/>
        <n v="1153"/>
        <n v="1158"/>
        <n v="1245"/>
        <n v="1411"/>
        <n v="1218"/>
        <n v="546"/>
        <n v="336"/>
        <n v="281"/>
        <n v="1343"/>
        <n v="170"/>
        <n v="415"/>
        <n v="687"/>
        <n v="806"/>
        <n v="1016"/>
        <n v="1281"/>
        <n v="1331"/>
        <n v="502"/>
        <n v="68"/>
        <n v="131"/>
        <n v="642"/>
        <n v="70"/>
        <n v="307"/>
        <n v="608"/>
        <n v="794"/>
        <n v="823"/>
        <n v="1301"/>
        <n v="816"/>
        <n v="1241"/>
        <n v="573"/>
        <n v="820"/>
        <n v="1162"/>
        <n v="3"/>
        <n v="808"/>
        <n v="1420"/>
        <n v="148"/>
        <n v="733"/>
        <n v="413"/>
        <n v="727"/>
        <n v="930"/>
        <n v="777"/>
        <n v="605"/>
        <n v="685"/>
        <n v="134"/>
        <n v="163"/>
        <n v="258"/>
        <n v="603"/>
        <n v="1060"/>
        <n v="65"/>
        <n v="375"/>
        <n v="1076"/>
        <n v="1197"/>
        <n v="1156"/>
        <n v="599"/>
        <n v="114"/>
        <n v="753"/>
        <n v="769"/>
        <n v="235"/>
        <n v="1366"/>
        <n v="763"/>
        <n v="172"/>
        <n v="392"/>
        <n v="422"/>
        <n v="507"/>
        <n v="852"/>
        <n v="1129"/>
        <n v="1349"/>
        <n v="1410"/>
        <n v="965"/>
        <n v="329"/>
        <n v="97"/>
        <n v="338"/>
        <n v="568"/>
        <n v="942"/>
        <n v="1227"/>
        <n v="383"/>
        <n v="1061"/>
        <n v="1020"/>
        <n v="543"/>
        <n v="705"/>
        <n v="847"/>
        <n v="1204"/>
        <n v="1122"/>
        <n v="436"/>
        <n v="471"/>
        <n v="757"/>
        <n v="177"/>
        <n v="519"/>
        <n v="217"/>
        <n v="445"/>
        <n v="454"/>
        <n v="547"/>
        <n v="1457"/>
        <n v="632"/>
        <n v="477"/>
        <n v="1318"/>
        <n v="1"/>
        <n v="508"/>
        <n v="29"/>
        <n v="257"/>
        <n v="283"/>
        <n v="686"/>
        <n v="925"/>
        <n v="334"/>
        <n v="1415"/>
        <n v="1316"/>
        <n v="421"/>
        <n v="1000"/>
        <n v="651"/>
        <n v="101"/>
        <n v="245"/>
        <n v="276"/>
        <n v="303"/>
        <n v="606"/>
        <n v="1112"/>
        <n v="221"/>
        <n v="95"/>
        <n v="144"/>
        <n v="453"/>
        <n v="1017"/>
        <n v="1312"/>
        <n v="341"/>
        <n v="512"/>
        <n v="63"/>
        <n v="339"/>
        <n v="1307"/>
        <n v="1155"/>
        <n v="277"/>
        <n v="921"/>
        <n v="931"/>
        <n v="530"/>
        <n v="872"/>
        <n v="1174"/>
        <n v="1052"/>
        <n v="182"/>
        <n v="8"/>
        <n v="184"/>
        <n v="222"/>
        <n v="636"/>
        <n v="801"/>
        <n v="1208"/>
        <n v="1339"/>
        <n v="1351"/>
        <n v="448"/>
        <n v="978"/>
        <n v="104"/>
        <n v="363"/>
        <n v="661"/>
        <n v="1202"/>
        <n v="1278"/>
        <n v="950"/>
        <n v="1142"/>
        <n v="990"/>
        <n v="1032"/>
        <n v="1090"/>
        <n v="1440"/>
        <n v="58"/>
        <n v="767"/>
        <n v="700"/>
        <n v="1043"/>
        <n v="1139"/>
        <n v="429"/>
        <n v="989"/>
        <n v="1189"/>
        <n v="1238"/>
        <n v="690"/>
        <n v="238"/>
        <n v="728"/>
        <n v="795"/>
        <n v="598"/>
        <n v="1022"/>
        <n v="1075"/>
        <n v="1165"/>
        <n v="1403"/>
        <n v="81"/>
        <n v="668"/>
        <n v="924"/>
        <n v="1367"/>
        <n v="1402"/>
        <n v="230"/>
        <n v="949"/>
        <n v="1431"/>
        <n v="193"/>
        <n v="280"/>
        <n v="335"/>
        <n v="386"/>
        <n v="1083"/>
        <n v="389"/>
        <n v="653"/>
        <n v="1024"/>
        <n v="1441"/>
        <n v="110"/>
        <n v="153"/>
        <n v="167"/>
        <n v="352"/>
        <n v="365"/>
        <n v="447"/>
        <n v="472"/>
        <n v="740"/>
        <n v="934"/>
        <n v="1231"/>
        <n v="1259"/>
        <n v="1288"/>
        <n v="1323"/>
        <n v="861"/>
        <n v="713"/>
        <n v="803"/>
        <n v="828"/>
        <n v="1190"/>
        <n v="1211"/>
        <n v="1361"/>
        <n v="464"/>
        <n v="316"/>
        <n v="455"/>
        <n v="537"/>
        <n v="1111"/>
        <n v="382"/>
        <n v="320"/>
        <n v="732"/>
        <n v="790"/>
        <n v="882"/>
        <n v="1018"/>
        <n v="1085"/>
        <n v="783"/>
        <n v="470"/>
        <n v="850"/>
        <n v="993"/>
        <n v="1185"/>
        <n v="1247"/>
        <n v="1434"/>
        <n v="212"/>
        <n v="591"/>
        <n v="1057"/>
        <n v="1272"/>
        <n v="237"/>
        <n v="73"/>
        <n v="96"/>
        <n v="267"/>
        <n v="282"/>
        <n v="564"/>
        <n v="829"/>
        <n v="959"/>
        <n v="998"/>
        <n v="1160"/>
        <n v="1455"/>
        <n v="937"/>
        <n v="524"/>
        <n v="1117"/>
        <n v="175"/>
        <n v="192"/>
        <n v="498"/>
        <n v="1225"/>
        <n v="1266"/>
        <n v="169"/>
        <n v="617"/>
        <n v="821"/>
        <n v="1430"/>
        <n v="974"/>
        <n v="581"/>
        <n v="2"/>
        <n v="416"/>
        <n v="125"/>
        <n v="434"/>
        <n v="811"/>
        <n v="1005"/>
        <n v="1109"/>
        <n v="1261"/>
        <n v="1265"/>
        <n v="56"/>
        <n v="206"/>
        <n v="1264"/>
        <n v="1291"/>
        <n v="67"/>
        <n v="112"/>
        <n v="121"/>
        <n v="135"/>
        <n v="249"/>
        <n v="745"/>
        <n v="903"/>
        <n v="1056"/>
        <n v="1147"/>
        <n v="1282"/>
        <n v="33"/>
        <n v="223"/>
        <n v="1107"/>
        <n v="1157"/>
        <n v="1421"/>
        <n v="545"/>
        <n v="1445"/>
        <n v="709"/>
        <n v="268"/>
        <n v="759"/>
        <n v="285"/>
        <n v="1310"/>
        <n v="380"/>
        <n v="739"/>
        <n v="743"/>
        <n v="966"/>
        <n v="466"/>
        <n v="981"/>
        <n v="102"/>
        <n v="315"/>
        <n v="535"/>
        <n v="883"/>
        <n v="1067"/>
        <n v="1199"/>
        <n v="1246"/>
        <n v="356"/>
        <n v="1302"/>
        <n v="1359"/>
        <n v="51"/>
        <n v="181"/>
        <n v="408"/>
        <n v="1274"/>
        <n v="1344"/>
        <n v="920"/>
        <n v="1330"/>
        <n v="1051"/>
        <n v="1096"/>
        <n v="116"/>
        <n v="261"/>
        <n v="526"/>
        <n v="696"/>
        <n v="781"/>
        <n v="928"/>
        <n v="1021"/>
        <n v="1196"/>
        <n v="782"/>
        <n v="1416"/>
        <n v="266"/>
        <n v="456"/>
        <n v="1237"/>
        <n v="299"/>
        <n v="430"/>
        <n v="488"/>
        <n v="531"/>
        <n v="559"/>
        <n v="744"/>
        <n v="800"/>
        <n v="926"/>
        <n v="1456"/>
        <n v="843"/>
        <n v="1148"/>
        <n v="87"/>
        <n v="136"/>
        <n v="858"/>
        <n v="910"/>
        <n v="1127"/>
        <n v="1192"/>
        <n v="1436"/>
        <n v="994"/>
        <n v="915"/>
        <n v="671"/>
        <n v="187"/>
        <n v="253"/>
        <n v="357"/>
        <n v="683"/>
        <n v="972"/>
        <n v="1042"/>
        <n v="1168"/>
        <n v="493"/>
        <n v="57"/>
        <n v="178"/>
        <n v="444"/>
        <n v="756"/>
        <n v="892"/>
        <n v="371"/>
        <n v="954"/>
        <n v="1173"/>
        <n v="1252"/>
        <n v="202"/>
        <n v="138"/>
        <n v="796"/>
        <n v="846"/>
        <n v="1171"/>
        <n v="1352"/>
        <n v="42"/>
        <n v="562"/>
        <n v="574"/>
        <n v="855"/>
        <n v="1077"/>
        <n v="1098"/>
        <n v="1243"/>
        <n v="1356"/>
        <n v="923"/>
        <n v="1248"/>
        <n v="105"/>
        <n v="398"/>
        <n v="869"/>
        <n v="1135"/>
        <n v="1285"/>
        <n v="85"/>
        <n v="624"/>
        <n v="630"/>
        <n v="405"/>
        <n v="669"/>
        <n v="992"/>
        <n v="1191"/>
        <n v="1068"/>
        <n v="1336"/>
        <n v="975"/>
        <n v="1027"/>
        <n v="1380"/>
        <n v="220"/>
        <n v="295"/>
        <n v="467"/>
        <n v="660"/>
        <n v="834"/>
        <n v="143"/>
        <n v="831"/>
        <n v="311"/>
        <n v="34"/>
        <n v="784"/>
        <n v="1372"/>
        <n v="1255"/>
        <n v="625"/>
        <n v="368"/>
        <n v="673"/>
        <n v="716"/>
        <n v="894"/>
        <n v="976"/>
        <n v="1013"/>
        <n v="1053"/>
        <n v="1194"/>
        <n v="402"/>
        <n v="511"/>
        <n v="286"/>
        <n v="88"/>
        <n v="578"/>
        <n v="484"/>
        <n v="853"/>
        <n v="1212"/>
        <n v="120"/>
        <n v="1125"/>
        <n v="93"/>
        <n v="1007"/>
        <n v="174"/>
        <n v="736"/>
        <n v="1172"/>
        <n v="1394"/>
        <n v="443"/>
        <n v="1294"/>
        <n v="161"/>
        <n v="370"/>
        <n v="752"/>
        <n v="776"/>
        <n v="1277"/>
        <n v="215"/>
        <n v="786"/>
        <n v="1263"/>
        <n v="459"/>
        <n v="509"/>
        <n v="791"/>
        <n v="41"/>
        <n v="489"/>
        <n v="626"/>
        <n v="768"/>
        <n v="967"/>
        <n v="1019"/>
        <n v="1031"/>
        <n v="1084"/>
        <n v="1092"/>
        <n v="1299"/>
        <n v="1397"/>
        <n v="1435"/>
        <n v="809"/>
        <n v="983"/>
        <n v="717"/>
        <n v="1074"/>
        <n v="1104"/>
        <n v="682"/>
        <n v="19"/>
        <n v="287"/>
        <n v="367"/>
        <n v="523"/>
        <n v="758"/>
        <n v="300"/>
        <n v="61"/>
        <n v="254"/>
        <n v="517"/>
        <n v="539"/>
        <n v="854"/>
        <n v="1195"/>
        <n v="814"/>
        <n v="1447"/>
        <n v="348"/>
        <n v="842"/>
        <n v="15"/>
        <n v="301"/>
        <n v="718"/>
        <n v="881"/>
        <n v="1100"/>
        <n v="1383"/>
        <n v="1364"/>
        <n v="1321"/>
        <n v="214"/>
        <n v="361"/>
        <n v="487"/>
        <n v="755"/>
        <n v="1079"/>
        <n v="1345"/>
        <n v="118"/>
        <n v="129"/>
        <n v="340"/>
        <n v="462"/>
        <n v="483"/>
        <n v="494"/>
        <n v="648"/>
        <n v="649"/>
        <n v="819"/>
        <n v="960"/>
        <n v="963"/>
        <n v="1041"/>
        <n v="1297"/>
        <n v="1342"/>
        <n v="1179"/>
        <n v="893"/>
        <n v="911"/>
        <n v="25"/>
        <n v="349"/>
        <n v="1065"/>
        <n v="1072"/>
        <n v="1300"/>
        <n v="124"/>
        <n v="845"/>
        <n v="290"/>
        <n v="82"/>
        <n v="837"/>
        <n v="1205"/>
        <n v="189"/>
        <n v="38"/>
        <n v="628"/>
        <n v="902"/>
        <n v="165"/>
        <n v="297"/>
        <n v="607"/>
        <n v="644"/>
        <n v="859"/>
        <n v="863"/>
        <n v="347"/>
        <n v="1069"/>
        <n v="263"/>
        <n v="600"/>
        <n v="604"/>
        <n v="832"/>
        <n v="1260"/>
        <n v="941"/>
        <n v="133"/>
        <n v="1283"/>
        <n v="130"/>
        <n v="406"/>
        <n v="522"/>
        <n v="943"/>
        <n v="304"/>
        <n v="1006"/>
        <n v="1152"/>
        <n v="1358"/>
        <n v="1439"/>
        <n v="417"/>
        <n v="890"/>
        <n v="32"/>
        <n v="1442"/>
        <n v="17"/>
        <n v="204"/>
        <n v="658"/>
        <n v="1146"/>
        <n v="688"/>
        <n v="196"/>
        <n v="676"/>
        <n v="866"/>
        <n v="231"/>
        <n v="270"/>
        <n v="377"/>
        <n v="473"/>
        <n v="612"/>
        <n v="879"/>
        <n v="1200"/>
        <n v="1460"/>
        <n v="830"/>
        <n v="366"/>
        <n v="486"/>
        <n v="505"/>
        <n v="614"/>
        <n v="857"/>
        <n v="1086"/>
        <n v="1228"/>
        <n v="1309"/>
        <n v="1325"/>
        <n v="792"/>
        <n v="468"/>
        <n v="579"/>
        <n v="1094"/>
        <n v="1161"/>
        <n v="922"/>
        <n v="657"/>
        <n v="328"/>
        <n v="37"/>
        <n v="210"/>
        <n v="255"/>
        <n v="362"/>
        <n v="412"/>
        <n v="577"/>
        <n v="887"/>
        <n v="914"/>
        <n v="956"/>
        <n v="1048"/>
        <n v="1081"/>
        <n v="1214"/>
        <n v="1226"/>
        <n v="1453"/>
        <n v="74"/>
        <n v="812"/>
        <n v="1054"/>
        <n v="1365"/>
        <n v="13"/>
        <n v="43"/>
        <n v="635"/>
        <n v="779"/>
        <n v="839"/>
        <n v="1140"/>
        <n v="1198"/>
        <n v="1270"/>
        <n v="1369"/>
        <n v="1425"/>
        <n v="207"/>
        <n v="1432"/>
        <n v="797"/>
        <n v="912"/>
        <n v="646"/>
        <n v="6"/>
        <n v="137"/>
        <n v="589"/>
        <n v="681"/>
        <n v="722"/>
        <n v="944"/>
        <n v="947"/>
        <n v="1150"/>
        <n v="1223"/>
        <n v="1287"/>
        <n v="898"/>
        <n v="571"/>
        <n v="296"/>
        <n v="778"/>
        <n v="1239"/>
        <n v="1459"/>
        <n v="420"/>
        <n v="742"/>
        <n v="1234"/>
        <n v="1426"/>
        <n v="695"/>
        <n v="45"/>
        <n v="149"/>
        <n v="208"/>
        <n v="278"/>
        <n v="557"/>
        <n v="602"/>
        <n v="691"/>
        <n v="844"/>
        <n v="346"/>
        <n v="4"/>
        <n v="64"/>
        <n v="201"/>
        <n v="248"/>
        <n v="355"/>
        <n v="503"/>
        <n v="551"/>
        <n v="594"/>
        <n v="675"/>
        <n v="702"/>
        <n v="704"/>
        <n v="841"/>
        <n v="896"/>
        <n v="970"/>
        <n v="1119"/>
        <n v="1130"/>
        <n v="1209"/>
        <n v="1298"/>
        <n v="1412"/>
        <n v="1428"/>
        <n v="835"/>
        <n v="627"/>
        <n v="1046"/>
        <n v="824"/>
        <n v="22"/>
        <n v="634"/>
        <n v="20"/>
        <n v="117"/>
        <n v="274"/>
        <n v="332"/>
        <n v="425"/>
        <n v="575"/>
        <n v="787"/>
        <n v="980"/>
        <n v="1141"/>
        <n v="1275"/>
        <n v="1284"/>
        <n v="1236"/>
        <n v="1078"/>
        <n v="699"/>
        <n v="1296"/>
        <n v="593"/>
        <n v="1308"/>
        <n v="1399"/>
        <n v="1224"/>
        <n v="616"/>
        <n v="664"/>
        <n v="670"/>
        <n v="945"/>
        <n v="1089"/>
        <n v="1398"/>
        <n v="1400"/>
        <n v="247"/>
        <n v="588"/>
        <n v="817"/>
        <n v="1273"/>
        <n v="1276"/>
        <n v="1004"/>
        <n v="111"/>
        <n v="79"/>
        <n v="880"/>
        <n v="997"/>
        <n v="1093"/>
        <n v="1423"/>
        <n v="123"/>
        <n v="1388"/>
        <n v="1451"/>
        <n v="570"/>
        <n v="292"/>
        <n v="77"/>
        <n v="807"/>
        <n v="888"/>
        <n v="188"/>
        <n v="426"/>
        <n v="623"/>
        <n v="629"/>
        <n v="654"/>
        <n v="724"/>
        <n v="780"/>
        <n v="900"/>
        <n v="918"/>
        <n v="968"/>
        <n v="971"/>
        <n v="1011"/>
        <n v="1070"/>
        <n v="1071"/>
        <n v="1103"/>
        <n v="1131"/>
        <n v="1337"/>
        <n v="771"/>
        <n v="1353"/>
        <n v="27"/>
        <n v="1114"/>
        <n v="1215"/>
        <n v="216"/>
        <n v="372"/>
        <n v="358"/>
        <n v="514"/>
        <n v="1222"/>
        <n v="94"/>
        <n v="953"/>
        <n v="1120"/>
        <n v="848"/>
        <n v="492"/>
        <n v="544"/>
        <n v="585"/>
        <n v="874"/>
        <n v="1082"/>
        <n v="1407"/>
        <n v="476"/>
        <n v="485"/>
        <n v="864"/>
        <n v="1232"/>
        <n v="1286"/>
        <n v="1332"/>
        <n v="877"/>
        <n v="16"/>
        <n v="312"/>
        <n v="369"/>
        <n v="527"/>
        <n v="741"/>
        <n v="958"/>
        <n v="580"/>
        <n v="851"/>
        <n v="862"/>
        <n v="734"/>
        <n v="293"/>
        <n v="909"/>
        <n v="1390"/>
        <n v="715"/>
        <n v="840"/>
        <n v="1328"/>
        <n v="44"/>
        <n v="55"/>
        <n v="146"/>
        <n v="194"/>
        <n v="264"/>
        <n v="359"/>
        <n v="499"/>
        <n v="587"/>
        <n v="1118"/>
        <n v="1235"/>
        <n v="1253"/>
        <n v="1305"/>
        <n v="9"/>
        <n v="24"/>
        <n v="513"/>
        <n v="1113"/>
        <n v="11"/>
        <n v="72"/>
        <n v="548"/>
        <n v="1249"/>
        <n v="396"/>
        <n v="667"/>
        <n v="714"/>
        <n v="868"/>
        <n v="951"/>
        <n v="1095"/>
        <n v="1163"/>
        <n v="1446"/>
        <n v="100"/>
        <n v="1262"/>
        <n v="171"/>
        <n v="680"/>
        <n v="720"/>
        <n v="1340"/>
        <n v="234"/>
        <n v="127"/>
        <n v="532"/>
        <n v="566"/>
        <n v="785"/>
        <n v="836"/>
        <n v="906"/>
        <n v="1099"/>
        <n v="166"/>
        <n v="446"/>
        <n v="761"/>
        <n v="955"/>
        <n v="1256"/>
        <n v="1422"/>
        <n v="50"/>
        <n v="78"/>
        <n v="185"/>
        <n v="195"/>
        <n v="381"/>
        <n v="856"/>
        <n v="1097"/>
        <n v="1230"/>
        <n v="1368"/>
        <n v="84"/>
        <n v="324"/>
        <n v="419"/>
        <n v="985"/>
        <n v="1080"/>
        <n v="905"/>
        <n v="1334"/>
        <n v="1386"/>
        <n v="1409"/>
        <n v="145"/>
        <n v="155"/>
        <n v="229"/>
        <n v="373"/>
        <n v="388"/>
        <n v="549"/>
        <n v="986"/>
        <n v="1193"/>
        <n v="1216"/>
        <n v="1335"/>
        <n v="60"/>
        <n v="946"/>
        <n v="275"/>
        <n v="506"/>
        <n v="510"/>
        <n v="723"/>
        <n v="465"/>
        <n v="631"/>
        <n v="957"/>
        <n v="1151"/>
        <n v="1392"/>
        <n v="1419"/>
        <n v="90"/>
        <n v="698"/>
        <n v="374"/>
        <n v="397"/>
        <n v="1341"/>
        <n v="1393"/>
        <n v="891"/>
        <n v="433"/>
        <n v="1417"/>
        <n v="151"/>
        <n v="289"/>
        <n v="1267"/>
        <n v="1350"/>
        <n v="996"/>
        <n v="561"/>
        <n v="1444"/>
        <n v="269"/>
        <n v="726"/>
        <n v="1154"/>
        <n v="1437"/>
        <n v="183"/>
        <n v="244"/>
        <n v="450"/>
        <n v="500"/>
        <n v="572"/>
        <n v="1184"/>
        <n v="1401"/>
        <n v="313"/>
        <n v="952"/>
        <n v="1035"/>
        <n v="449"/>
        <n v="1102"/>
        <n v="1177"/>
        <n v="1292"/>
        <n v="1015"/>
        <n v="331"/>
        <n v="391"/>
        <n v="438"/>
        <n v="1137"/>
        <n v="1250"/>
        <n v="1315"/>
        <n v="1429"/>
        <n v="103"/>
        <n v="895"/>
        <n v="576"/>
        <n v="583"/>
        <n v="610"/>
        <n v="884"/>
        <n v="1121"/>
        <n v="10"/>
        <n v="364"/>
        <n v="442"/>
        <n v="805"/>
        <n v="1030"/>
        <n v="1124"/>
        <n v="932"/>
        <n v="1133"/>
        <n v="987"/>
        <n v="1115"/>
        <n v="1203"/>
        <n v="1378"/>
        <n v="1149"/>
        <n v="961"/>
        <n v="1201"/>
        <n v="437"/>
        <n v="815"/>
        <n v="873"/>
        <n v="108"/>
        <n v="109"/>
        <n v="141"/>
        <n v="150"/>
        <n v="407"/>
        <n v="414"/>
        <n v="491"/>
        <n v="1049"/>
        <n v="1126"/>
        <n v="1178"/>
        <n v="1221"/>
        <n v="1295"/>
        <n v="597"/>
        <n v="52"/>
        <n v="774"/>
        <n v="49"/>
        <n v="240"/>
        <n v="423"/>
        <n v="501"/>
        <n v="556"/>
        <n v="1213"/>
        <n v="552"/>
        <n v="1026"/>
        <n v="203"/>
        <n v="226"/>
        <n v="1123"/>
        <n v="1217"/>
        <n v="1384"/>
        <n v="1408"/>
        <n v="1449"/>
        <n v="538"/>
        <n v="1320"/>
        <n v="242"/>
        <n v="1064"/>
        <n v="53"/>
        <n v="80"/>
        <n v="205"/>
        <n v="440"/>
        <n v="451"/>
        <n v="460"/>
        <n v="595"/>
        <n v="663"/>
        <n v="729"/>
        <n v="798"/>
        <n v="901"/>
        <n v="979"/>
        <n v="1357"/>
        <n v="91"/>
        <n v="710"/>
        <n v="802"/>
        <n v="157"/>
        <n v="678"/>
        <n v="827"/>
        <n v="871"/>
        <n v="428"/>
        <n v="39"/>
        <n v="395"/>
        <n v="1164"/>
        <n v="1346"/>
        <n v="694"/>
        <n v="403"/>
        <n v="554"/>
        <n v="558"/>
        <n v="563"/>
        <n v="652"/>
        <n v="735"/>
        <n v="789"/>
        <n v="533"/>
        <n v="536"/>
        <n v="1293"/>
        <n v="75"/>
        <n v="218"/>
        <n v="773"/>
        <n v="1207"/>
        <n v="393"/>
        <n v="897"/>
        <n v="521"/>
        <n v="228"/>
        <n v="810"/>
        <n v="1105"/>
        <n v="354"/>
        <n v="618"/>
        <n v="147"/>
        <n v="1029"/>
        <n v="1371"/>
        <n v="1385"/>
        <n v="1405"/>
        <n v="1186"/>
        <n v="1363"/>
        <n v="199"/>
        <n v="672"/>
        <n v="164"/>
        <n v="730"/>
        <n v="712"/>
        <n v="772"/>
        <n v="1010"/>
        <n v="1136"/>
        <n v="1233"/>
        <n v="62"/>
        <n v="107"/>
        <n v="122"/>
        <n v="180"/>
        <n v="394"/>
        <n v="762"/>
        <n v="838"/>
        <n v="885"/>
        <n v="1012"/>
        <n v="1333"/>
        <n v="1258"/>
        <n v="973"/>
        <n v="92"/>
        <n v="647"/>
        <n v="211"/>
        <n v="457"/>
        <n v="750"/>
        <n v="659"/>
        <n v="224"/>
        <n v="260"/>
        <n v="1039"/>
        <n v="515"/>
        <n v="751"/>
        <n v="353"/>
        <n v="1187"/>
        <n v="98"/>
        <n v="233"/>
        <n v="1138"/>
        <n v="737"/>
        <n v="1132"/>
        <n v="638"/>
        <n v="822"/>
        <n v="1180"/>
        <n v="1091"/>
        <n v="1450"/>
        <n v="1073"/>
        <n v="1220"/>
        <n v="495"/>
        <n v="76"/>
        <n v="999"/>
        <n v="1377"/>
        <n v="439"/>
        <n v="18"/>
        <n v="1063"/>
        <n v="1413"/>
        <n v="236"/>
        <n v="308"/>
        <n v="480"/>
        <n v="697"/>
        <n v="288"/>
        <n v="656"/>
        <n v="913"/>
        <n v="1008"/>
        <n v="343"/>
        <n v="128"/>
        <n v="326"/>
        <n v="677"/>
        <n v="1023"/>
        <n v="490"/>
        <n v="529"/>
        <n v="1002"/>
        <n v="977"/>
        <n v="431"/>
        <n v="89"/>
        <n v="345"/>
        <n v="639"/>
        <n v="1014"/>
        <n v="1050"/>
        <n v="126"/>
        <n v="650"/>
        <n v="1454"/>
        <n v="1036"/>
        <n v="1087"/>
        <n v="99"/>
        <n v="1379"/>
        <n v="309"/>
        <n v="633"/>
        <n v="1324"/>
        <n v="40"/>
        <n v="342"/>
        <n v="1001"/>
        <n v="387"/>
        <n v="435"/>
        <n v="1062"/>
        <n v="1219"/>
        <n v="69"/>
        <n v="1040"/>
        <n v="1144"/>
        <n v="1145"/>
        <n v="432"/>
        <n v="936"/>
        <n v="590"/>
        <n v="156"/>
        <n v="243"/>
        <n v="1327"/>
        <n v="330"/>
        <n v="251"/>
        <n v="384"/>
        <n v="615"/>
        <n v="916"/>
        <n v="265"/>
        <n v="1322"/>
        <n v="30"/>
        <n v="1280"/>
        <n v="399"/>
        <n v="621"/>
        <n v="875"/>
        <n v="1433"/>
        <n v="463"/>
        <n v="376"/>
        <n v="411"/>
        <n v="637"/>
        <n v="1101"/>
        <n v="1381"/>
        <n v="813"/>
        <n v="706"/>
        <n v="1326"/>
        <n v="1338"/>
        <n v="711"/>
        <n v="31"/>
        <n v="534"/>
        <n v="969"/>
        <n v="917"/>
        <n v="496"/>
        <m/>
        <n v="179" u="1"/>
        <n v="804" u="1"/>
        <n v="1047" u="1"/>
        <n v="1183" u="1"/>
        <n v="692" u="1"/>
        <n v="441" u="1"/>
        <n v="899" u="1"/>
        <n v="770" u="1"/>
        <n v="1170" u="1"/>
      </sharedItems>
    </cacheField>
    <cacheField name="SalePrice" numFmtId="164">
      <sharedItems containsString="0" containsBlank="1" containsNumber="1" containsInteger="1" minValue="34900" maxValue="485000"/>
    </cacheField>
    <cacheField name="Random" numFmtId="0">
      <sharedItems containsString="0" containsBlank="1" containsNumber="1" minValue="9.1191827491576838E-4" maxValue="0.99911494710514925"/>
    </cacheField>
    <cacheField name="Rand Group" numFmtId="0">
      <sharedItems containsBlank="1" count="3">
        <s v="A"/>
        <s v="B"/>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452">
  <r>
    <n v="799"/>
    <n v="485000"/>
    <n v="0.87193696694441902"/>
    <s v="A"/>
    <x v="0"/>
    <s v="Inside"/>
    <x v="0"/>
    <s v="1Fam"/>
    <s v="2Story"/>
    <x v="0"/>
    <n v="2009"/>
    <x v="0"/>
    <s v="Ex"/>
    <s v="TA"/>
    <s v="PConc"/>
    <s v="Ex"/>
    <s v="TA"/>
    <s v="No"/>
    <s v="Unf"/>
    <n v="0"/>
    <s v="Unf"/>
    <n v="0"/>
    <n v="1926"/>
    <n v="1926"/>
    <s v="GasA"/>
    <s v="Ex"/>
    <n v="1966"/>
    <n v="1174"/>
    <n v="0"/>
    <n v="3140"/>
    <n v="0"/>
    <n v="0"/>
    <n v="3"/>
    <n v="1"/>
    <n v="4"/>
    <s v="Fin"/>
    <x v="0"/>
    <n v="820"/>
    <s v="TA"/>
    <s v="TA"/>
    <s v="Y"/>
    <n v="144"/>
    <n v="78"/>
    <n v="0"/>
    <n v="0"/>
    <n v="0"/>
    <n v="0"/>
    <s v="NA"/>
    <s v="NA"/>
    <s v="NA"/>
    <n v="0"/>
    <n v="7"/>
    <n v="2009"/>
    <x v="0"/>
    <x v="0"/>
    <n v="95.736281089617052"/>
  </r>
  <r>
    <n v="186"/>
    <n v="475000"/>
    <n v="0.63777868596307297"/>
    <s v="A"/>
    <x v="1"/>
    <s v="Inside"/>
    <x v="1"/>
    <s v="1Fam"/>
    <s v="2.5Fin"/>
    <x v="1"/>
    <n v="1993"/>
    <x v="1"/>
    <s v="Gd"/>
    <s v="Gd"/>
    <s v="BrkTil"/>
    <s v="TA"/>
    <s v="TA"/>
    <s v="Mn"/>
    <s v="Unf"/>
    <n v="0"/>
    <s v="Unf"/>
    <n v="0"/>
    <n v="1107"/>
    <n v="1107"/>
    <s v="GasA"/>
    <s v="Ex"/>
    <n v="1518"/>
    <n v="1518"/>
    <n v="572"/>
    <n v="3608"/>
    <n v="0"/>
    <n v="0"/>
    <n v="2"/>
    <n v="1"/>
    <n v="4"/>
    <s v="Unf"/>
    <x v="0"/>
    <n v="840"/>
    <s v="Ex"/>
    <s v="TA"/>
    <s v="Y"/>
    <n v="0"/>
    <n v="260"/>
    <n v="0"/>
    <n v="0"/>
    <n v="410"/>
    <n v="0"/>
    <s v="NA"/>
    <s v="GdPrv"/>
    <s v="NA"/>
    <n v="0"/>
    <n v="6"/>
    <n v="2006"/>
    <x v="1"/>
    <x v="1"/>
    <n v="100.7423117709438"/>
  </r>
  <r>
    <n v="1374"/>
    <n v="466500"/>
    <n v="0.89188461602620472"/>
    <s v="A"/>
    <x v="2"/>
    <s v="Inside"/>
    <x v="2"/>
    <s v="1Fam"/>
    <s v="1Story"/>
    <x v="2"/>
    <n v="2002"/>
    <x v="0"/>
    <s v="Ex"/>
    <s v="TA"/>
    <s v="PConc"/>
    <s v="Ex"/>
    <s v="TA"/>
    <s v="Gd"/>
    <s v="GLQ"/>
    <n v="1282"/>
    <s v="Unf"/>
    <n v="0"/>
    <n v="1351"/>
    <n v="2633"/>
    <s v="GasA"/>
    <s v="Ex"/>
    <n v="2633"/>
    <n v="0"/>
    <n v="0"/>
    <n v="2633"/>
    <n v="1"/>
    <n v="0"/>
    <n v="2"/>
    <n v="1"/>
    <n v="2"/>
    <s v="RFn"/>
    <x v="0"/>
    <n v="804"/>
    <s v="TA"/>
    <s v="TA"/>
    <s v="Y"/>
    <n v="314"/>
    <n v="140"/>
    <n v="0"/>
    <n v="0"/>
    <n v="0"/>
    <n v="0"/>
    <s v="NA"/>
    <s v="NA"/>
    <s v="NA"/>
    <n v="0"/>
    <n v="3"/>
    <n v="2007"/>
    <x v="2"/>
    <x v="2"/>
    <n v="88.58716293201671"/>
  </r>
  <r>
    <n v="1244"/>
    <n v="465000"/>
    <n v="0.40249321269047311"/>
    <s v="B"/>
    <x v="3"/>
    <s v="Inside"/>
    <x v="0"/>
    <s v="1Fam"/>
    <s v="1Story"/>
    <x v="3"/>
    <n v="2006"/>
    <x v="2"/>
    <s v="Ex"/>
    <s v="TA"/>
    <s v="PConc"/>
    <s v="Ex"/>
    <s v="Gd"/>
    <s v="Gd"/>
    <s v="GLQ"/>
    <n v="1386"/>
    <s v="Unf"/>
    <n v="0"/>
    <n v="690"/>
    <n v="2076"/>
    <s v="GasA"/>
    <s v="Ex"/>
    <n v="2076"/>
    <n v="0"/>
    <n v="0"/>
    <n v="2076"/>
    <n v="1"/>
    <n v="0"/>
    <n v="2"/>
    <n v="1"/>
    <n v="2"/>
    <s v="Fin"/>
    <x v="0"/>
    <n v="850"/>
    <s v="TA"/>
    <s v="TA"/>
    <s v="Y"/>
    <n v="216"/>
    <n v="229"/>
    <n v="0"/>
    <n v="0"/>
    <n v="0"/>
    <n v="0"/>
    <s v="NA"/>
    <s v="NA"/>
    <s v="NA"/>
    <n v="0"/>
    <n v="9"/>
    <n v="2006"/>
    <x v="3"/>
    <x v="3"/>
    <n v="111.99421965317919"/>
  </r>
  <r>
    <n v="592"/>
    <n v="451950"/>
    <n v="0.95509919353937367"/>
    <s v="A"/>
    <x v="4"/>
    <s v="Corner"/>
    <x v="0"/>
    <s v="1Fam"/>
    <s v="2Story"/>
    <x v="0"/>
    <n v="2008"/>
    <x v="2"/>
    <s v="Ex"/>
    <s v="TA"/>
    <s v="PConc"/>
    <s v="Ex"/>
    <s v="TA"/>
    <s v="Gd"/>
    <s v="GLQ"/>
    <n v="1338"/>
    <s v="Unf"/>
    <n v="0"/>
    <n v="384"/>
    <n v="1722"/>
    <s v="GasA"/>
    <s v="Ex"/>
    <n v="1728"/>
    <n v="568"/>
    <n v="0"/>
    <n v="2296"/>
    <n v="1"/>
    <n v="0"/>
    <n v="2"/>
    <n v="1"/>
    <n v="3"/>
    <s v="RFn"/>
    <x v="0"/>
    <n v="842"/>
    <s v="TA"/>
    <s v="TA"/>
    <s v="Y"/>
    <n v="382"/>
    <n v="274"/>
    <n v="0"/>
    <n v="0"/>
    <n v="0"/>
    <n v="0"/>
    <s v="NA"/>
    <s v="NA"/>
    <s v="NA"/>
    <n v="0"/>
    <n v="6"/>
    <n v="2009"/>
    <x v="4"/>
    <x v="4"/>
    <n v="112.48133399701344"/>
  </r>
  <r>
    <n v="528"/>
    <n v="446261"/>
    <n v="0.30144609070702555"/>
    <s v="B"/>
    <x v="5"/>
    <s v="Inside"/>
    <x v="0"/>
    <s v="1Fam"/>
    <s v="2Story"/>
    <x v="0"/>
    <n v="2008"/>
    <x v="2"/>
    <s v="Ex"/>
    <s v="TA"/>
    <s v="PConc"/>
    <s v="Ex"/>
    <s v="TA"/>
    <s v="Av"/>
    <s v="GLQ"/>
    <n v="1330"/>
    <s v="Unf"/>
    <n v="0"/>
    <n v="122"/>
    <n v="1452"/>
    <s v="GasA"/>
    <s v="Ex"/>
    <n v="1476"/>
    <n v="1237"/>
    <n v="0"/>
    <n v="2713"/>
    <n v="1"/>
    <n v="0"/>
    <n v="2"/>
    <n v="1"/>
    <n v="3"/>
    <s v="Fin"/>
    <x v="0"/>
    <n v="858"/>
    <s v="TA"/>
    <s v="TA"/>
    <s v="Y"/>
    <n v="126"/>
    <n v="66"/>
    <n v="0"/>
    <n v="0"/>
    <n v="0"/>
    <n v="0"/>
    <s v="NA"/>
    <s v="NA"/>
    <s v="NA"/>
    <n v="0"/>
    <n v="11"/>
    <n v="2008"/>
    <x v="5"/>
    <x v="5"/>
    <n v="107.14549819927971"/>
  </r>
  <r>
    <n v="474"/>
    <n v="440000"/>
    <n v="0.66043970869728208"/>
    <s v="A"/>
    <x v="6"/>
    <s v="Inside"/>
    <x v="0"/>
    <s v="1Fam"/>
    <s v="1Story"/>
    <x v="3"/>
    <n v="2007"/>
    <x v="0"/>
    <s v="Gd"/>
    <s v="TA"/>
    <s v="PConc"/>
    <s v="Ex"/>
    <s v="TA"/>
    <s v="Gd"/>
    <s v="GLQ"/>
    <n v="1350"/>
    <s v="Unf"/>
    <n v="0"/>
    <n v="626"/>
    <n v="1976"/>
    <s v="GasA"/>
    <s v="Ex"/>
    <n v="1976"/>
    <n v="0"/>
    <n v="0"/>
    <n v="1976"/>
    <n v="1"/>
    <n v="0"/>
    <n v="2"/>
    <n v="0"/>
    <n v="2"/>
    <s v="RFn"/>
    <x v="0"/>
    <n v="908"/>
    <s v="TA"/>
    <s v="TA"/>
    <s v="Y"/>
    <n v="250"/>
    <n v="63"/>
    <n v="0"/>
    <n v="0"/>
    <n v="0"/>
    <n v="0"/>
    <s v="NA"/>
    <s v="NA"/>
    <s v="NA"/>
    <n v="0"/>
    <n v="7"/>
    <n v="2007"/>
    <x v="6"/>
    <x v="6"/>
    <n v="111.33603238866397"/>
  </r>
  <r>
    <n v="59"/>
    <n v="438780"/>
    <n v="0.73800972150345323"/>
    <s v="A"/>
    <x v="7"/>
    <s v="CulDSac"/>
    <x v="3"/>
    <s v="1Fam"/>
    <s v="2Story"/>
    <x v="3"/>
    <n v="2006"/>
    <x v="2"/>
    <s v="Ex"/>
    <s v="TA"/>
    <s v="PConc"/>
    <s v="Ex"/>
    <s v="TA"/>
    <s v="Gd"/>
    <s v="Unf"/>
    <n v="0"/>
    <s v="Unf"/>
    <n v="0"/>
    <n v="1410"/>
    <n v="1410"/>
    <s v="GasA"/>
    <s v="Ex"/>
    <n v="1426"/>
    <n v="1519"/>
    <n v="0"/>
    <n v="2945"/>
    <n v="0"/>
    <n v="0"/>
    <n v="3"/>
    <n v="1"/>
    <n v="3"/>
    <s v="Fin"/>
    <x v="0"/>
    <n v="641"/>
    <s v="TA"/>
    <s v="TA"/>
    <s v="Y"/>
    <n v="192"/>
    <n v="0"/>
    <n v="37"/>
    <n v="0"/>
    <n v="0"/>
    <n v="0"/>
    <s v="NA"/>
    <s v="NA"/>
    <s v="NA"/>
    <n v="0"/>
    <n v="10"/>
    <n v="2006"/>
    <x v="7"/>
    <x v="7"/>
    <n v="100.75315729047072"/>
  </r>
  <r>
    <n v="350"/>
    <n v="437154"/>
    <n v="0.20082220895013192"/>
    <s v="B"/>
    <x v="8"/>
    <s v="Inside"/>
    <x v="0"/>
    <s v="1Fam"/>
    <s v="2Story"/>
    <x v="4"/>
    <n v="2006"/>
    <x v="0"/>
    <s v="Ex"/>
    <s v="TA"/>
    <s v="PConc"/>
    <s v="Ex"/>
    <s v="TA"/>
    <s v="No"/>
    <s v="GLQ"/>
    <n v="1410"/>
    <s v="Unf"/>
    <n v="0"/>
    <n v="438"/>
    <n v="1848"/>
    <s v="GasA"/>
    <s v="Ex"/>
    <n v="1848"/>
    <n v="880"/>
    <n v="0"/>
    <n v="2728"/>
    <n v="1"/>
    <n v="0"/>
    <n v="2"/>
    <n v="1"/>
    <n v="4"/>
    <s v="Fin"/>
    <x v="0"/>
    <n v="706"/>
    <s v="TA"/>
    <s v="TA"/>
    <s v="Y"/>
    <n v="0"/>
    <n v="0"/>
    <n v="0"/>
    <n v="0"/>
    <n v="0"/>
    <n v="0"/>
    <s v="NA"/>
    <s v="NA"/>
    <s v="NA"/>
    <n v="0"/>
    <n v="4"/>
    <n v="2006"/>
    <x v="8"/>
    <x v="8"/>
    <n v="95.5319055944056"/>
  </r>
  <r>
    <n v="497"/>
    <n v="430000"/>
    <n v="0.63576788843760834"/>
    <s v="A"/>
    <x v="9"/>
    <s v="Inside"/>
    <x v="2"/>
    <s v="1Fam"/>
    <s v="1Story"/>
    <x v="5"/>
    <n v="1993"/>
    <x v="0"/>
    <s v="Gd"/>
    <s v="TA"/>
    <s v="PConc"/>
    <s v="Gd"/>
    <s v="TA"/>
    <s v="No"/>
    <s v="GLQ"/>
    <n v="1231"/>
    <s v="Unf"/>
    <n v="0"/>
    <n v="1969"/>
    <n v="3200"/>
    <s v="GasA"/>
    <s v="Ex"/>
    <n v="3228"/>
    <n v="0"/>
    <n v="0"/>
    <n v="3228"/>
    <n v="1"/>
    <n v="0"/>
    <n v="3"/>
    <n v="0"/>
    <n v="4"/>
    <s v="RFn"/>
    <x v="1"/>
    <n v="546"/>
    <s v="TA"/>
    <s v="TA"/>
    <s v="Y"/>
    <n v="264"/>
    <n v="75"/>
    <n v="291"/>
    <n v="0"/>
    <n v="0"/>
    <n v="0"/>
    <s v="NA"/>
    <s v="NA"/>
    <s v="NA"/>
    <n v="0"/>
    <n v="5"/>
    <n v="2007"/>
    <x v="9"/>
    <x v="9"/>
    <n v="66.894835096453022"/>
  </r>
  <r>
    <n v="390"/>
    <n v="426000"/>
    <n v="0.56585158050942219"/>
    <s v="A"/>
    <x v="10"/>
    <s v="Inside"/>
    <x v="0"/>
    <s v="1Fam"/>
    <s v="2Story"/>
    <x v="6"/>
    <n v="2008"/>
    <x v="0"/>
    <s v="Ex"/>
    <s v="TA"/>
    <s v="PConc"/>
    <s v="Ex"/>
    <s v="TA"/>
    <s v="Av"/>
    <s v="GLQ"/>
    <n v="1280"/>
    <s v="Unf"/>
    <n v="0"/>
    <n v="402"/>
    <n v="1682"/>
    <s v="GasA"/>
    <s v="Ex"/>
    <n v="1742"/>
    <n v="590"/>
    <n v="0"/>
    <n v="2332"/>
    <n v="1"/>
    <n v="0"/>
    <n v="2"/>
    <n v="1"/>
    <n v="3"/>
    <s v="Fin"/>
    <x v="0"/>
    <n v="846"/>
    <s v="TA"/>
    <s v="TA"/>
    <s v="Y"/>
    <n v="196"/>
    <n v="134"/>
    <n v="0"/>
    <n v="0"/>
    <n v="0"/>
    <n v="0"/>
    <s v="NA"/>
    <s v="NA"/>
    <s v="NA"/>
    <n v="0"/>
    <n v="8"/>
    <n v="2008"/>
    <x v="10"/>
    <x v="10"/>
    <n v="106.12855007473841"/>
  </r>
  <r>
    <n v="1143"/>
    <n v="424870"/>
    <n v="0.40630552057084668"/>
    <s v="B"/>
    <x v="11"/>
    <s v="Inside"/>
    <x v="4"/>
    <s v="1Fam"/>
    <s v="2Story"/>
    <x v="3"/>
    <n v="2007"/>
    <x v="0"/>
    <s v="Gd"/>
    <s v="TA"/>
    <s v="PConc"/>
    <s v="Ex"/>
    <s v="TA"/>
    <s v="Gd"/>
    <s v="GLQ"/>
    <n v="1150"/>
    <s v="Unf"/>
    <n v="0"/>
    <n v="316"/>
    <n v="1466"/>
    <s v="GasA"/>
    <s v="Ex"/>
    <n v="1466"/>
    <n v="1362"/>
    <n v="0"/>
    <n v="2828"/>
    <n v="1"/>
    <n v="0"/>
    <n v="3"/>
    <n v="0"/>
    <n v="4"/>
    <s v="RFn"/>
    <x v="0"/>
    <n v="1052"/>
    <s v="TA"/>
    <s v="TA"/>
    <s v="Y"/>
    <n v="125"/>
    <n v="144"/>
    <n v="0"/>
    <n v="0"/>
    <n v="0"/>
    <n v="0"/>
    <s v="NA"/>
    <s v="NA"/>
    <s v="NA"/>
    <n v="0"/>
    <n v="4"/>
    <n v="2007"/>
    <x v="11"/>
    <x v="11"/>
    <n v="98.945039590125759"/>
  </r>
  <r>
    <n v="665"/>
    <n v="423000"/>
    <n v="0.51794338222189817"/>
    <s v="A"/>
    <x v="12"/>
    <s v="CulDSac"/>
    <x v="5"/>
    <s v="1Fam"/>
    <s v="1Story"/>
    <x v="4"/>
    <n v="2006"/>
    <x v="0"/>
    <s v="Gd"/>
    <s v="TA"/>
    <s v="PConc"/>
    <s v="Ex"/>
    <s v="TA"/>
    <s v="Mn"/>
    <s v="GLQ"/>
    <n v="1721"/>
    <s v="Unf"/>
    <n v="0"/>
    <n v="356"/>
    <n v="2077"/>
    <s v="GasA"/>
    <s v="Ex"/>
    <n v="2097"/>
    <n v="0"/>
    <n v="0"/>
    <n v="2097"/>
    <n v="1"/>
    <n v="0"/>
    <n v="1"/>
    <n v="1"/>
    <n v="1"/>
    <s v="Fin"/>
    <x v="0"/>
    <n v="1134"/>
    <s v="TA"/>
    <s v="TA"/>
    <s v="Y"/>
    <n v="192"/>
    <n v="267"/>
    <n v="0"/>
    <n v="0"/>
    <n v="0"/>
    <n v="0"/>
    <s v="NA"/>
    <s v="NA"/>
    <s v="NA"/>
    <n v="0"/>
    <n v="1"/>
    <n v="2006"/>
    <x v="12"/>
    <x v="12"/>
    <n v="101.34163871586009"/>
  </r>
  <r>
    <n v="279"/>
    <n v="415298"/>
    <n v="0.63077182653884645"/>
    <s v="A"/>
    <x v="13"/>
    <s v="Inside"/>
    <x v="0"/>
    <s v="1Fam"/>
    <s v="1Story"/>
    <x v="3"/>
    <n v="2007"/>
    <x v="0"/>
    <s v="Ex"/>
    <s v="TA"/>
    <s v="PConc"/>
    <s v="Ex"/>
    <s v="TA"/>
    <s v="Gd"/>
    <s v="Unf"/>
    <n v="0"/>
    <s v="Unf"/>
    <n v="0"/>
    <n v="2121"/>
    <n v="2121"/>
    <s v="GasA"/>
    <s v="Ex"/>
    <n v="2121"/>
    <n v="0"/>
    <n v="0"/>
    <n v="2121"/>
    <n v="0"/>
    <n v="0"/>
    <n v="2"/>
    <n v="1"/>
    <n v="3"/>
    <s v="Fin"/>
    <x v="0"/>
    <n v="732"/>
    <s v="TA"/>
    <s v="TA"/>
    <s v="Y"/>
    <n v="124"/>
    <n v="98"/>
    <n v="0"/>
    <n v="0"/>
    <n v="142"/>
    <n v="0"/>
    <s v="NA"/>
    <s v="NA"/>
    <s v="NA"/>
    <n v="0"/>
    <n v="5"/>
    <n v="2007"/>
    <x v="13"/>
    <x v="13"/>
    <n v="97.901461574728899"/>
  </r>
  <r>
    <n v="162"/>
    <n v="412500"/>
    <n v="4.8152588466279456E-2"/>
    <s v="B"/>
    <x v="14"/>
    <s v="Inside"/>
    <x v="0"/>
    <s v="1Fam"/>
    <s v="2Story"/>
    <x v="7"/>
    <n v="2004"/>
    <x v="0"/>
    <s v="Gd"/>
    <s v="TA"/>
    <s v="PConc"/>
    <s v="Ex"/>
    <s v="TA"/>
    <s v="Av"/>
    <s v="GLQ"/>
    <n v="1016"/>
    <s v="Unf"/>
    <n v="0"/>
    <n v="556"/>
    <n v="1572"/>
    <s v="GasA"/>
    <s v="Ex"/>
    <n v="1572"/>
    <n v="1096"/>
    <n v="0"/>
    <n v="2668"/>
    <n v="1"/>
    <n v="0"/>
    <n v="2"/>
    <n v="1"/>
    <n v="3"/>
    <s v="Fin"/>
    <x v="0"/>
    <n v="726"/>
    <s v="TA"/>
    <s v="TA"/>
    <s v="Y"/>
    <n v="400"/>
    <n v="0"/>
    <n v="0"/>
    <n v="0"/>
    <n v="0"/>
    <n v="0"/>
    <s v="NA"/>
    <s v="NA"/>
    <s v="NA"/>
    <n v="0"/>
    <n v="3"/>
    <n v="2008"/>
    <x v="14"/>
    <x v="14"/>
    <n v="97.287735849056602"/>
  </r>
  <r>
    <n v="1354"/>
    <n v="410000"/>
    <n v="0.97216330410745788"/>
    <s v="A"/>
    <x v="15"/>
    <s v="CulDSac"/>
    <x v="2"/>
    <s v="1Fam"/>
    <s v="1.5Fin"/>
    <x v="8"/>
    <n v="1996"/>
    <x v="0"/>
    <s v="Gd"/>
    <s v="TA"/>
    <s v="PConc"/>
    <s v="Gd"/>
    <s v="TA"/>
    <s v="Av"/>
    <s v="GLQ"/>
    <n v="816"/>
    <s v="Unf"/>
    <n v="0"/>
    <n v="1217"/>
    <n v="2033"/>
    <s v="GasA"/>
    <s v="Ex"/>
    <n v="2053"/>
    <n v="1185"/>
    <n v="0"/>
    <n v="3238"/>
    <n v="1"/>
    <n v="0"/>
    <n v="2"/>
    <n v="1"/>
    <n v="4"/>
    <s v="Fin"/>
    <x v="0"/>
    <n v="666"/>
    <s v="TA"/>
    <s v="TA"/>
    <s v="Y"/>
    <n v="283"/>
    <n v="86"/>
    <n v="0"/>
    <n v="0"/>
    <n v="0"/>
    <n v="0"/>
    <s v="NA"/>
    <s v="NA"/>
    <s v="NA"/>
    <n v="0"/>
    <n v="3"/>
    <n v="2010"/>
    <x v="15"/>
    <x v="15"/>
    <n v="77.784101688484157"/>
  </r>
  <r>
    <n v="232"/>
    <n v="403000"/>
    <n v="0.31121429644164522"/>
    <s v="B"/>
    <x v="16"/>
    <s v="Inside"/>
    <x v="2"/>
    <s v="1Fam"/>
    <s v="2Story"/>
    <x v="8"/>
    <n v="1996"/>
    <x v="0"/>
    <s v="Gd"/>
    <s v="TA"/>
    <s v="PConc"/>
    <s v="Gd"/>
    <s v="TA"/>
    <s v="No"/>
    <s v="GLQ"/>
    <n v="689"/>
    <s v="Unf"/>
    <n v="0"/>
    <n v="773"/>
    <n v="1462"/>
    <s v="GasA"/>
    <s v="Ex"/>
    <n v="1490"/>
    <n v="1304"/>
    <n v="0"/>
    <n v="2794"/>
    <n v="1"/>
    <n v="0"/>
    <n v="2"/>
    <n v="1"/>
    <n v="4"/>
    <s v="Fin"/>
    <x v="0"/>
    <n v="810"/>
    <s v="TA"/>
    <s v="TA"/>
    <s v="Y"/>
    <n v="0"/>
    <n v="146"/>
    <n v="202"/>
    <n v="0"/>
    <n v="0"/>
    <n v="0"/>
    <s v="NA"/>
    <s v="NA"/>
    <s v="NA"/>
    <n v="0"/>
    <n v="7"/>
    <n v="2009"/>
    <x v="16"/>
    <x v="16"/>
    <n v="94.689849624060145"/>
  </r>
  <r>
    <n v="516"/>
    <n v="402861"/>
    <n v="0.86789286591996495"/>
    <s v="A"/>
    <x v="17"/>
    <s v="Inside"/>
    <x v="0"/>
    <s v="1Fam"/>
    <s v="1Story"/>
    <x v="9"/>
    <n v="2009"/>
    <x v="2"/>
    <s v="Ex"/>
    <s v="TA"/>
    <s v="CBlock"/>
    <s v="Ex"/>
    <s v="TA"/>
    <s v="No"/>
    <s v="GLQ"/>
    <n v="1436"/>
    <s v="Unf"/>
    <n v="0"/>
    <n v="570"/>
    <n v="2006"/>
    <s v="GasA"/>
    <s v="Ex"/>
    <n v="2020"/>
    <n v="0"/>
    <n v="0"/>
    <n v="2020"/>
    <n v="1"/>
    <n v="0"/>
    <n v="2"/>
    <n v="1"/>
    <n v="3"/>
    <s v="Fin"/>
    <x v="0"/>
    <n v="900"/>
    <s v="TA"/>
    <s v="TA"/>
    <s v="Y"/>
    <n v="156"/>
    <n v="54"/>
    <n v="0"/>
    <n v="0"/>
    <n v="0"/>
    <n v="0"/>
    <s v="NA"/>
    <s v="NA"/>
    <s v="NA"/>
    <n v="0"/>
    <n v="9"/>
    <n v="2009"/>
    <x v="17"/>
    <x v="17"/>
    <n v="100.06482861400895"/>
  </r>
  <r>
    <n v="662"/>
    <n v="402000"/>
    <n v="0.21956052190599196"/>
    <s v="B"/>
    <x v="18"/>
    <s v="CulDSac"/>
    <x v="2"/>
    <s v="1Fam"/>
    <s v="2Story"/>
    <x v="10"/>
    <n v="2005"/>
    <x v="3"/>
    <s v="Gd"/>
    <s v="TA"/>
    <s v="PConc"/>
    <s v="Gd"/>
    <s v="Gd"/>
    <s v="No"/>
    <s v="GLQ"/>
    <n v="1361"/>
    <s v="Rec"/>
    <n v="180"/>
    <n v="88"/>
    <n v="1629"/>
    <s v="GasA"/>
    <s v="Ex"/>
    <n v="1686"/>
    <n v="762"/>
    <n v="0"/>
    <n v="2448"/>
    <n v="1"/>
    <n v="0"/>
    <n v="2"/>
    <n v="1"/>
    <n v="4"/>
    <s v="RFn"/>
    <x v="0"/>
    <n v="711"/>
    <s v="TA"/>
    <s v="TA"/>
    <s v="Y"/>
    <n v="517"/>
    <n v="76"/>
    <n v="0"/>
    <n v="0"/>
    <n v="0"/>
    <n v="0"/>
    <s v="NA"/>
    <s v="NA"/>
    <s v="NA"/>
    <n v="0"/>
    <n v="7"/>
    <n v="2009"/>
    <x v="18"/>
    <x v="18"/>
    <n v="98.601913171449596"/>
  </r>
  <r>
    <n v="988"/>
    <n v="395192"/>
    <n v="0.74013111040139989"/>
    <s v="A"/>
    <x v="19"/>
    <s v="Inside"/>
    <x v="0"/>
    <s v="1Fam"/>
    <s v="1Story"/>
    <x v="9"/>
    <n v="2010"/>
    <x v="0"/>
    <s v="Ex"/>
    <s v="TA"/>
    <s v="PConc"/>
    <s v="Ex"/>
    <s v="TA"/>
    <s v="Av"/>
    <s v="GLQ"/>
    <n v="1646"/>
    <s v="Unf"/>
    <n v="0"/>
    <n v="284"/>
    <n v="1930"/>
    <s v="GasA"/>
    <s v="Ex"/>
    <n v="1940"/>
    <n v="0"/>
    <n v="0"/>
    <n v="1940"/>
    <n v="1"/>
    <n v="0"/>
    <n v="2"/>
    <n v="1"/>
    <n v="3"/>
    <s v="Fin"/>
    <x v="0"/>
    <n v="606"/>
    <s v="TA"/>
    <s v="TA"/>
    <s v="Y"/>
    <n v="168"/>
    <n v="95"/>
    <n v="0"/>
    <n v="0"/>
    <n v="0"/>
    <n v="0"/>
    <s v="NA"/>
    <s v="NA"/>
    <s v="NA"/>
    <n v="0"/>
    <n v="4"/>
    <n v="2010"/>
    <x v="19"/>
    <x v="19"/>
    <n v="102.11679586563308"/>
  </r>
  <r>
    <n v="775"/>
    <n v="395000"/>
    <n v="0.21364580022198598"/>
    <s v="B"/>
    <x v="20"/>
    <s v="Corner"/>
    <x v="0"/>
    <s v="1Fam"/>
    <s v="1Story"/>
    <x v="3"/>
    <n v="2006"/>
    <x v="2"/>
    <s v="Gd"/>
    <s v="TA"/>
    <s v="PConc"/>
    <s v="Gd"/>
    <s v="TA"/>
    <s v="Av"/>
    <s v="Unf"/>
    <n v="0"/>
    <s v="Unf"/>
    <n v="0"/>
    <n v="1935"/>
    <n v="1935"/>
    <s v="GasA"/>
    <s v="Gd"/>
    <n v="1973"/>
    <n v="0"/>
    <n v="0"/>
    <n v="1973"/>
    <n v="0"/>
    <n v="0"/>
    <n v="2"/>
    <n v="0"/>
    <n v="3"/>
    <s v="Fin"/>
    <x v="0"/>
    <n v="895"/>
    <s v="TA"/>
    <s v="TA"/>
    <s v="Y"/>
    <n v="315"/>
    <n v="45"/>
    <n v="0"/>
    <n v="0"/>
    <n v="0"/>
    <n v="0"/>
    <s v="NA"/>
    <s v="NA"/>
    <s v="NA"/>
    <n v="0"/>
    <n v="7"/>
    <n v="2007"/>
    <x v="20"/>
    <x v="20"/>
    <n v="101.07471852610031"/>
  </r>
  <r>
    <n v="1438"/>
    <n v="394617"/>
    <n v="8.5226435442456672E-2"/>
    <s v="B"/>
    <x v="21"/>
    <s v="FR2"/>
    <x v="0"/>
    <s v="1Fam"/>
    <s v="1Story"/>
    <x v="0"/>
    <n v="2008"/>
    <x v="2"/>
    <s v="Ex"/>
    <s v="TA"/>
    <s v="PConc"/>
    <s v="Ex"/>
    <s v="TA"/>
    <s v="Av"/>
    <s v="GLQ"/>
    <n v="1336"/>
    <s v="Unf"/>
    <n v="0"/>
    <n v="596"/>
    <n v="1932"/>
    <s v="GasA"/>
    <s v="Ex"/>
    <n v="1932"/>
    <n v="0"/>
    <n v="0"/>
    <n v="1932"/>
    <n v="1"/>
    <n v="0"/>
    <n v="2"/>
    <n v="0"/>
    <n v="2"/>
    <s v="Fin"/>
    <x v="0"/>
    <n v="774"/>
    <s v="TA"/>
    <s v="TA"/>
    <s v="Y"/>
    <n v="0"/>
    <n v="66"/>
    <n v="0"/>
    <n v="304"/>
    <n v="0"/>
    <n v="0"/>
    <s v="NA"/>
    <s v="NA"/>
    <s v="NA"/>
    <n v="0"/>
    <n v="11"/>
    <n v="2008"/>
    <x v="21"/>
    <x v="21"/>
    <n v="102.12655279503106"/>
  </r>
  <r>
    <n v="379"/>
    <n v="394432"/>
    <n v="0.51002892042972137"/>
    <s v="A"/>
    <x v="22"/>
    <s v="Corner"/>
    <x v="3"/>
    <s v="1Fam"/>
    <s v="1Story"/>
    <x v="11"/>
    <n v="2010"/>
    <x v="2"/>
    <s v="Gd"/>
    <s v="TA"/>
    <s v="PConc"/>
    <s v="Ex"/>
    <s v="TA"/>
    <s v="Av"/>
    <s v="GLQ"/>
    <n v="1445"/>
    <s v="Unf"/>
    <n v="0"/>
    <n v="411"/>
    <n v="1856"/>
    <s v="GasA"/>
    <s v="Ex"/>
    <n v="1856"/>
    <n v="0"/>
    <n v="0"/>
    <n v="1856"/>
    <n v="1"/>
    <n v="0"/>
    <n v="1"/>
    <n v="1"/>
    <n v="1"/>
    <s v="Fin"/>
    <x v="0"/>
    <n v="834"/>
    <s v="TA"/>
    <s v="TA"/>
    <s v="Y"/>
    <n v="113"/>
    <n v="0"/>
    <n v="0"/>
    <n v="0"/>
    <n v="0"/>
    <n v="0"/>
    <s v="NA"/>
    <s v="NA"/>
    <s v="NA"/>
    <n v="0"/>
    <n v="6"/>
    <n v="2010"/>
    <x v="22"/>
    <x v="22"/>
    <n v="106.25862068965517"/>
  </r>
  <r>
    <n v="1182"/>
    <n v="392500"/>
    <n v="0.37739204502667312"/>
    <s v="B"/>
    <x v="23"/>
    <s v="Inside"/>
    <x v="6"/>
    <s v="TwnhsE"/>
    <s v="1Story"/>
    <x v="0"/>
    <n v="2008"/>
    <x v="2"/>
    <s v="Ex"/>
    <s v="TA"/>
    <s v="PConc"/>
    <s v="Ex"/>
    <s v="TA"/>
    <s v="Gd"/>
    <s v="GLQ"/>
    <n v="1480"/>
    <s v="Unf"/>
    <n v="0"/>
    <n v="120"/>
    <n v="1600"/>
    <s v="GasA"/>
    <s v="Ex"/>
    <n v="1652"/>
    <n v="0"/>
    <n v="0"/>
    <n v="1652"/>
    <n v="1"/>
    <n v="1"/>
    <n v="2"/>
    <n v="0"/>
    <n v="2"/>
    <s v="Fin"/>
    <x v="1"/>
    <n v="482"/>
    <s v="TA"/>
    <s v="TA"/>
    <s v="Y"/>
    <n v="162"/>
    <n v="53"/>
    <n v="0"/>
    <n v="153"/>
    <n v="0"/>
    <n v="0"/>
    <s v="NA"/>
    <s v="NA"/>
    <s v="NA"/>
    <n v="0"/>
    <n v="11"/>
    <n v="2008"/>
    <x v="23"/>
    <x v="23"/>
    <n v="120.6949569495695"/>
  </r>
  <r>
    <n v="689"/>
    <n v="392000"/>
    <n v="0.40113153421065595"/>
    <s v="B"/>
    <x v="24"/>
    <s v="Inside"/>
    <x v="3"/>
    <s v="1Fam"/>
    <s v="1Story"/>
    <x v="6"/>
    <n v="2007"/>
    <x v="2"/>
    <s v="Gd"/>
    <s v="TA"/>
    <s v="PConc"/>
    <s v="Gd"/>
    <s v="TA"/>
    <s v="Av"/>
    <s v="GLQ"/>
    <n v="945"/>
    <s v="Unf"/>
    <n v="0"/>
    <n v="474"/>
    <n v="1419"/>
    <s v="GasA"/>
    <s v="Ex"/>
    <n v="1419"/>
    <n v="0"/>
    <n v="0"/>
    <n v="1419"/>
    <n v="1"/>
    <n v="0"/>
    <n v="2"/>
    <n v="0"/>
    <n v="2"/>
    <s v="RFn"/>
    <x v="1"/>
    <n v="567"/>
    <s v="TA"/>
    <s v="TA"/>
    <s v="Y"/>
    <n v="140"/>
    <n v="0"/>
    <n v="0"/>
    <n v="0"/>
    <n v="0"/>
    <n v="0"/>
    <s v="NA"/>
    <s v="NA"/>
    <s v="NA"/>
    <n v="0"/>
    <n v="10"/>
    <n v="2007"/>
    <x v="24"/>
    <x v="24"/>
    <n v="138.12544045102186"/>
  </r>
  <r>
    <n v="225"/>
    <n v="386250"/>
    <n v="0.79400368475356609"/>
    <s v="A"/>
    <x v="25"/>
    <s v="Inside"/>
    <x v="0"/>
    <s v="1Fam"/>
    <s v="1Story"/>
    <x v="7"/>
    <n v="2003"/>
    <x v="2"/>
    <s v="Ex"/>
    <s v="TA"/>
    <s v="PConc"/>
    <s v="Ex"/>
    <s v="TA"/>
    <s v="Gd"/>
    <s v="GLQ"/>
    <n v="56"/>
    <s v="Unf"/>
    <n v="0"/>
    <n v="2336"/>
    <n v="2392"/>
    <s v="GasA"/>
    <s v="Ex"/>
    <n v="2392"/>
    <n v="0"/>
    <n v="0"/>
    <n v="2392"/>
    <n v="0"/>
    <n v="0"/>
    <n v="2"/>
    <n v="0"/>
    <n v="3"/>
    <s v="Fin"/>
    <x v="0"/>
    <n v="968"/>
    <s v="TA"/>
    <s v="TA"/>
    <s v="Y"/>
    <n v="248"/>
    <n v="105"/>
    <n v="0"/>
    <n v="0"/>
    <n v="0"/>
    <n v="0"/>
    <s v="NA"/>
    <s v="NA"/>
    <s v="NA"/>
    <n v="0"/>
    <n v="6"/>
    <n v="2009"/>
    <x v="25"/>
    <x v="25"/>
    <n v="80.737876254180605"/>
  </r>
  <r>
    <n v="54"/>
    <n v="385000"/>
    <n v="0.83402770034447948"/>
    <s v="A"/>
    <x v="26"/>
    <s v="Inside"/>
    <x v="7"/>
    <s v="1Fam"/>
    <s v="1Story"/>
    <x v="12"/>
    <n v="1987"/>
    <x v="4"/>
    <s v="Gd"/>
    <s v="TA"/>
    <s v="CBlock"/>
    <s v="Ex"/>
    <s v="TA"/>
    <s v="Gd"/>
    <s v="GLQ"/>
    <n v="1810"/>
    <s v="Unf"/>
    <n v="0"/>
    <n v="32"/>
    <n v="1842"/>
    <s v="GasA"/>
    <s v="Gd"/>
    <n v="1842"/>
    <n v="0"/>
    <n v="0"/>
    <n v="1842"/>
    <n v="2"/>
    <n v="0"/>
    <n v="0"/>
    <n v="1"/>
    <n v="0"/>
    <s v="Fin"/>
    <x v="0"/>
    <n v="894"/>
    <s v="TA"/>
    <s v="TA"/>
    <s v="Y"/>
    <n v="857"/>
    <n v="72"/>
    <n v="0"/>
    <n v="0"/>
    <n v="0"/>
    <n v="0"/>
    <s v="NA"/>
    <s v="NA"/>
    <s v="NA"/>
    <n v="0"/>
    <n v="11"/>
    <n v="2006"/>
    <x v="26"/>
    <x v="26"/>
    <n v="104.50597176981542"/>
  </r>
  <r>
    <n v="826"/>
    <n v="385000"/>
    <n v="0.96682463232863469"/>
    <s v="A"/>
    <x v="27"/>
    <s v="Inside"/>
    <x v="0"/>
    <s v="1Fam"/>
    <s v="1Story"/>
    <x v="6"/>
    <n v="2008"/>
    <x v="0"/>
    <s v="Ex"/>
    <s v="TA"/>
    <s v="PConc"/>
    <s v="Ex"/>
    <s v="TA"/>
    <s v="Av"/>
    <s v="GLQ"/>
    <n v="1636"/>
    <s v="Unf"/>
    <n v="0"/>
    <n v="442"/>
    <n v="2078"/>
    <s v="GasA"/>
    <s v="Ex"/>
    <n v="2084"/>
    <n v="0"/>
    <n v="0"/>
    <n v="2084"/>
    <n v="1"/>
    <n v="0"/>
    <n v="2"/>
    <n v="0"/>
    <n v="2"/>
    <s v="Fin"/>
    <x v="0"/>
    <n v="1220"/>
    <s v="TA"/>
    <s v="TA"/>
    <s v="Y"/>
    <n v="188"/>
    <n v="45"/>
    <n v="0"/>
    <n v="0"/>
    <n v="0"/>
    <n v="0"/>
    <s v="NA"/>
    <s v="NA"/>
    <s v="NA"/>
    <n v="0"/>
    <n v="6"/>
    <n v="2008"/>
    <x v="26"/>
    <x v="27"/>
    <n v="92.503604036520898"/>
  </r>
  <r>
    <n v="113"/>
    <n v="383970"/>
    <n v="0.3409861270940765"/>
    <s v="B"/>
    <x v="11"/>
    <s v="Inside"/>
    <x v="4"/>
    <s v="1Fam"/>
    <s v="2Story"/>
    <x v="6"/>
    <n v="2007"/>
    <x v="2"/>
    <s v="Gd"/>
    <s v="TA"/>
    <s v="PConc"/>
    <s v="Ex"/>
    <s v="TA"/>
    <s v="Av"/>
    <s v="GLQ"/>
    <n v="984"/>
    <s v="Unf"/>
    <n v="0"/>
    <n v="280"/>
    <n v="1264"/>
    <s v="GasA"/>
    <s v="Ex"/>
    <n v="1282"/>
    <n v="1414"/>
    <n v="0"/>
    <n v="2696"/>
    <n v="1"/>
    <n v="0"/>
    <n v="2"/>
    <n v="1"/>
    <n v="4"/>
    <s v="Fin"/>
    <x v="0"/>
    <n v="792"/>
    <s v="TA"/>
    <s v="TA"/>
    <s v="Y"/>
    <n v="120"/>
    <n v="184"/>
    <n v="0"/>
    <n v="0"/>
    <n v="168"/>
    <n v="0"/>
    <s v="NA"/>
    <s v="NA"/>
    <s v="NA"/>
    <n v="0"/>
    <n v="10"/>
    <n v="2007"/>
    <x v="27"/>
    <x v="28"/>
    <n v="96.962121212121218"/>
  </r>
  <r>
    <n v="1269"/>
    <n v="381000"/>
    <n v="0.4939004683762761"/>
    <s v="B"/>
    <x v="28"/>
    <s v="Inside"/>
    <x v="6"/>
    <s v="1Fam"/>
    <s v="1.5Fin"/>
    <x v="13"/>
    <n v="1997"/>
    <x v="5"/>
    <s v="TA"/>
    <s v="Gd"/>
    <s v="CBlock"/>
    <s v="TA"/>
    <s v="TA"/>
    <s v="Mn"/>
    <s v="Rec"/>
    <n v="192"/>
    <s v="Unf"/>
    <n v="0"/>
    <n v="536"/>
    <n v="728"/>
    <s v="GasA"/>
    <s v="Ex"/>
    <n v="1968"/>
    <n v="1479"/>
    <n v="0"/>
    <n v="3447"/>
    <n v="0"/>
    <n v="0"/>
    <n v="3"/>
    <n v="1"/>
    <n v="4"/>
    <s v="Unf"/>
    <x v="0"/>
    <n v="1014"/>
    <s v="TA"/>
    <s v="TA"/>
    <s v="Y"/>
    <n v="314"/>
    <n v="12"/>
    <n v="0"/>
    <n v="0"/>
    <n v="0"/>
    <n v="0"/>
    <s v="NA"/>
    <s v="GdWo"/>
    <s v="NA"/>
    <n v="0"/>
    <n v="5"/>
    <n v="2008"/>
    <x v="28"/>
    <x v="29"/>
    <n v="91.257485029940113"/>
  </r>
  <r>
    <n v="478"/>
    <n v="380000"/>
    <n v="0.53339678221799625"/>
    <s v="A"/>
    <x v="29"/>
    <s v="Inside"/>
    <x v="0"/>
    <s v="1Fam"/>
    <s v="2Story"/>
    <x v="3"/>
    <n v="2006"/>
    <x v="2"/>
    <s v="Ex"/>
    <s v="TA"/>
    <s v="PConc"/>
    <s v="Gd"/>
    <s v="TA"/>
    <s v="Av"/>
    <s v="Unf"/>
    <n v="0"/>
    <s v="Unf"/>
    <n v="0"/>
    <n v="2153"/>
    <n v="2153"/>
    <s v="GasA"/>
    <s v="Ex"/>
    <n v="2069"/>
    <n v="574"/>
    <n v="0"/>
    <n v="2643"/>
    <n v="0"/>
    <n v="0"/>
    <n v="2"/>
    <n v="1"/>
    <n v="3"/>
    <s v="Fin"/>
    <x v="0"/>
    <n v="694"/>
    <s v="TA"/>
    <s v="TA"/>
    <s v="Y"/>
    <n v="414"/>
    <n v="84"/>
    <n v="0"/>
    <n v="0"/>
    <n v="0"/>
    <n v="0"/>
    <s v="NA"/>
    <s v="NA"/>
    <s v="NA"/>
    <n v="0"/>
    <n v="3"/>
    <n v="2007"/>
    <x v="29"/>
    <x v="30"/>
    <n v="79.232693911592989"/>
  </r>
  <r>
    <n v="1268"/>
    <n v="378500"/>
    <n v="9.1191827491576838E-4"/>
    <s v="B"/>
    <x v="30"/>
    <s v="Inside"/>
    <x v="8"/>
    <s v="1Fam"/>
    <s v="1Story"/>
    <x v="0"/>
    <n v="2009"/>
    <x v="0"/>
    <s v="Ex"/>
    <s v="TA"/>
    <s v="PConc"/>
    <s v="Ex"/>
    <s v="TA"/>
    <s v="Gd"/>
    <s v="Unf"/>
    <n v="0"/>
    <s v="Unf"/>
    <n v="0"/>
    <n v="2002"/>
    <n v="2002"/>
    <s v="GasA"/>
    <s v="Ex"/>
    <n v="2018"/>
    <n v="0"/>
    <n v="0"/>
    <n v="2018"/>
    <n v="0"/>
    <n v="0"/>
    <n v="2"/>
    <n v="0"/>
    <n v="3"/>
    <s v="Fin"/>
    <x v="0"/>
    <n v="746"/>
    <s v="TA"/>
    <s v="TA"/>
    <s v="Y"/>
    <n v="144"/>
    <n v="76"/>
    <n v="0"/>
    <n v="0"/>
    <n v="0"/>
    <n v="0"/>
    <s v="NA"/>
    <s v="NA"/>
    <s v="NA"/>
    <n v="0"/>
    <n v="5"/>
    <n v="2010"/>
    <x v="30"/>
    <x v="31"/>
    <n v="94.154228855721399"/>
  </r>
  <r>
    <n v="1389"/>
    <n v="377500"/>
    <n v="0.29162451514647059"/>
    <s v="B"/>
    <x v="31"/>
    <s v="CulDSac"/>
    <x v="9"/>
    <s v="1Fam"/>
    <s v="1Story"/>
    <x v="3"/>
    <n v="2007"/>
    <x v="0"/>
    <s v="Ex"/>
    <s v="TA"/>
    <s v="PConc"/>
    <s v="Ex"/>
    <s v="TA"/>
    <s v="Gd"/>
    <s v="GLQ"/>
    <n v="1320"/>
    <s v="Unf"/>
    <n v="0"/>
    <n v="426"/>
    <n v="1746"/>
    <s v="GasA"/>
    <s v="Ex"/>
    <n v="1746"/>
    <n v="0"/>
    <n v="0"/>
    <n v="1746"/>
    <n v="1"/>
    <n v="0"/>
    <n v="2"/>
    <n v="0"/>
    <n v="3"/>
    <s v="Fin"/>
    <x v="0"/>
    <n v="758"/>
    <s v="TA"/>
    <s v="TA"/>
    <s v="Y"/>
    <n v="201"/>
    <n v="39"/>
    <n v="0"/>
    <n v="0"/>
    <n v="0"/>
    <n v="0"/>
    <s v="NA"/>
    <s v="NA"/>
    <s v="NA"/>
    <n v="0"/>
    <n v="10"/>
    <n v="2009"/>
    <x v="31"/>
    <x v="32"/>
    <n v="108.10423825887743"/>
  </r>
  <r>
    <n v="337"/>
    <n v="377426"/>
    <n v="0.76688382581107228"/>
    <s v="A"/>
    <x v="32"/>
    <s v="Corner"/>
    <x v="3"/>
    <s v="1Fam"/>
    <s v="1Story"/>
    <x v="4"/>
    <n v="2006"/>
    <x v="0"/>
    <s v="Gd"/>
    <s v="TA"/>
    <s v="PConc"/>
    <s v="Ex"/>
    <s v="TA"/>
    <s v="Gd"/>
    <s v="GLQ"/>
    <n v="1249"/>
    <s v="Unf"/>
    <n v="0"/>
    <n v="673"/>
    <n v="1922"/>
    <s v="GasA"/>
    <s v="Ex"/>
    <n v="1922"/>
    <n v="0"/>
    <n v="0"/>
    <n v="1922"/>
    <n v="1"/>
    <n v="0"/>
    <n v="2"/>
    <n v="0"/>
    <n v="3"/>
    <s v="Fin"/>
    <x v="0"/>
    <n v="676"/>
    <s v="TA"/>
    <s v="TA"/>
    <s v="Y"/>
    <n v="178"/>
    <n v="51"/>
    <n v="0"/>
    <n v="0"/>
    <n v="0"/>
    <n v="0"/>
    <s v="NA"/>
    <s v="NA"/>
    <s v="NA"/>
    <n v="0"/>
    <n v="7"/>
    <n v="2007"/>
    <x v="32"/>
    <x v="33"/>
    <n v="98.185744016649323"/>
  </r>
  <r>
    <n v="314"/>
    <n v="375000"/>
    <n v="2.3948750831552901E-2"/>
    <s v="B"/>
    <x v="33"/>
    <s v="Inside"/>
    <x v="8"/>
    <s v="1Fam"/>
    <s v="1Story"/>
    <x v="14"/>
    <n v="1965"/>
    <x v="2"/>
    <s v="TA"/>
    <s v="TA"/>
    <s v="CBlock"/>
    <s v="Gd"/>
    <s v="TA"/>
    <s v="Gd"/>
    <s v="ALQ"/>
    <n v="1236"/>
    <s v="Rec"/>
    <n v="820"/>
    <n v="80"/>
    <n v="2136"/>
    <s v="GasW"/>
    <s v="TA"/>
    <n v="2036"/>
    <n v="0"/>
    <n v="0"/>
    <n v="2036"/>
    <n v="2"/>
    <n v="0"/>
    <n v="2"/>
    <n v="0"/>
    <n v="3"/>
    <s v="RFn"/>
    <x v="1"/>
    <n v="513"/>
    <s v="TA"/>
    <s v="TA"/>
    <s v="Y"/>
    <n v="0"/>
    <n v="0"/>
    <n v="0"/>
    <n v="0"/>
    <n v="0"/>
    <n v="0"/>
    <s v="NA"/>
    <s v="NA"/>
    <s v="NA"/>
    <n v="0"/>
    <n v="6"/>
    <n v="2009"/>
    <x v="33"/>
    <x v="34"/>
    <n v="89.884947267497608"/>
  </r>
  <r>
    <n v="482"/>
    <n v="374000"/>
    <n v="0.14846898112206386"/>
    <s v="B"/>
    <x v="34"/>
    <s v="Inside"/>
    <x v="0"/>
    <s v="1Fam"/>
    <s v="1Story"/>
    <x v="7"/>
    <n v="2004"/>
    <x v="0"/>
    <s v="Gd"/>
    <s v="TA"/>
    <s v="PConc"/>
    <s v="Ex"/>
    <s v="TA"/>
    <s v="Gd"/>
    <s v="GLQ"/>
    <n v="1567"/>
    <s v="Unf"/>
    <n v="0"/>
    <n v="225"/>
    <n v="1792"/>
    <s v="GasA"/>
    <s v="Ex"/>
    <n v="1792"/>
    <n v="0"/>
    <n v="0"/>
    <n v="1792"/>
    <n v="1"/>
    <n v="0"/>
    <n v="2"/>
    <n v="0"/>
    <n v="2"/>
    <s v="Fin"/>
    <x v="0"/>
    <n v="874"/>
    <s v="TA"/>
    <s v="TA"/>
    <s v="Y"/>
    <n v="206"/>
    <n v="49"/>
    <n v="0"/>
    <n v="0"/>
    <n v="0"/>
    <n v="0"/>
    <s v="NA"/>
    <s v="NA"/>
    <s v="NA"/>
    <n v="0"/>
    <n v="8"/>
    <n v="2006"/>
    <x v="34"/>
    <x v="35"/>
    <n v="104.35267857142857"/>
  </r>
  <r>
    <n v="679"/>
    <n v="372500"/>
    <n v="0.44705605974246021"/>
    <s v="B"/>
    <x v="35"/>
    <s v="Inside"/>
    <x v="3"/>
    <s v="1Fam"/>
    <s v="1Story"/>
    <x v="0"/>
    <n v="2008"/>
    <x v="2"/>
    <s v="Gd"/>
    <s v="TA"/>
    <s v="PConc"/>
    <s v="Ex"/>
    <s v="TA"/>
    <s v="Mn"/>
    <s v="Unf"/>
    <n v="0"/>
    <s v="Unf"/>
    <n v="0"/>
    <n v="2046"/>
    <n v="2046"/>
    <s v="GasA"/>
    <s v="Ex"/>
    <n v="2046"/>
    <n v="0"/>
    <n v="0"/>
    <n v="2046"/>
    <n v="0"/>
    <n v="0"/>
    <n v="2"/>
    <n v="1"/>
    <n v="3"/>
    <s v="Fin"/>
    <x v="0"/>
    <n v="834"/>
    <s v="TA"/>
    <s v="TA"/>
    <s v="Y"/>
    <n v="322"/>
    <n v="82"/>
    <n v="0"/>
    <n v="0"/>
    <n v="0"/>
    <n v="0"/>
    <s v="NA"/>
    <s v="NA"/>
    <s v="NA"/>
    <n v="0"/>
    <n v="7"/>
    <n v="2009"/>
    <x v="35"/>
    <x v="36"/>
    <n v="91.03128054740958"/>
  </r>
  <r>
    <n v="152"/>
    <n v="372402"/>
    <n v="0.37961098387282155"/>
    <s v="B"/>
    <x v="3"/>
    <s v="Inside"/>
    <x v="0"/>
    <s v="1Fam"/>
    <s v="1Story"/>
    <x v="6"/>
    <n v="2008"/>
    <x v="0"/>
    <s v="Gd"/>
    <s v="TA"/>
    <s v="PConc"/>
    <s v="Ex"/>
    <s v="TA"/>
    <s v="Gd"/>
    <s v="GLQ"/>
    <n v="1400"/>
    <s v="Unf"/>
    <n v="0"/>
    <n v="310"/>
    <n v="1710"/>
    <s v="GasA"/>
    <s v="Ex"/>
    <n v="1710"/>
    <n v="0"/>
    <n v="0"/>
    <n v="1710"/>
    <n v="1"/>
    <n v="0"/>
    <n v="2"/>
    <n v="0"/>
    <n v="2"/>
    <s v="RFn"/>
    <x v="0"/>
    <n v="866"/>
    <s v="TA"/>
    <s v="TA"/>
    <s v="Y"/>
    <n v="0"/>
    <n v="102"/>
    <n v="0"/>
    <n v="0"/>
    <n v="0"/>
    <n v="0"/>
    <s v="NA"/>
    <s v="NA"/>
    <s v="NA"/>
    <n v="0"/>
    <n v="1"/>
    <n v="2008"/>
    <x v="36"/>
    <x v="37"/>
    <n v="108.88947368421053"/>
  </r>
  <r>
    <n v="645"/>
    <n v="370878"/>
    <n v="0.67819451150941035"/>
    <s v="A"/>
    <x v="36"/>
    <s v="Inside"/>
    <x v="5"/>
    <s v="1Fam"/>
    <s v="1Story"/>
    <x v="9"/>
    <n v="2009"/>
    <x v="2"/>
    <s v="Ex"/>
    <s v="TA"/>
    <s v="PConc"/>
    <s v="Ex"/>
    <s v="TA"/>
    <s v="Mn"/>
    <s v="GLQ"/>
    <n v="1121"/>
    <s v="Unf"/>
    <n v="0"/>
    <n v="645"/>
    <n v="1766"/>
    <s v="GasA"/>
    <s v="Ex"/>
    <n v="1766"/>
    <n v="0"/>
    <n v="0"/>
    <n v="1766"/>
    <n v="1"/>
    <n v="0"/>
    <n v="2"/>
    <n v="1"/>
    <n v="2"/>
    <s v="Fin"/>
    <x v="0"/>
    <n v="478"/>
    <s v="TA"/>
    <s v="TA"/>
    <s v="Y"/>
    <n v="195"/>
    <n v="130"/>
    <n v="0"/>
    <n v="0"/>
    <n v="0"/>
    <n v="0"/>
    <s v="NA"/>
    <s v="NA"/>
    <s v="NA"/>
    <n v="0"/>
    <n v="10"/>
    <n v="2009"/>
    <x v="37"/>
    <x v="38"/>
    <n v="105.00509626274065"/>
  </r>
  <r>
    <n v="586"/>
    <n v="369900"/>
    <n v="0.7954002135915168"/>
    <s v="A"/>
    <x v="37"/>
    <s v="Inside"/>
    <x v="8"/>
    <s v="1Fam"/>
    <s v="1Story"/>
    <x v="4"/>
    <n v="2006"/>
    <x v="0"/>
    <s v="Gd"/>
    <s v="TA"/>
    <s v="PConc"/>
    <s v="Ex"/>
    <s v="TA"/>
    <s v="Gd"/>
    <s v="GLQ"/>
    <n v="1460"/>
    <s v="Unf"/>
    <n v="0"/>
    <n v="408"/>
    <n v="1868"/>
    <s v="GasA"/>
    <s v="Ex"/>
    <n v="2028"/>
    <n v="0"/>
    <n v="0"/>
    <n v="2028"/>
    <n v="1"/>
    <n v="0"/>
    <n v="2"/>
    <n v="0"/>
    <n v="2"/>
    <s v="RFn"/>
    <x v="0"/>
    <n v="880"/>
    <s v="TA"/>
    <s v="TA"/>
    <s v="Y"/>
    <n v="326"/>
    <n v="66"/>
    <n v="0"/>
    <n v="0"/>
    <n v="0"/>
    <n v="0"/>
    <s v="NA"/>
    <s v="NA"/>
    <s v="NA"/>
    <n v="0"/>
    <n v="3"/>
    <n v="2006"/>
    <x v="38"/>
    <x v="39"/>
    <n v="94.9435318275154"/>
  </r>
  <r>
    <n v="1229"/>
    <n v="367294"/>
    <n v="7.1194612138186231E-2"/>
    <s v="B"/>
    <x v="38"/>
    <s v="Corner"/>
    <x v="0"/>
    <s v="TwnhsE"/>
    <s v="1Story"/>
    <x v="0"/>
    <n v="2008"/>
    <x v="2"/>
    <s v="Ex"/>
    <s v="TA"/>
    <s v="PConc"/>
    <s v="Ex"/>
    <s v="TA"/>
    <s v="No"/>
    <s v="GLQ"/>
    <n v="1540"/>
    <s v="Unf"/>
    <n v="0"/>
    <n v="162"/>
    <n v="1702"/>
    <s v="GasA"/>
    <s v="Ex"/>
    <n v="1702"/>
    <n v="0"/>
    <n v="0"/>
    <n v="1702"/>
    <n v="1"/>
    <n v="0"/>
    <n v="1"/>
    <n v="1"/>
    <n v="1"/>
    <s v="Fin"/>
    <x v="0"/>
    <n v="1052"/>
    <s v="TA"/>
    <s v="TA"/>
    <s v="Y"/>
    <n v="0"/>
    <n v="72"/>
    <n v="0"/>
    <n v="0"/>
    <n v="224"/>
    <n v="0"/>
    <s v="NA"/>
    <s v="NA"/>
    <s v="NA"/>
    <n v="0"/>
    <n v="10"/>
    <n v="2008"/>
    <x v="39"/>
    <x v="40"/>
    <n v="107.90070505287896"/>
  </r>
  <r>
    <n v="703"/>
    <n v="361919"/>
    <n v="4.6969141637696388E-2"/>
    <s v="B"/>
    <x v="39"/>
    <s v="Inside"/>
    <x v="3"/>
    <s v="1Fam"/>
    <s v="2Story"/>
    <x v="3"/>
    <n v="2006"/>
    <x v="2"/>
    <s v="Ex"/>
    <s v="TA"/>
    <s v="PConc"/>
    <s v="Ex"/>
    <s v="Gd"/>
    <s v="No"/>
    <s v="Unf"/>
    <n v="0"/>
    <s v="Unf"/>
    <n v="0"/>
    <n v="1234"/>
    <n v="1234"/>
    <s v="GasA"/>
    <s v="Ex"/>
    <n v="1264"/>
    <n v="1312"/>
    <n v="0"/>
    <n v="2576"/>
    <n v="0"/>
    <n v="0"/>
    <n v="2"/>
    <n v="1"/>
    <n v="4"/>
    <s v="Fin"/>
    <x v="0"/>
    <n v="666"/>
    <s v="TA"/>
    <s v="TA"/>
    <s v="Y"/>
    <n v="324"/>
    <n v="100"/>
    <n v="0"/>
    <n v="0"/>
    <n v="0"/>
    <n v="0"/>
    <s v="NA"/>
    <s v="NA"/>
    <s v="NA"/>
    <n v="0"/>
    <n v="7"/>
    <n v="2006"/>
    <x v="40"/>
    <x v="41"/>
    <n v="94.991863517060366"/>
  </r>
  <r>
    <n v="310"/>
    <n v="360000"/>
    <n v="5.2263227087253727E-2"/>
    <s v="B"/>
    <x v="40"/>
    <s v="Inside"/>
    <x v="0"/>
    <s v="1Fam"/>
    <s v="1Story"/>
    <x v="7"/>
    <n v="2004"/>
    <x v="0"/>
    <s v="Gd"/>
    <s v="TA"/>
    <s v="PConc"/>
    <s v="Ex"/>
    <s v="TA"/>
    <s v="Gd"/>
    <s v="GLQ"/>
    <n v="1274"/>
    <s v="Unf"/>
    <n v="0"/>
    <n v="622"/>
    <n v="1896"/>
    <s v="GasA"/>
    <s v="Ex"/>
    <n v="1944"/>
    <n v="0"/>
    <n v="0"/>
    <n v="1944"/>
    <n v="1"/>
    <n v="0"/>
    <n v="2"/>
    <n v="0"/>
    <n v="3"/>
    <s v="Fin"/>
    <x v="0"/>
    <n v="708"/>
    <s v="TA"/>
    <s v="TA"/>
    <s v="Y"/>
    <n v="208"/>
    <n v="175"/>
    <n v="0"/>
    <n v="0"/>
    <n v="0"/>
    <n v="0"/>
    <s v="NA"/>
    <s v="NA"/>
    <s v="NA"/>
    <n v="0"/>
    <n v="11"/>
    <n v="2006"/>
    <x v="41"/>
    <x v="42"/>
    <n v="93.75"/>
  </r>
  <r>
    <n v="609"/>
    <n v="359100"/>
    <n v="0.55926051084208128"/>
    <s v="A"/>
    <x v="41"/>
    <s v="Inside"/>
    <x v="6"/>
    <s v="1Fam"/>
    <s v="2Story"/>
    <x v="15"/>
    <n v="1998"/>
    <x v="6"/>
    <s v="TA"/>
    <s v="TA"/>
    <s v="PConc"/>
    <s v="Gd"/>
    <s v="TA"/>
    <s v="Mn"/>
    <s v="BLQ"/>
    <n v="428"/>
    <s v="Unf"/>
    <n v="0"/>
    <n v="537"/>
    <n v="965"/>
    <s v="GasA"/>
    <s v="TA"/>
    <n v="1940"/>
    <n v="1254"/>
    <n v="0"/>
    <n v="3194"/>
    <n v="0"/>
    <n v="0"/>
    <n v="2"/>
    <n v="1"/>
    <n v="4"/>
    <s v="Unf"/>
    <x v="1"/>
    <n v="380"/>
    <s v="TA"/>
    <s v="TA"/>
    <s v="Y"/>
    <n v="0"/>
    <n v="0"/>
    <n v="0"/>
    <n v="0"/>
    <n v="0"/>
    <n v="0"/>
    <s v="NA"/>
    <s v="NA"/>
    <s v="NA"/>
    <n v="0"/>
    <n v="9"/>
    <n v="2007"/>
    <x v="42"/>
    <x v="43"/>
    <n v="86.342870882423654"/>
  </r>
  <r>
    <n v="322"/>
    <n v="354000"/>
    <n v="0.48630612770884551"/>
    <s v="B"/>
    <x v="42"/>
    <s v="Inside"/>
    <x v="0"/>
    <s v="1Fam"/>
    <s v="2Story"/>
    <x v="16"/>
    <n v="2004"/>
    <x v="2"/>
    <s v="Gd"/>
    <s v="TA"/>
    <s v="PConc"/>
    <s v="Ex"/>
    <s v="TA"/>
    <s v="Av"/>
    <s v="GLQ"/>
    <n v="970"/>
    <s v="Unf"/>
    <n v="0"/>
    <n v="166"/>
    <n v="1136"/>
    <s v="GasA"/>
    <s v="Ex"/>
    <n v="1136"/>
    <n v="1332"/>
    <n v="0"/>
    <n v="2468"/>
    <n v="1"/>
    <n v="0"/>
    <n v="2"/>
    <n v="1"/>
    <n v="4"/>
    <s v="Fin"/>
    <x v="0"/>
    <n v="872"/>
    <s v="TA"/>
    <s v="TA"/>
    <s v="Y"/>
    <n v="184"/>
    <n v="154"/>
    <n v="0"/>
    <n v="0"/>
    <n v="0"/>
    <n v="0"/>
    <s v="NA"/>
    <s v="NA"/>
    <s v="NA"/>
    <n v="0"/>
    <n v="6"/>
    <n v="2007"/>
    <x v="43"/>
    <x v="44"/>
    <n v="98.224195338512757"/>
  </r>
  <r>
    <n v="655"/>
    <n v="350000"/>
    <n v="0.2681602383490751"/>
    <s v="B"/>
    <x v="43"/>
    <s v="Inside"/>
    <x v="2"/>
    <s v="1Fam"/>
    <s v="1Story"/>
    <x v="8"/>
    <n v="1995"/>
    <x v="2"/>
    <s v="Gd"/>
    <s v="Gd"/>
    <s v="PConc"/>
    <s v="Gd"/>
    <s v="TA"/>
    <s v="Gd"/>
    <s v="GLQ"/>
    <n v="1696"/>
    <s v="Unf"/>
    <n v="0"/>
    <n v="413"/>
    <n v="2109"/>
    <s v="GasA"/>
    <s v="Ex"/>
    <n v="2113"/>
    <n v="0"/>
    <n v="0"/>
    <n v="2113"/>
    <n v="1"/>
    <n v="0"/>
    <n v="2"/>
    <n v="1"/>
    <n v="2"/>
    <s v="Fin"/>
    <x v="0"/>
    <n v="839"/>
    <s v="TA"/>
    <s v="TA"/>
    <s v="Y"/>
    <n v="236"/>
    <n v="46"/>
    <n v="0"/>
    <n v="0"/>
    <n v="0"/>
    <n v="0"/>
    <s v="NA"/>
    <s v="NA"/>
    <s v="NA"/>
    <n v="0"/>
    <n v="8"/>
    <n v="2008"/>
    <x v="44"/>
    <x v="45"/>
    <n v="82.899099952629086"/>
  </r>
  <r>
    <n v="878"/>
    <n v="350000"/>
    <n v="0.32899622581349297"/>
    <s v="B"/>
    <x v="44"/>
    <s v="Inside"/>
    <x v="0"/>
    <s v="1Fam"/>
    <s v="2Story"/>
    <x v="16"/>
    <n v="2005"/>
    <x v="0"/>
    <s v="Gd"/>
    <s v="TA"/>
    <s v="PConc"/>
    <s v="Ex"/>
    <s v="TA"/>
    <s v="No"/>
    <s v="GLQ"/>
    <n v="1170"/>
    <s v="Unf"/>
    <n v="0"/>
    <n v="292"/>
    <n v="1462"/>
    <s v="GasA"/>
    <s v="Ex"/>
    <n v="1462"/>
    <n v="762"/>
    <n v="0"/>
    <n v="2224"/>
    <n v="1"/>
    <n v="0"/>
    <n v="2"/>
    <n v="1"/>
    <n v="4"/>
    <s v="Fin"/>
    <x v="0"/>
    <n v="738"/>
    <s v="TA"/>
    <s v="TA"/>
    <s v="Y"/>
    <n v="184"/>
    <n v="0"/>
    <n v="0"/>
    <n v="0"/>
    <n v="0"/>
    <n v="0"/>
    <s v="NA"/>
    <s v="NA"/>
    <s v="NA"/>
    <n v="0"/>
    <n v="6"/>
    <n v="2009"/>
    <x v="44"/>
    <x v="46"/>
    <n v="94.95387954422138"/>
  </r>
  <r>
    <n v="991"/>
    <n v="348000"/>
    <n v="0.97609371289616398"/>
    <s v="A"/>
    <x v="45"/>
    <s v="Inside"/>
    <x v="2"/>
    <s v="1Fam"/>
    <s v="2Story"/>
    <x v="17"/>
    <n v="1998"/>
    <x v="0"/>
    <s v="Gd"/>
    <s v="TA"/>
    <s v="PConc"/>
    <s v="Gd"/>
    <s v="TA"/>
    <s v="No"/>
    <s v="GLQ"/>
    <n v="1074"/>
    <s v="Unf"/>
    <n v="0"/>
    <n v="322"/>
    <n v="1396"/>
    <s v="GasA"/>
    <s v="Ex"/>
    <n v="1407"/>
    <n v="985"/>
    <n v="0"/>
    <n v="2392"/>
    <n v="1"/>
    <n v="0"/>
    <n v="2"/>
    <n v="1"/>
    <n v="3"/>
    <s v="Fin"/>
    <x v="0"/>
    <n v="870"/>
    <s v="TA"/>
    <s v="TA"/>
    <s v="Y"/>
    <n v="0"/>
    <n v="70"/>
    <n v="0"/>
    <n v="0"/>
    <n v="0"/>
    <n v="0"/>
    <s v="NA"/>
    <s v="NA"/>
    <s v="NA"/>
    <n v="0"/>
    <n v="6"/>
    <n v="2006"/>
    <x v="45"/>
    <x v="47"/>
    <n v="91.869060190073924"/>
  </r>
  <r>
    <n v="12"/>
    <n v="345000"/>
    <n v="8.0936066634531567E-3"/>
    <s v="B"/>
    <x v="46"/>
    <s v="Inside"/>
    <x v="0"/>
    <s v="1Fam"/>
    <s v="2Story"/>
    <x v="4"/>
    <n v="2006"/>
    <x v="0"/>
    <s v="Ex"/>
    <s v="TA"/>
    <s v="PConc"/>
    <s v="Ex"/>
    <s v="TA"/>
    <s v="No"/>
    <s v="GLQ"/>
    <n v="998"/>
    <s v="Unf"/>
    <n v="0"/>
    <n v="177"/>
    <n v="1175"/>
    <s v="GasA"/>
    <s v="Ex"/>
    <n v="1182"/>
    <n v="1142"/>
    <n v="0"/>
    <n v="2324"/>
    <n v="1"/>
    <n v="0"/>
    <n v="3"/>
    <n v="0"/>
    <n v="4"/>
    <s v="Fin"/>
    <x v="0"/>
    <n v="736"/>
    <s v="TA"/>
    <s v="TA"/>
    <s v="Y"/>
    <n v="147"/>
    <n v="21"/>
    <n v="0"/>
    <n v="0"/>
    <n v="0"/>
    <n v="0"/>
    <s v="NA"/>
    <s v="NA"/>
    <s v="NA"/>
    <n v="0"/>
    <n v="7"/>
    <n v="2006"/>
    <x v="46"/>
    <x v="48"/>
    <n v="98.599599885681627"/>
  </r>
  <r>
    <n v="643"/>
    <n v="345000"/>
    <n v="0.29601211032949271"/>
    <s v="B"/>
    <x v="47"/>
    <s v="Inside"/>
    <x v="10"/>
    <s v="1Fam"/>
    <s v="SLvl"/>
    <x v="18"/>
    <n v="1995"/>
    <x v="7"/>
    <s v="Gd"/>
    <s v="TA"/>
    <s v="CBlock"/>
    <s v="Gd"/>
    <s v="TA"/>
    <s v="Gd"/>
    <s v="GLQ"/>
    <n v="1410"/>
    <s v="Unf"/>
    <n v="0"/>
    <n v="542"/>
    <n v="1952"/>
    <s v="GasA"/>
    <s v="Gd"/>
    <n v="2000"/>
    <n v="704"/>
    <n v="0"/>
    <n v="2704"/>
    <n v="1"/>
    <n v="0"/>
    <n v="2"/>
    <n v="1"/>
    <n v="4"/>
    <s v="Fin"/>
    <x v="1"/>
    <n v="538"/>
    <s v="TA"/>
    <s v="TA"/>
    <s v="Y"/>
    <n v="269"/>
    <n v="111"/>
    <n v="0"/>
    <n v="0"/>
    <n v="0"/>
    <n v="0"/>
    <s v="NA"/>
    <s v="MnPrv"/>
    <s v="NA"/>
    <n v="0"/>
    <n v="7"/>
    <n v="2009"/>
    <x v="46"/>
    <x v="49"/>
    <n v="74.097938144329902"/>
  </r>
  <r>
    <n v="321"/>
    <n v="342643"/>
    <n v="0.4754301975546954"/>
    <s v="B"/>
    <x v="48"/>
    <s v="Corner"/>
    <x v="0"/>
    <s v="1Fam"/>
    <s v="2Story"/>
    <x v="3"/>
    <n v="2006"/>
    <x v="2"/>
    <s v="TA"/>
    <s v="TA"/>
    <s v="PConc"/>
    <s v="Ex"/>
    <s v="Gd"/>
    <s v="Av"/>
    <s v="Unf"/>
    <n v="0"/>
    <s v="Unf"/>
    <n v="0"/>
    <n v="1249"/>
    <n v="1249"/>
    <s v="GasA"/>
    <s v="Ex"/>
    <n v="1249"/>
    <n v="1347"/>
    <n v="0"/>
    <n v="2596"/>
    <n v="0"/>
    <n v="0"/>
    <n v="3"/>
    <n v="1"/>
    <n v="4"/>
    <s v="RFn"/>
    <x v="0"/>
    <n v="840"/>
    <s v="TA"/>
    <s v="TA"/>
    <s v="Y"/>
    <n v="240"/>
    <n v="154"/>
    <n v="0"/>
    <n v="0"/>
    <n v="0"/>
    <n v="0"/>
    <s v="NA"/>
    <s v="NA"/>
    <s v="NA"/>
    <n v="0"/>
    <n v="9"/>
    <n v="2006"/>
    <x v="47"/>
    <x v="50"/>
    <n v="89.113914174252272"/>
  </r>
  <r>
    <n v="719"/>
    <n v="341000"/>
    <n v="0.90990377678231549"/>
    <s v="A"/>
    <x v="49"/>
    <s v="Inside"/>
    <x v="2"/>
    <s v="1Fam"/>
    <s v="2Story"/>
    <x v="19"/>
    <n v="1994"/>
    <x v="0"/>
    <s v="Gd"/>
    <s v="TA"/>
    <s v="PConc"/>
    <s v="Gd"/>
    <s v="TA"/>
    <s v="Gd"/>
    <s v="GLQ"/>
    <n v="1173"/>
    <s v="Unf"/>
    <n v="0"/>
    <n v="138"/>
    <n v="1311"/>
    <s v="GasA"/>
    <s v="Ex"/>
    <n v="1325"/>
    <n v="1093"/>
    <n v="0"/>
    <n v="2418"/>
    <n v="1"/>
    <n v="0"/>
    <n v="2"/>
    <n v="1"/>
    <n v="3"/>
    <s v="RFn"/>
    <x v="0"/>
    <n v="983"/>
    <s v="TA"/>
    <s v="TA"/>
    <s v="Y"/>
    <n v="250"/>
    <n v="154"/>
    <n v="216"/>
    <n v="0"/>
    <n v="0"/>
    <n v="0"/>
    <s v="NA"/>
    <s v="NA"/>
    <s v="NA"/>
    <n v="0"/>
    <n v="8"/>
    <n v="2008"/>
    <x v="48"/>
    <x v="51"/>
    <n v="91.445427728613566"/>
  </r>
  <r>
    <n v="378"/>
    <n v="340000"/>
    <n v="0.20372446484473905"/>
    <s v="B"/>
    <x v="50"/>
    <s v="Corner"/>
    <x v="5"/>
    <s v="1Fam"/>
    <s v="2Story"/>
    <x v="16"/>
    <n v="2005"/>
    <x v="0"/>
    <s v="Gd"/>
    <s v="TA"/>
    <s v="PConc"/>
    <s v="Gd"/>
    <s v="TA"/>
    <s v="No"/>
    <s v="Unf"/>
    <n v="0"/>
    <s v="Unf"/>
    <n v="0"/>
    <n v="1580"/>
    <n v="1580"/>
    <s v="GasA"/>
    <s v="Ex"/>
    <n v="1580"/>
    <n v="886"/>
    <n v="0"/>
    <n v="2466"/>
    <n v="0"/>
    <n v="0"/>
    <n v="3"/>
    <n v="0"/>
    <n v="4"/>
    <s v="RFn"/>
    <x v="1"/>
    <n v="610"/>
    <s v="TA"/>
    <s v="TA"/>
    <s v="Y"/>
    <n v="159"/>
    <n v="214"/>
    <n v="0"/>
    <n v="0"/>
    <n v="0"/>
    <n v="0"/>
    <s v="NA"/>
    <s v="NA"/>
    <s v="NA"/>
    <n v="0"/>
    <n v="12"/>
    <n v="2007"/>
    <x v="49"/>
    <x v="52"/>
    <n v="84.033613445378151"/>
  </r>
  <r>
    <n v="1418"/>
    <n v="340000"/>
    <n v="0.5341529608515464"/>
    <s v="A"/>
    <x v="51"/>
    <s v="Inside"/>
    <x v="2"/>
    <s v="1Fam"/>
    <s v="2Story"/>
    <x v="20"/>
    <n v="1998"/>
    <x v="2"/>
    <s v="Gd"/>
    <s v="TA"/>
    <s v="PConc"/>
    <s v="Gd"/>
    <s v="TA"/>
    <s v="Mn"/>
    <s v="GLQ"/>
    <n v="781"/>
    <s v="Unf"/>
    <n v="0"/>
    <n v="503"/>
    <n v="1284"/>
    <s v="GasA"/>
    <s v="Ex"/>
    <n v="1310"/>
    <n v="1140"/>
    <n v="0"/>
    <n v="2450"/>
    <n v="1"/>
    <n v="0"/>
    <n v="2"/>
    <n v="1"/>
    <n v="3"/>
    <s v="Fin"/>
    <x v="0"/>
    <n v="1069"/>
    <s v="TA"/>
    <s v="TA"/>
    <s v="Y"/>
    <n v="0"/>
    <n v="126"/>
    <n v="0"/>
    <n v="0"/>
    <n v="0"/>
    <n v="0"/>
    <s v="NA"/>
    <s v="NA"/>
    <s v="NA"/>
    <n v="0"/>
    <n v="5"/>
    <n v="2009"/>
    <x v="49"/>
    <x v="53"/>
    <n v="91.055168719871446"/>
  </r>
  <r>
    <n v="410"/>
    <n v="339750"/>
    <n v="0.96294824498680609"/>
    <s v="A"/>
    <x v="52"/>
    <s v="Inside"/>
    <x v="5"/>
    <s v="1Fam"/>
    <s v="2Story"/>
    <x v="6"/>
    <n v="2008"/>
    <x v="0"/>
    <s v="Gd"/>
    <s v="TA"/>
    <s v="PConc"/>
    <s v="Ex"/>
    <s v="TA"/>
    <s v="No"/>
    <s v="GLQ"/>
    <n v="789"/>
    <s v="Unf"/>
    <n v="0"/>
    <n v="245"/>
    <n v="1034"/>
    <s v="GasA"/>
    <s v="Ex"/>
    <n v="1050"/>
    <n v="1028"/>
    <n v="0"/>
    <n v="2078"/>
    <n v="1"/>
    <n v="0"/>
    <n v="2"/>
    <n v="1"/>
    <n v="3"/>
    <s v="Fin"/>
    <x v="0"/>
    <n v="836"/>
    <s v="TA"/>
    <s v="TA"/>
    <s v="Y"/>
    <n v="0"/>
    <n v="102"/>
    <n v="0"/>
    <n v="0"/>
    <n v="0"/>
    <n v="0"/>
    <s v="NA"/>
    <s v="NA"/>
    <s v="NA"/>
    <n v="0"/>
    <n v="4"/>
    <n v="2008"/>
    <x v="50"/>
    <x v="54"/>
    <n v="109.1741645244216"/>
  </r>
  <r>
    <n v="995"/>
    <n v="337500"/>
    <n v="0.65408930168015644"/>
    <s v="A"/>
    <x v="53"/>
    <s v="FR2"/>
    <x v="0"/>
    <s v="1Fam"/>
    <s v="1Story"/>
    <x v="3"/>
    <n v="2007"/>
    <x v="0"/>
    <s v="Ex"/>
    <s v="TA"/>
    <s v="PConc"/>
    <s v="Ex"/>
    <s v="TA"/>
    <s v="Gd"/>
    <s v="GLQ"/>
    <n v="1172"/>
    <s v="Unf"/>
    <n v="0"/>
    <n v="528"/>
    <n v="1700"/>
    <s v="GasA"/>
    <s v="Ex"/>
    <n v="1718"/>
    <n v="0"/>
    <n v="0"/>
    <n v="1718"/>
    <n v="1"/>
    <n v="0"/>
    <n v="2"/>
    <n v="0"/>
    <n v="3"/>
    <s v="Fin"/>
    <x v="0"/>
    <n v="786"/>
    <s v="TA"/>
    <s v="TA"/>
    <s v="Y"/>
    <n v="216"/>
    <n v="48"/>
    <n v="0"/>
    <n v="0"/>
    <n v="0"/>
    <n v="0"/>
    <s v="NA"/>
    <s v="NA"/>
    <s v="NA"/>
    <n v="0"/>
    <n v="7"/>
    <n v="2009"/>
    <x v="51"/>
    <x v="55"/>
    <n v="98.74195435927443"/>
  </r>
  <r>
    <n v="764"/>
    <n v="337000"/>
    <n v="0.18050208280388258"/>
    <s v="B"/>
    <x v="54"/>
    <s v="Inside"/>
    <x v="2"/>
    <s v="1Fam"/>
    <s v="2Story"/>
    <x v="21"/>
    <n v="1999"/>
    <x v="2"/>
    <s v="Gd"/>
    <s v="TA"/>
    <s v="PConc"/>
    <s v="Gd"/>
    <s v="TA"/>
    <s v="Mn"/>
    <s v="GLQ"/>
    <n v="1163"/>
    <s v="Unf"/>
    <n v="0"/>
    <n v="89"/>
    <n v="1252"/>
    <s v="GasA"/>
    <s v="Ex"/>
    <n v="1268"/>
    <n v="1097"/>
    <n v="0"/>
    <n v="2365"/>
    <n v="1"/>
    <n v="0"/>
    <n v="2"/>
    <n v="1"/>
    <n v="3"/>
    <s v="RFn"/>
    <x v="0"/>
    <n v="856"/>
    <s v="TA"/>
    <s v="TA"/>
    <s v="Y"/>
    <n v="0"/>
    <n v="128"/>
    <n v="0"/>
    <n v="0"/>
    <n v="180"/>
    <n v="0"/>
    <s v="NA"/>
    <s v="NA"/>
    <s v="NA"/>
    <n v="0"/>
    <n v="7"/>
    <n v="2009"/>
    <x v="52"/>
    <x v="56"/>
    <n v="93.171136300801763"/>
  </r>
  <r>
    <n v="982"/>
    <n v="336000"/>
    <n v="0.1063754167700417"/>
    <s v="B"/>
    <x v="55"/>
    <s v="Corner"/>
    <x v="2"/>
    <s v="1Fam"/>
    <s v="2Story"/>
    <x v="20"/>
    <n v="1999"/>
    <x v="0"/>
    <s v="Gd"/>
    <s v="TA"/>
    <s v="PConc"/>
    <s v="Gd"/>
    <s v="TA"/>
    <s v="No"/>
    <s v="GLQ"/>
    <n v="854"/>
    <s v="Unf"/>
    <n v="0"/>
    <n v="371"/>
    <n v="1225"/>
    <s v="GasA"/>
    <s v="Ex"/>
    <n v="1276"/>
    <n v="1336"/>
    <n v="0"/>
    <n v="2612"/>
    <n v="1"/>
    <n v="0"/>
    <n v="2"/>
    <n v="1"/>
    <n v="4"/>
    <s v="Fin"/>
    <x v="0"/>
    <n v="676"/>
    <s v="TA"/>
    <s v="TA"/>
    <s v="Y"/>
    <n v="250"/>
    <n v="0"/>
    <n v="0"/>
    <n v="0"/>
    <n v="0"/>
    <n v="0"/>
    <s v="NA"/>
    <s v="NA"/>
    <s v="NA"/>
    <n v="0"/>
    <n v="7"/>
    <n v="2009"/>
    <x v="53"/>
    <x v="57"/>
    <n v="87.568412822517587"/>
  </r>
  <r>
    <n v="693"/>
    <n v="335000"/>
    <n v="0.75522915331415863"/>
    <s v="A"/>
    <x v="56"/>
    <s v="Inside"/>
    <x v="8"/>
    <s v="1Fam"/>
    <s v="2Story"/>
    <x v="22"/>
    <n v="1990"/>
    <x v="0"/>
    <s v="Gd"/>
    <s v="TA"/>
    <s v="PConc"/>
    <s v="Gd"/>
    <s v="TA"/>
    <s v="Gd"/>
    <s v="GLQ"/>
    <n v="965"/>
    <s v="Unf"/>
    <n v="0"/>
    <n v="245"/>
    <n v="1210"/>
    <s v="GasA"/>
    <s v="Ex"/>
    <n v="1238"/>
    <n v="1281"/>
    <n v="0"/>
    <n v="2519"/>
    <n v="1"/>
    <n v="0"/>
    <n v="2"/>
    <n v="1"/>
    <n v="4"/>
    <s v="RFn"/>
    <x v="1"/>
    <n v="628"/>
    <s v="TA"/>
    <s v="TA"/>
    <s v="Y"/>
    <n v="320"/>
    <n v="27"/>
    <n v="0"/>
    <n v="0"/>
    <n v="0"/>
    <n v="0"/>
    <s v="NA"/>
    <s v="NA"/>
    <s v="NA"/>
    <n v="0"/>
    <n v="4"/>
    <n v="2006"/>
    <x v="54"/>
    <x v="51"/>
    <n v="89.836417270045587"/>
  </r>
  <r>
    <n v="1059"/>
    <n v="335000"/>
    <n v="0.73625705984678125"/>
    <s v="A"/>
    <x v="57"/>
    <s v="Inside"/>
    <x v="0"/>
    <s v="1Fam"/>
    <s v="2Story"/>
    <x v="0"/>
    <n v="2008"/>
    <x v="2"/>
    <s v="Ex"/>
    <s v="TA"/>
    <s v="PConc"/>
    <s v="Ex"/>
    <s v="TA"/>
    <s v="Av"/>
    <s v="GLQ"/>
    <n v="936"/>
    <s v="Unf"/>
    <n v="0"/>
    <n v="168"/>
    <n v="1104"/>
    <s v="GasA"/>
    <s v="Ex"/>
    <n v="1130"/>
    <n v="1054"/>
    <n v="0"/>
    <n v="2184"/>
    <n v="1"/>
    <n v="0"/>
    <n v="2"/>
    <n v="1"/>
    <n v="3"/>
    <s v="Fin"/>
    <x v="0"/>
    <n v="836"/>
    <s v="TA"/>
    <s v="TA"/>
    <s v="Y"/>
    <n v="0"/>
    <n v="102"/>
    <n v="0"/>
    <n v="0"/>
    <n v="0"/>
    <n v="0"/>
    <s v="NA"/>
    <s v="NA"/>
    <s v="NA"/>
    <n v="0"/>
    <n v="7"/>
    <n v="2009"/>
    <x v="54"/>
    <x v="58"/>
    <n v="101.88564476885645"/>
  </r>
  <r>
    <n v="1311"/>
    <n v="335000"/>
    <n v="0.7380186035130254"/>
    <s v="A"/>
    <x v="58"/>
    <s v="Inside"/>
    <x v="6"/>
    <s v="1Fam"/>
    <s v="1Story"/>
    <x v="23"/>
    <n v="2002"/>
    <x v="8"/>
    <s v="Gd"/>
    <s v="Gd"/>
    <s v="PConc"/>
    <s v="Gd"/>
    <s v="TA"/>
    <s v="Av"/>
    <s v="GLQ"/>
    <n v="1406"/>
    <s v="Unf"/>
    <n v="0"/>
    <n v="496"/>
    <n v="1902"/>
    <s v="GasA"/>
    <s v="TA"/>
    <n v="1902"/>
    <n v="0"/>
    <n v="0"/>
    <n v="1902"/>
    <n v="1"/>
    <n v="0"/>
    <n v="2"/>
    <n v="0"/>
    <n v="3"/>
    <s v="Fin"/>
    <x v="1"/>
    <n v="567"/>
    <s v="TA"/>
    <s v="TA"/>
    <s v="Y"/>
    <n v="0"/>
    <n v="207"/>
    <n v="162"/>
    <n v="0"/>
    <n v="0"/>
    <n v="0"/>
    <s v="NA"/>
    <s v="NA"/>
    <s v="NA"/>
    <n v="0"/>
    <n v="5"/>
    <n v="2010"/>
    <x v="54"/>
    <x v="59"/>
    <n v="88.065194532071501"/>
  </r>
  <r>
    <n v="1314"/>
    <n v="333168"/>
    <n v="5.3344348034242706E-2"/>
    <s v="B"/>
    <x v="59"/>
    <s v="Corner"/>
    <x v="2"/>
    <s v="1Fam"/>
    <s v="2Story"/>
    <x v="21"/>
    <n v="1999"/>
    <x v="2"/>
    <s v="Gd"/>
    <s v="TA"/>
    <s v="PConc"/>
    <s v="Gd"/>
    <s v="TA"/>
    <s v="No"/>
    <s v="Unf"/>
    <n v="0"/>
    <s v="Unf"/>
    <n v="0"/>
    <n v="1393"/>
    <n v="1393"/>
    <s v="GasA"/>
    <s v="Ex"/>
    <n v="1422"/>
    <n v="1177"/>
    <n v="0"/>
    <n v="2599"/>
    <n v="0"/>
    <n v="0"/>
    <n v="2"/>
    <n v="1"/>
    <n v="4"/>
    <s v="Fin"/>
    <x v="0"/>
    <n v="779"/>
    <s v="TA"/>
    <s v="TA"/>
    <s v="Y"/>
    <n v="668"/>
    <n v="30"/>
    <n v="0"/>
    <n v="0"/>
    <n v="0"/>
    <n v="0"/>
    <s v="NA"/>
    <s v="NA"/>
    <s v="NA"/>
    <n v="0"/>
    <n v="5"/>
    <n v="2010"/>
    <x v="55"/>
    <x v="60"/>
    <n v="83.458917835671343"/>
  </r>
  <r>
    <n v="886"/>
    <n v="328900"/>
    <n v="0.47210093729679847"/>
    <s v="B"/>
    <x v="60"/>
    <s v="CulDSac"/>
    <x v="5"/>
    <s v="TwnhsE"/>
    <s v="1Story"/>
    <x v="21"/>
    <n v="2000"/>
    <x v="0"/>
    <s v="Gd"/>
    <s v="TA"/>
    <s v="PConc"/>
    <s v="Ex"/>
    <s v="TA"/>
    <s v="Av"/>
    <s v="GLQ"/>
    <n v="1238"/>
    <s v="Unf"/>
    <n v="0"/>
    <n v="460"/>
    <n v="1698"/>
    <s v="GasA"/>
    <s v="Ex"/>
    <n v="1709"/>
    <n v="0"/>
    <n v="0"/>
    <n v="1709"/>
    <n v="1"/>
    <n v="0"/>
    <n v="2"/>
    <n v="0"/>
    <n v="2"/>
    <s v="Fin"/>
    <x v="1"/>
    <n v="506"/>
    <s v="TA"/>
    <s v="TA"/>
    <s v="Y"/>
    <n v="97"/>
    <n v="65"/>
    <n v="0"/>
    <n v="0"/>
    <n v="0"/>
    <n v="0"/>
    <s v="NA"/>
    <s v="NA"/>
    <s v="NA"/>
    <n v="0"/>
    <n v="1"/>
    <n v="2008"/>
    <x v="56"/>
    <x v="61"/>
    <n v="96.536542412679779"/>
  </r>
  <r>
    <n v="1066"/>
    <n v="328000"/>
    <n v="0.32989442481470999"/>
    <s v="B"/>
    <x v="61"/>
    <s v="Inside"/>
    <x v="11"/>
    <s v="1Fam"/>
    <s v="2Story"/>
    <x v="24"/>
    <n v="1997"/>
    <x v="0"/>
    <s v="Gd"/>
    <s v="TA"/>
    <s v="PConc"/>
    <s v="Ex"/>
    <s v="TA"/>
    <s v="Gd"/>
    <s v="GLQ"/>
    <n v="1201"/>
    <s v="Unf"/>
    <n v="0"/>
    <n v="105"/>
    <n v="1306"/>
    <s v="GasA"/>
    <s v="Ex"/>
    <n v="1306"/>
    <n v="954"/>
    <n v="0"/>
    <n v="2260"/>
    <n v="1"/>
    <n v="0"/>
    <n v="2"/>
    <n v="1"/>
    <n v="3"/>
    <s v="RFn"/>
    <x v="1"/>
    <n v="533"/>
    <s v="TA"/>
    <s v="TA"/>
    <s v="Y"/>
    <n v="296"/>
    <n v="44"/>
    <n v="0"/>
    <n v="0"/>
    <n v="0"/>
    <n v="0"/>
    <s v="NA"/>
    <s v="NA"/>
    <s v="NA"/>
    <n v="0"/>
    <n v="4"/>
    <n v="2010"/>
    <x v="57"/>
    <x v="62"/>
    <n v="91.979809310151424"/>
  </r>
  <r>
    <n v="481"/>
    <n v="326000"/>
    <n v="0.27169625387492791"/>
    <s v="B"/>
    <x v="62"/>
    <s v="FR2"/>
    <x v="0"/>
    <s v="1Fam"/>
    <s v="1Story"/>
    <x v="16"/>
    <n v="2005"/>
    <x v="0"/>
    <s v="Gd"/>
    <s v="TA"/>
    <s v="PConc"/>
    <s v="Ex"/>
    <s v="TA"/>
    <s v="Gd"/>
    <s v="GLQ"/>
    <n v="1261"/>
    <s v="Unf"/>
    <n v="0"/>
    <n v="572"/>
    <n v="1833"/>
    <s v="GasA"/>
    <s v="Ex"/>
    <n v="1850"/>
    <n v="0"/>
    <n v="0"/>
    <n v="1850"/>
    <n v="1"/>
    <n v="0"/>
    <n v="2"/>
    <n v="0"/>
    <n v="3"/>
    <s v="Fin"/>
    <x v="0"/>
    <n v="772"/>
    <s v="TA"/>
    <s v="TA"/>
    <s v="Y"/>
    <n v="519"/>
    <n v="112"/>
    <n v="0"/>
    <n v="0"/>
    <n v="0"/>
    <n v="0"/>
    <s v="NA"/>
    <s v="NA"/>
    <s v="NA"/>
    <n v="0"/>
    <n v="3"/>
    <n v="2006"/>
    <x v="58"/>
    <x v="63"/>
    <n v="88.514797719250609"/>
  </r>
  <r>
    <n v="168"/>
    <n v="325624"/>
    <n v="0.72367164610985268"/>
    <s v="A"/>
    <x v="63"/>
    <s v="Inside"/>
    <x v="0"/>
    <s v="1Fam"/>
    <s v="2Story"/>
    <x v="6"/>
    <n v="2007"/>
    <x v="2"/>
    <s v="Gd"/>
    <s v="TA"/>
    <s v="PConc"/>
    <s v="Ex"/>
    <s v="TA"/>
    <s v="No"/>
    <s v="GLQ"/>
    <n v="1288"/>
    <s v="Unf"/>
    <n v="0"/>
    <n v="294"/>
    <n v="1582"/>
    <s v="GasA"/>
    <s v="Ex"/>
    <n v="1610"/>
    <n v="551"/>
    <n v="0"/>
    <n v="2161"/>
    <n v="1"/>
    <n v="0"/>
    <n v="1"/>
    <n v="1"/>
    <n v="3"/>
    <s v="Fin"/>
    <x v="0"/>
    <n v="789"/>
    <s v="TA"/>
    <s v="TA"/>
    <s v="Y"/>
    <n v="178"/>
    <n v="120"/>
    <n v="0"/>
    <n v="0"/>
    <n v="0"/>
    <n v="0"/>
    <s v="NA"/>
    <s v="NA"/>
    <s v="NA"/>
    <n v="0"/>
    <n v="11"/>
    <n v="2007"/>
    <x v="59"/>
    <x v="64"/>
    <n v="86.995458188618755"/>
  </r>
  <r>
    <n v="21"/>
    <n v="325300"/>
    <n v="0.33458634435885481"/>
    <s v="B"/>
    <x v="64"/>
    <s v="Corner"/>
    <x v="0"/>
    <s v="1Fam"/>
    <s v="2Story"/>
    <x v="4"/>
    <n v="2006"/>
    <x v="0"/>
    <s v="Gd"/>
    <s v="TA"/>
    <s v="PConc"/>
    <s v="Ex"/>
    <s v="TA"/>
    <s v="Av"/>
    <s v="Unf"/>
    <n v="0"/>
    <s v="Unf"/>
    <n v="0"/>
    <n v="1158"/>
    <n v="1158"/>
    <s v="GasA"/>
    <s v="Ex"/>
    <n v="1158"/>
    <n v="1218"/>
    <n v="0"/>
    <n v="2376"/>
    <n v="0"/>
    <n v="0"/>
    <n v="3"/>
    <n v="1"/>
    <n v="4"/>
    <s v="RFn"/>
    <x v="0"/>
    <n v="853"/>
    <s v="TA"/>
    <s v="TA"/>
    <s v="Y"/>
    <n v="240"/>
    <n v="154"/>
    <n v="0"/>
    <n v="0"/>
    <n v="0"/>
    <n v="0"/>
    <s v="NA"/>
    <s v="NA"/>
    <s v="NA"/>
    <n v="0"/>
    <n v="11"/>
    <n v="2006"/>
    <x v="60"/>
    <x v="65"/>
    <n v="92.048670062252398"/>
  </r>
  <r>
    <n v="567"/>
    <n v="325000"/>
    <n v="0.23921014492149639"/>
    <s v="B"/>
    <x v="65"/>
    <s v="Inside"/>
    <x v="3"/>
    <s v="1Fam"/>
    <s v="2Story"/>
    <x v="4"/>
    <n v="2007"/>
    <x v="9"/>
    <s v="Gd"/>
    <s v="TA"/>
    <s v="PConc"/>
    <s v="Gd"/>
    <s v="Gd"/>
    <s v="No"/>
    <s v="Unf"/>
    <n v="0"/>
    <s v="Unf"/>
    <n v="0"/>
    <n v="1122"/>
    <n v="1122"/>
    <s v="GasA"/>
    <s v="Ex"/>
    <n v="1134"/>
    <n v="1370"/>
    <n v="0"/>
    <n v="2504"/>
    <n v="0"/>
    <n v="0"/>
    <n v="2"/>
    <n v="1"/>
    <n v="4"/>
    <s v="Fin"/>
    <x v="0"/>
    <n v="656"/>
    <s v="TA"/>
    <s v="TA"/>
    <s v="Y"/>
    <n v="144"/>
    <n v="39"/>
    <n v="0"/>
    <n v="0"/>
    <n v="0"/>
    <n v="0"/>
    <s v="NA"/>
    <s v="NA"/>
    <s v="NA"/>
    <n v="0"/>
    <n v="6"/>
    <n v="2008"/>
    <x v="61"/>
    <x v="66"/>
    <n v="89.630446773303916"/>
  </r>
  <r>
    <n v="584"/>
    <n v="325000"/>
    <n v="0.15674819773720949"/>
    <s v="B"/>
    <x v="66"/>
    <s v="Inside"/>
    <x v="1"/>
    <s v="1Fam"/>
    <s v="2.5Unf"/>
    <x v="25"/>
    <n v="2000"/>
    <x v="10"/>
    <s v="Ex"/>
    <s v="Ex"/>
    <s v="BrkTil"/>
    <s v="TA"/>
    <s v="TA"/>
    <s v="No"/>
    <s v="Unf"/>
    <n v="0"/>
    <s v="Unf"/>
    <n v="0"/>
    <n v="1237"/>
    <n v="1237"/>
    <s v="GasA"/>
    <s v="Gd"/>
    <n v="1521"/>
    <n v="1254"/>
    <n v="0"/>
    <n v="2775"/>
    <n v="0"/>
    <n v="0"/>
    <n v="3"/>
    <n v="1"/>
    <n v="3"/>
    <s v="Unf"/>
    <x v="1"/>
    <n v="880"/>
    <s v="Gd"/>
    <s v="TA"/>
    <s v="Y"/>
    <n v="105"/>
    <n v="502"/>
    <n v="0"/>
    <n v="0"/>
    <n v="0"/>
    <n v="0"/>
    <s v="NA"/>
    <s v="NA"/>
    <s v="NA"/>
    <n v="0"/>
    <n v="7"/>
    <n v="2008"/>
    <x v="61"/>
    <x v="67"/>
    <n v="81.006979062811567"/>
  </r>
  <r>
    <n v="1106"/>
    <n v="325000"/>
    <n v="0.96101234653997358"/>
    <s v="A"/>
    <x v="67"/>
    <s v="Corner"/>
    <x v="2"/>
    <s v="1Fam"/>
    <s v="2Story"/>
    <x v="10"/>
    <n v="1995"/>
    <x v="0"/>
    <s v="Gd"/>
    <s v="TA"/>
    <s v="PConc"/>
    <s v="Ex"/>
    <s v="TA"/>
    <s v="Av"/>
    <s v="GLQ"/>
    <n v="1032"/>
    <s v="Unf"/>
    <n v="0"/>
    <n v="431"/>
    <n v="1463"/>
    <s v="GasA"/>
    <s v="Ex"/>
    <n v="1500"/>
    <n v="1122"/>
    <n v="0"/>
    <n v="2622"/>
    <n v="1"/>
    <n v="0"/>
    <n v="2"/>
    <n v="1"/>
    <n v="3"/>
    <s v="RFn"/>
    <x v="1"/>
    <n v="712"/>
    <s v="TA"/>
    <s v="TA"/>
    <s v="Y"/>
    <n v="186"/>
    <n v="32"/>
    <n v="0"/>
    <n v="0"/>
    <n v="0"/>
    <n v="0"/>
    <s v="NA"/>
    <s v="NA"/>
    <s v="NA"/>
    <n v="0"/>
    <n v="4"/>
    <n v="2010"/>
    <x v="61"/>
    <x v="68"/>
    <n v="79.559363525091797"/>
  </r>
  <r>
    <n v="1306"/>
    <n v="325000"/>
    <n v="0.53359792476129675"/>
    <s v="A"/>
    <x v="68"/>
    <s v="Corner"/>
    <x v="0"/>
    <s v="1Fam"/>
    <s v="1Story"/>
    <x v="3"/>
    <n v="2007"/>
    <x v="0"/>
    <s v="Gd"/>
    <s v="TA"/>
    <s v="PConc"/>
    <s v="Ex"/>
    <s v="TA"/>
    <s v="No"/>
    <s v="GLQ"/>
    <n v="1572"/>
    <s v="Unf"/>
    <n v="0"/>
    <n v="80"/>
    <n v="1652"/>
    <s v="GasA"/>
    <s v="Ex"/>
    <n v="1652"/>
    <n v="0"/>
    <n v="0"/>
    <n v="1652"/>
    <n v="1"/>
    <n v="0"/>
    <n v="2"/>
    <n v="0"/>
    <n v="2"/>
    <s v="Fin"/>
    <x v="1"/>
    <n v="840"/>
    <s v="TA"/>
    <s v="TA"/>
    <s v="Y"/>
    <n v="404"/>
    <n v="102"/>
    <n v="0"/>
    <n v="0"/>
    <n v="0"/>
    <n v="0"/>
    <s v="NA"/>
    <s v="NA"/>
    <s v="NA"/>
    <n v="0"/>
    <n v="11"/>
    <n v="2009"/>
    <x v="61"/>
    <x v="69"/>
    <n v="98.365617433414045"/>
  </r>
  <r>
    <n v="327"/>
    <n v="324000"/>
    <n v="0.22569741142672539"/>
    <s v="B"/>
    <x v="69"/>
    <s v="CulDSac"/>
    <x v="7"/>
    <s v="TwnhsE"/>
    <s v="1Story"/>
    <x v="19"/>
    <n v="1993"/>
    <x v="2"/>
    <s v="Gd"/>
    <s v="TA"/>
    <s v="PConc"/>
    <s v="Gd"/>
    <s v="TA"/>
    <s v="Gd"/>
    <s v="GLQ"/>
    <n v="1619"/>
    <s v="Unf"/>
    <n v="0"/>
    <n v="100"/>
    <n v="1719"/>
    <s v="GasA"/>
    <s v="Ex"/>
    <n v="1719"/>
    <n v="0"/>
    <n v="0"/>
    <n v="1719"/>
    <n v="2"/>
    <n v="0"/>
    <n v="1"/>
    <n v="1"/>
    <n v="1"/>
    <s v="Fin"/>
    <x v="1"/>
    <n v="473"/>
    <s v="TA"/>
    <s v="TA"/>
    <s v="Y"/>
    <n v="122"/>
    <n v="30"/>
    <n v="0"/>
    <n v="0"/>
    <n v="0"/>
    <n v="0"/>
    <s v="NA"/>
    <s v="NA"/>
    <s v="NA"/>
    <n v="0"/>
    <n v="5"/>
    <n v="2008"/>
    <x v="62"/>
    <x v="70"/>
    <n v="94.240837696335078"/>
  </r>
  <r>
    <n v="119"/>
    <n v="320000"/>
    <n v="0.30492426813694229"/>
    <s v="B"/>
    <x v="70"/>
    <s v="Corner"/>
    <x v="12"/>
    <s v="1Fam"/>
    <s v="2Story"/>
    <x v="26"/>
    <n v="1990"/>
    <x v="2"/>
    <s v="TA"/>
    <s v="TA"/>
    <s v="PConc"/>
    <s v="Gd"/>
    <s v="TA"/>
    <s v="Mn"/>
    <s v="GLQ"/>
    <n v="1470"/>
    <s v="Unf"/>
    <n v="0"/>
    <n v="203"/>
    <n v="1673"/>
    <s v="GasA"/>
    <s v="Gd"/>
    <n v="1699"/>
    <n v="1523"/>
    <n v="0"/>
    <n v="3222"/>
    <n v="1"/>
    <n v="0"/>
    <n v="3"/>
    <n v="0"/>
    <n v="5"/>
    <s v="Unf"/>
    <x v="0"/>
    <n v="594"/>
    <s v="TA"/>
    <s v="TA"/>
    <s v="Y"/>
    <n v="367"/>
    <n v="0"/>
    <n v="0"/>
    <n v="0"/>
    <n v="0"/>
    <n v="0"/>
    <s v="NA"/>
    <s v="NA"/>
    <s v="NA"/>
    <n v="0"/>
    <n v="5"/>
    <n v="2010"/>
    <x v="63"/>
    <x v="71"/>
    <n v="65.372829417773232"/>
  </r>
  <r>
    <n v="160"/>
    <n v="320000"/>
    <n v="0.85785489129347625"/>
    <s v="A"/>
    <x v="71"/>
    <s v="Corner"/>
    <x v="9"/>
    <s v="1Fam"/>
    <s v="2Story"/>
    <x v="4"/>
    <n v="2006"/>
    <x v="0"/>
    <s v="Gd"/>
    <s v="TA"/>
    <s v="PConc"/>
    <s v="Gd"/>
    <s v="TA"/>
    <s v="Mn"/>
    <s v="GLQ"/>
    <n v="57"/>
    <s v="Unf"/>
    <n v="0"/>
    <n v="1335"/>
    <n v="1392"/>
    <s v="GasA"/>
    <s v="Ex"/>
    <n v="1392"/>
    <n v="1070"/>
    <n v="0"/>
    <n v="2462"/>
    <n v="1"/>
    <n v="0"/>
    <n v="2"/>
    <n v="1"/>
    <n v="4"/>
    <s v="RFn"/>
    <x v="1"/>
    <n v="576"/>
    <s v="TA"/>
    <s v="TA"/>
    <s v="Y"/>
    <n v="239"/>
    <n v="132"/>
    <n v="0"/>
    <n v="168"/>
    <n v="0"/>
    <n v="0"/>
    <s v="NA"/>
    <s v="NA"/>
    <s v="NA"/>
    <n v="0"/>
    <n v="3"/>
    <n v="2006"/>
    <x v="63"/>
    <x v="72"/>
    <n v="83.03061754021796"/>
  </r>
  <r>
    <n v="725"/>
    <n v="320000"/>
    <n v="0.90556099864375661"/>
    <s v="A"/>
    <x v="72"/>
    <s v="Inside"/>
    <x v="13"/>
    <s v="1Fam"/>
    <s v="1Story"/>
    <x v="6"/>
    <n v="2008"/>
    <x v="0"/>
    <s v="Ex"/>
    <s v="TA"/>
    <s v="PConc"/>
    <s v="Ex"/>
    <s v="TA"/>
    <s v="No"/>
    <s v="GLQ"/>
    <n v="1234"/>
    <s v="Unf"/>
    <n v="0"/>
    <n v="464"/>
    <n v="1698"/>
    <s v="GasA"/>
    <s v="Ex"/>
    <n v="1698"/>
    <n v="0"/>
    <n v="0"/>
    <n v="1698"/>
    <n v="1"/>
    <n v="0"/>
    <n v="2"/>
    <n v="0"/>
    <n v="3"/>
    <s v="Fin"/>
    <x v="0"/>
    <n v="768"/>
    <s v="TA"/>
    <s v="TA"/>
    <s v="Y"/>
    <n v="327"/>
    <n v="64"/>
    <n v="0"/>
    <n v="0"/>
    <n v="0"/>
    <n v="0"/>
    <s v="NA"/>
    <s v="NA"/>
    <s v="NA"/>
    <n v="0"/>
    <n v="2"/>
    <n v="2009"/>
    <x v="63"/>
    <x v="73"/>
    <n v="94.228504122497057"/>
  </r>
  <r>
    <n v="933"/>
    <n v="320000"/>
    <n v="0.40652391145423716"/>
    <s v="B"/>
    <x v="73"/>
    <s v="Corner"/>
    <x v="5"/>
    <s v="1Fam"/>
    <s v="1Story"/>
    <x v="3"/>
    <n v="2006"/>
    <x v="2"/>
    <s v="Ex"/>
    <s v="TA"/>
    <s v="PConc"/>
    <s v="Ex"/>
    <s v="Gd"/>
    <s v="No"/>
    <s v="Unf"/>
    <n v="0"/>
    <s v="Unf"/>
    <n v="0"/>
    <n v="1905"/>
    <n v="1905"/>
    <s v="GasA"/>
    <s v="Ex"/>
    <n v="1905"/>
    <n v="0"/>
    <n v="0"/>
    <n v="1905"/>
    <n v="0"/>
    <n v="0"/>
    <n v="2"/>
    <n v="0"/>
    <n v="3"/>
    <s v="Fin"/>
    <x v="0"/>
    <n v="788"/>
    <s v="TA"/>
    <s v="TA"/>
    <s v="Y"/>
    <n v="0"/>
    <n v="191"/>
    <n v="0"/>
    <n v="0"/>
    <n v="0"/>
    <n v="0"/>
    <s v="NA"/>
    <s v="NA"/>
    <s v="NA"/>
    <n v="0"/>
    <n v="3"/>
    <n v="2007"/>
    <x v="63"/>
    <x v="41"/>
    <n v="83.98950131233596"/>
  </r>
  <r>
    <n v="46"/>
    <n v="319900"/>
    <n v="1.7299369068389137E-2"/>
    <s v="B"/>
    <x v="74"/>
    <s v="Inside"/>
    <x v="0"/>
    <s v="TwnhsE"/>
    <s v="1Story"/>
    <x v="4"/>
    <n v="2005"/>
    <x v="2"/>
    <s v="Ex"/>
    <s v="TA"/>
    <s v="PConc"/>
    <s v="Ex"/>
    <s v="TA"/>
    <s v="No"/>
    <s v="GLQ"/>
    <n v="456"/>
    <s v="Unf"/>
    <n v="0"/>
    <n v="1296"/>
    <n v="1752"/>
    <s v="GasA"/>
    <s v="Ex"/>
    <n v="1752"/>
    <n v="0"/>
    <n v="0"/>
    <n v="1752"/>
    <n v="1"/>
    <n v="0"/>
    <n v="2"/>
    <n v="0"/>
    <n v="2"/>
    <s v="RFn"/>
    <x v="1"/>
    <n v="576"/>
    <s v="TA"/>
    <s v="TA"/>
    <s v="Y"/>
    <n v="196"/>
    <n v="82"/>
    <n v="0"/>
    <n v="0"/>
    <n v="0"/>
    <n v="0"/>
    <s v="NA"/>
    <s v="NA"/>
    <s v="NA"/>
    <n v="0"/>
    <n v="2"/>
    <n v="2010"/>
    <x v="64"/>
    <x v="74"/>
    <n v="91.295662100456624"/>
  </r>
  <r>
    <n v="596"/>
    <n v="319000"/>
    <n v="0.54407699745002314"/>
    <s v="A"/>
    <x v="75"/>
    <s v="Inside"/>
    <x v="3"/>
    <s v="1Fam"/>
    <s v="1Story"/>
    <x v="4"/>
    <n v="2006"/>
    <x v="0"/>
    <s v="Gd"/>
    <s v="TA"/>
    <s v="PConc"/>
    <s v="Gd"/>
    <s v="TA"/>
    <s v="Gd"/>
    <s v="GLQ"/>
    <n v="1422"/>
    <s v="Unf"/>
    <n v="0"/>
    <n v="392"/>
    <n v="1814"/>
    <s v="GasA"/>
    <s v="Ex"/>
    <n v="1826"/>
    <n v="0"/>
    <n v="0"/>
    <n v="1826"/>
    <n v="1"/>
    <n v="0"/>
    <n v="2"/>
    <n v="0"/>
    <n v="3"/>
    <s v="Fin"/>
    <x v="0"/>
    <n v="758"/>
    <s v="TA"/>
    <s v="TA"/>
    <s v="Y"/>
    <n v="180"/>
    <n v="75"/>
    <n v="0"/>
    <n v="0"/>
    <n v="120"/>
    <n v="0"/>
    <s v="NA"/>
    <s v="NA"/>
    <s v="NA"/>
    <n v="0"/>
    <n v="8"/>
    <n v="2006"/>
    <x v="65"/>
    <x v="75"/>
    <n v="87.637362637362642"/>
  </r>
  <r>
    <n v="351"/>
    <n v="318061"/>
    <n v="0.76462541371047044"/>
    <s v="A"/>
    <x v="76"/>
    <s v="Inside"/>
    <x v="0"/>
    <s v="TwnhsE"/>
    <s v="1Story"/>
    <x v="6"/>
    <n v="2007"/>
    <x v="2"/>
    <s v="Ex"/>
    <s v="TA"/>
    <s v="PConc"/>
    <s v="Ex"/>
    <s v="TA"/>
    <s v="No"/>
    <s v="Unf"/>
    <n v="0"/>
    <s v="Unf"/>
    <n v="0"/>
    <n v="1869"/>
    <n v="1869"/>
    <s v="GasA"/>
    <s v="Ex"/>
    <n v="1869"/>
    <n v="0"/>
    <n v="0"/>
    <n v="1869"/>
    <n v="0"/>
    <n v="0"/>
    <n v="2"/>
    <n v="0"/>
    <n v="2"/>
    <s v="RFn"/>
    <x v="1"/>
    <n v="617"/>
    <s v="TA"/>
    <s v="TA"/>
    <s v="Y"/>
    <n v="210"/>
    <n v="54"/>
    <n v="0"/>
    <n v="0"/>
    <n v="0"/>
    <n v="0"/>
    <s v="NA"/>
    <s v="NA"/>
    <s v="NA"/>
    <n v="0"/>
    <n v="12"/>
    <n v="2007"/>
    <x v="66"/>
    <x v="76"/>
    <n v="85.088550026752273"/>
  </r>
  <r>
    <n v="239"/>
    <n v="318000"/>
    <n v="0.25367460789484031"/>
    <s v="B"/>
    <x v="77"/>
    <s v="Inside"/>
    <x v="0"/>
    <s v="1Fam"/>
    <s v="1Story"/>
    <x v="6"/>
    <n v="2007"/>
    <x v="2"/>
    <s v="Ex"/>
    <s v="TA"/>
    <s v="PConc"/>
    <s v="Ex"/>
    <s v="TA"/>
    <s v="No"/>
    <s v="Unf"/>
    <n v="0"/>
    <s v="Unf"/>
    <n v="0"/>
    <n v="1694"/>
    <n v="1694"/>
    <s v="GasA"/>
    <s v="Ex"/>
    <n v="1694"/>
    <n v="0"/>
    <n v="0"/>
    <n v="1694"/>
    <n v="0"/>
    <n v="0"/>
    <n v="2"/>
    <n v="0"/>
    <n v="3"/>
    <s v="Fin"/>
    <x v="0"/>
    <n v="818"/>
    <s v="TA"/>
    <s v="TA"/>
    <s v="Y"/>
    <n v="168"/>
    <n v="228"/>
    <n v="0"/>
    <n v="0"/>
    <n v="0"/>
    <n v="0"/>
    <s v="NA"/>
    <s v="NA"/>
    <s v="NA"/>
    <n v="0"/>
    <n v="12"/>
    <n v="2007"/>
    <x v="67"/>
    <x v="77"/>
    <n v="93.860684769775673"/>
  </r>
  <r>
    <n v="1116"/>
    <n v="318000"/>
    <n v="8.8506930073612988E-2"/>
    <s v="B"/>
    <x v="78"/>
    <s v="Inside"/>
    <x v="0"/>
    <s v="1Fam"/>
    <s v="1Story"/>
    <x v="6"/>
    <n v="2007"/>
    <x v="2"/>
    <s v="Gd"/>
    <s v="TA"/>
    <s v="PConc"/>
    <s v="Ex"/>
    <s v="TA"/>
    <s v="No"/>
    <s v="GLQ"/>
    <n v="1004"/>
    <s v="Unf"/>
    <n v="0"/>
    <n v="730"/>
    <n v="1734"/>
    <s v="GasA"/>
    <s v="Ex"/>
    <n v="1734"/>
    <n v="0"/>
    <n v="0"/>
    <n v="1734"/>
    <n v="1"/>
    <n v="0"/>
    <n v="2"/>
    <n v="0"/>
    <n v="3"/>
    <s v="RFn"/>
    <x v="0"/>
    <n v="928"/>
    <s v="TA"/>
    <s v="TA"/>
    <s v="Y"/>
    <n v="0"/>
    <n v="0"/>
    <n v="0"/>
    <n v="0"/>
    <n v="0"/>
    <n v="0"/>
    <s v="NA"/>
    <s v="NA"/>
    <s v="NA"/>
    <n v="0"/>
    <n v="11"/>
    <n v="2007"/>
    <x v="67"/>
    <x v="78"/>
    <n v="91.6955017301038"/>
  </r>
  <r>
    <n v="66"/>
    <n v="317000"/>
    <n v="0.48154489462114247"/>
    <s v="B"/>
    <x v="79"/>
    <s v="Inside"/>
    <x v="0"/>
    <s v="1Fam"/>
    <s v="2Story"/>
    <x v="16"/>
    <n v="2005"/>
    <x v="0"/>
    <s v="Gd"/>
    <s v="TA"/>
    <s v="PConc"/>
    <s v="Ex"/>
    <s v="TA"/>
    <s v="Av"/>
    <s v="Unf"/>
    <n v="0"/>
    <s v="Unf"/>
    <n v="0"/>
    <n v="1143"/>
    <n v="1143"/>
    <s v="GasA"/>
    <s v="Ex"/>
    <n v="1143"/>
    <n v="1330"/>
    <n v="0"/>
    <n v="2473"/>
    <n v="0"/>
    <n v="0"/>
    <n v="2"/>
    <n v="1"/>
    <n v="4"/>
    <s v="RFn"/>
    <x v="0"/>
    <n v="852"/>
    <s v="TA"/>
    <s v="TA"/>
    <s v="Y"/>
    <n v="192"/>
    <n v="151"/>
    <n v="0"/>
    <n v="0"/>
    <n v="0"/>
    <n v="0"/>
    <s v="NA"/>
    <s v="NA"/>
    <s v="NA"/>
    <n v="0"/>
    <n v="10"/>
    <n v="2007"/>
    <x v="68"/>
    <x v="79"/>
    <n v="87.665929203539818"/>
  </r>
  <r>
    <n v="569"/>
    <n v="316600"/>
    <n v="0.37036311579162384"/>
    <s v="B"/>
    <x v="80"/>
    <s v="Inside"/>
    <x v="12"/>
    <s v="1Fam"/>
    <s v="1.5Fin"/>
    <x v="27"/>
    <n v="2009"/>
    <x v="11"/>
    <s v="Gd"/>
    <s v="TA"/>
    <s v="CBlock"/>
    <s v="Gd"/>
    <s v="TA"/>
    <s v="Gd"/>
    <s v="GLQ"/>
    <n v="1441"/>
    <s v="Unf"/>
    <n v="0"/>
    <n v="55"/>
    <n v="1496"/>
    <s v="GasA"/>
    <s v="Ex"/>
    <n v="1496"/>
    <n v="636"/>
    <n v="0"/>
    <n v="2132"/>
    <n v="1"/>
    <n v="0"/>
    <n v="1"/>
    <n v="1"/>
    <n v="1"/>
    <s v="Fin"/>
    <x v="1"/>
    <n v="612"/>
    <s v="Gd"/>
    <s v="TA"/>
    <s v="Y"/>
    <n v="349"/>
    <n v="40"/>
    <n v="0"/>
    <n v="0"/>
    <n v="0"/>
    <n v="0"/>
    <s v="NA"/>
    <s v="NA"/>
    <s v="NA"/>
    <n v="0"/>
    <n v="9"/>
    <n v="2009"/>
    <x v="69"/>
    <x v="80"/>
    <n v="87.265711135611909"/>
  </r>
  <r>
    <n v="525"/>
    <n v="315750"/>
    <n v="0.53724891624324511"/>
    <s v="A"/>
    <x v="81"/>
    <s v="Inside"/>
    <x v="2"/>
    <s v="1Fam"/>
    <s v="2Story"/>
    <x v="24"/>
    <n v="1997"/>
    <x v="0"/>
    <s v="Gd"/>
    <s v="TA"/>
    <s v="PConc"/>
    <s v="Gd"/>
    <s v="TA"/>
    <s v="No"/>
    <s v="GLQ"/>
    <n v="719"/>
    <s v="Unf"/>
    <n v="0"/>
    <n v="660"/>
    <n v="1379"/>
    <s v="GasA"/>
    <s v="Ex"/>
    <n v="1383"/>
    <n v="1015"/>
    <n v="0"/>
    <n v="2398"/>
    <n v="1"/>
    <n v="0"/>
    <n v="2"/>
    <n v="1"/>
    <n v="3"/>
    <s v="Fin"/>
    <x v="0"/>
    <n v="834"/>
    <s v="TA"/>
    <s v="TA"/>
    <s v="Y"/>
    <n v="239"/>
    <n v="60"/>
    <n v="0"/>
    <n v="0"/>
    <n v="0"/>
    <n v="0"/>
    <s v="NA"/>
    <s v="NA"/>
    <s v="NA"/>
    <n v="0"/>
    <n v="8"/>
    <n v="2007"/>
    <x v="70"/>
    <x v="81"/>
    <n v="83.598093725178714"/>
  </r>
  <r>
    <n v="1037"/>
    <n v="315500"/>
    <n v="0.68856944505577311"/>
    <s v="A"/>
    <x v="82"/>
    <s v="Inside"/>
    <x v="8"/>
    <s v="1Fam"/>
    <s v="1Story"/>
    <x v="6"/>
    <n v="2008"/>
    <x v="0"/>
    <s v="Gd"/>
    <s v="TA"/>
    <s v="PConc"/>
    <s v="Ex"/>
    <s v="TA"/>
    <s v="Gd"/>
    <s v="GLQ"/>
    <n v="1022"/>
    <s v="Unf"/>
    <n v="0"/>
    <n v="598"/>
    <n v="1620"/>
    <s v="GasA"/>
    <s v="Ex"/>
    <n v="1620"/>
    <n v="0"/>
    <n v="0"/>
    <n v="1620"/>
    <n v="1"/>
    <n v="0"/>
    <n v="2"/>
    <n v="0"/>
    <n v="2"/>
    <s v="Fin"/>
    <x v="0"/>
    <n v="912"/>
    <s v="TA"/>
    <s v="TA"/>
    <s v="Y"/>
    <n v="228"/>
    <n v="0"/>
    <n v="0"/>
    <n v="0"/>
    <n v="0"/>
    <n v="0"/>
    <s v="NA"/>
    <s v="NA"/>
    <s v="NA"/>
    <n v="0"/>
    <n v="9"/>
    <n v="2009"/>
    <x v="71"/>
    <x v="82"/>
    <n v="97.376543209876544"/>
  </r>
  <r>
    <n v="191"/>
    <n v="315000"/>
    <n v="0.7352267687072449"/>
    <s v="A"/>
    <x v="83"/>
    <s v="Inside"/>
    <x v="6"/>
    <s v="1Fam"/>
    <s v="2Story"/>
    <x v="28"/>
    <n v="1994"/>
    <x v="5"/>
    <s v="Gd"/>
    <s v="TA"/>
    <s v="CBlock"/>
    <s v="Gd"/>
    <s v="Gd"/>
    <s v="No"/>
    <s v="Rec"/>
    <n v="297"/>
    <s v="Unf"/>
    <n v="0"/>
    <n v="556"/>
    <n v="853"/>
    <s v="GasA"/>
    <s v="TA"/>
    <n v="1549"/>
    <n v="1178"/>
    <n v="0"/>
    <n v="2727"/>
    <n v="0"/>
    <n v="0"/>
    <n v="2"/>
    <n v="1"/>
    <n v="3"/>
    <s v="Unf"/>
    <x v="1"/>
    <n v="440"/>
    <s v="TA"/>
    <s v="TA"/>
    <s v="Y"/>
    <n v="0"/>
    <n v="74"/>
    <n v="0"/>
    <n v="0"/>
    <n v="0"/>
    <n v="0"/>
    <s v="NA"/>
    <s v="NA"/>
    <s v="NA"/>
    <n v="0"/>
    <n v="12"/>
    <n v="2007"/>
    <x v="72"/>
    <x v="83"/>
    <n v="87.988826815642454"/>
  </r>
  <r>
    <n v="424"/>
    <n v="315000"/>
    <n v="0.7540417529766531"/>
    <s v="A"/>
    <x v="84"/>
    <s v="Inside"/>
    <x v="2"/>
    <s v="1Fam"/>
    <s v="2Story"/>
    <x v="20"/>
    <n v="1998"/>
    <x v="2"/>
    <s v="Gd"/>
    <s v="TA"/>
    <s v="PConc"/>
    <s v="Gd"/>
    <s v="TA"/>
    <s v="No"/>
    <s v="GLQ"/>
    <n v="986"/>
    <s v="Unf"/>
    <n v="0"/>
    <n v="484"/>
    <n v="1470"/>
    <s v="GasA"/>
    <s v="Gd"/>
    <n v="1470"/>
    <n v="1160"/>
    <n v="0"/>
    <n v="2630"/>
    <n v="1"/>
    <n v="0"/>
    <n v="2"/>
    <n v="1"/>
    <n v="4"/>
    <s v="Fin"/>
    <x v="0"/>
    <n v="696"/>
    <s v="TA"/>
    <s v="TA"/>
    <s v="Y"/>
    <n v="0"/>
    <n v="66"/>
    <n v="0"/>
    <n v="0"/>
    <n v="0"/>
    <n v="0"/>
    <s v="NA"/>
    <s v="NA"/>
    <s v="NA"/>
    <n v="0"/>
    <n v="6"/>
    <n v="2008"/>
    <x v="72"/>
    <x v="84"/>
    <n v="76.829268292682926"/>
  </r>
  <r>
    <n v="541"/>
    <n v="315000"/>
    <n v="0.36532062617664507"/>
    <s v="B"/>
    <x v="85"/>
    <s v="Inside"/>
    <x v="8"/>
    <s v="1Fam"/>
    <s v="1Story"/>
    <x v="3"/>
    <n v="2006"/>
    <x v="2"/>
    <s v="Ex"/>
    <s v="TA"/>
    <s v="PConc"/>
    <s v="Ex"/>
    <s v="TA"/>
    <s v="Av"/>
    <s v="GLQ"/>
    <n v="1260"/>
    <s v="Unf"/>
    <n v="0"/>
    <n v="578"/>
    <n v="1838"/>
    <s v="GasA"/>
    <s v="Ex"/>
    <n v="1838"/>
    <n v="0"/>
    <n v="0"/>
    <n v="1838"/>
    <n v="1"/>
    <n v="0"/>
    <n v="2"/>
    <n v="0"/>
    <n v="2"/>
    <s v="Fin"/>
    <x v="0"/>
    <n v="765"/>
    <s v="TA"/>
    <s v="TA"/>
    <s v="Y"/>
    <n v="270"/>
    <n v="68"/>
    <n v="0"/>
    <n v="0"/>
    <n v="0"/>
    <n v="0"/>
    <s v="NA"/>
    <s v="NA"/>
    <s v="NA"/>
    <n v="0"/>
    <n v="3"/>
    <n v="2009"/>
    <x v="72"/>
    <x v="85"/>
    <n v="85.690968443960827"/>
  </r>
  <r>
    <n v="1360"/>
    <n v="315000"/>
    <n v="0.3087832951021432"/>
    <s v="B"/>
    <x v="86"/>
    <s v="FR3"/>
    <x v="0"/>
    <s v="1Fam"/>
    <s v="1Story"/>
    <x v="16"/>
    <n v="2005"/>
    <x v="0"/>
    <s v="Gd"/>
    <s v="TA"/>
    <s v="PConc"/>
    <s v="Ex"/>
    <s v="TA"/>
    <s v="Av"/>
    <s v="GLQ"/>
    <n v="1447"/>
    <s v="Unf"/>
    <n v="0"/>
    <n v="533"/>
    <n v="1980"/>
    <s v="GasA"/>
    <s v="Ex"/>
    <n v="1980"/>
    <n v="0"/>
    <n v="0"/>
    <n v="1980"/>
    <n v="1"/>
    <n v="0"/>
    <n v="2"/>
    <n v="0"/>
    <n v="3"/>
    <s v="Fin"/>
    <x v="0"/>
    <n v="770"/>
    <s v="TA"/>
    <s v="TA"/>
    <s v="Y"/>
    <n v="194"/>
    <n v="45"/>
    <n v="0"/>
    <n v="0"/>
    <n v="0"/>
    <n v="0"/>
    <s v="NA"/>
    <s v="NA"/>
    <s v="NA"/>
    <n v="0"/>
    <n v="9"/>
    <n v="2006"/>
    <x v="72"/>
    <x v="28"/>
    <n v="79.545454545454547"/>
  </r>
  <r>
    <n v="619"/>
    <n v="314813"/>
    <n v="0.78404400939152175"/>
    <s v="A"/>
    <x v="87"/>
    <s v="Inside"/>
    <x v="0"/>
    <s v="1Fam"/>
    <s v="1Story"/>
    <x v="6"/>
    <n v="2007"/>
    <x v="2"/>
    <s v="Ex"/>
    <s v="TA"/>
    <s v="PConc"/>
    <s v="Ex"/>
    <s v="TA"/>
    <s v="Av"/>
    <s v="GLQ"/>
    <n v="48"/>
    <s v="Unf"/>
    <n v="0"/>
    <n v="1774"/>
    <n v="1822"/>
    <s v="GasA"/>
    <s v="Ex"/>
    <n v="1828"/>
    <n v="0"/>
    <n v="0"/>
    <n v="1828"/>
    <n v="0"/>
    <n v="0"/>
    <n v="2"/>
    <n v="0"/>
    <n v="3"/>
    <s v="Unf"/>
    <x v="0"/>
    <n v="774"/>
    <s v="TA"/>
    <s v="TA"/>
    <s v="Y"/>
    <n v="0"/>
    <n v="108"/>
    <n v="0"/>
    <n v="0"/>
    <n v="260"/>
    <n v="0"/>
    <s v="NA"/>
    <s v="NA"/>
    <s v="NA"/>
    <n v="0"/>
    <n v="7"/>
    <n v="2007"/>
    <x v="73"/>
    <x v="86"/>
    <n v="86.250136986301371"/>
  </r>
  <r>
    <n v="611"/>
    <n v="313000"/>
    <n v="0.73939756936594669"/>
    <s v="A"/>
    <x v="88"/>
    <s v="Inside"/>
    <x v="4"/>
    <s v="1Fam"/>
    <s v="2Story"/>
    <x v="29"/>
    <n v="2000"/>
    <x v="2"/>
    <s v="Gd"/>
    <s v="TA"/>
    <s v="PConc"/>
    <s v="Ex"/>
    <s v="TA"/>
    <s v="Mn"/>
    <s v="GLQ"/>
    <n v="904"/>
    <s v="Unf"/>
    <n v="0"/>
    <n v="536"/>
    <n v="1440"/>
    <s v="GasA"/>
    <s v="Ex"/>
    <n v="1476"/>
    <n v="677"/>
    <n v="0"/>
    <n v="2153"/>
    <n v="1"/>
    <n v="0"/>
    <n v="2"/>
    <n v="1"/>
    <n v="3"/>
    <s v="Fin"/>
    <x v="0"/>
    <n v="736"/>
    <s v="TA"/>
    <s v="TA"/>
    <s v="Y"/>
    <n v="253"/>
    <n v="142"/>
    <n v="0"/>
    <n v="0"/>
    <n v="0"/>
    <n v="0"/>
    <s v="NA"/>
    <s v="NA"/>
    <s v="NA"/>
    <n v="0"/>
    <n v="5"/>
    <n v="2009"/>
    <x v="74"/>
    <x v="87"/>
    <n v="87.113832451989978"/>
  </r>
  <r>
    <n v="701"/>
    <n v="312500"/>
    <n v="0.76578872193272118"/>
    <s v="A"/>
    <x v="89"/>
    <s v="Inside"/>
    <x v="8"/>
    <s v="1Fam"/>
    <s v="1Story"/>
    <x v="30"/>
    <n v="2002"/>
    <x v="2"/>
    <s v="Gd"/>
    <s v="TA"/>
    <s v="PConc"/>
    <s v="Ex"/>
    <s v="TA"/>
    <s v="Gd"/>
    <s v="GLQ"/>
    <n v="1274"/>
    <s v="Unf"/>
    <n v="0"/>
    <n v="526"/>
    <n v="1800"/>
    <s v="GasA"/>
    <s v="Ex"/>
    <n v="1800"/>
    <n v="0"/>
    <n v="0"/>
    <n v="1800"/>
    <n v="1"/>
    <n v="0"/>
    <n v="2"/>
    <n v="0"/>
    <n v="3"/>
    <s v="Fin"/>
    <x v="0"/>
    <n v="765"/>
    <s v="TA"/>
    <s v="TA"/>
    <s v="Y"/>
    <n v="270"/>
    <n v="78"/>
    <n v="0"/>
    <n v="0"/>
    <n v="0"/>
    <n v="0"/>
    <s v="NA"/>
    <s v="NA"/>
    <s v="NA"/>
    <n v="0"/>
    <n v="5"/>
    <n v="2006"/>
    <x v="75"/>
    <x v="88"/>
    <n v="86.805555555555557"/>
  </r>
  <r>
    <n v="197"/>
    <n v="311872"/>
    <n v="9.982946023291861E-2"/>
    <s v="B"/>
    <x v="90"/>
    <s v="Inside"/>
    <x v="5"/>
    <s v="1Fam"/>
    <s v="1Story"/>
    <x v="6"/>
    <n v="2007"/>
    <x v="2"/>
    <s v="Ex"/>
    <s v="TA"/>
    <s v="PConc"/>
    <s v="Ex"/>
    <s v="TA"/>
    <s v="No"/>
    <s v="GLQ"/>
    <n v="1126"/>
    <s v="Unf"/>
    <n v="0"/>
    <n v="600"/>
    <n v="1726"/>
    <s v="GasA"/>
    <s v="Ex"/>
    <n v="1726"/>
    <n v="0"/>
    <n v="0"/>
    <n v="1726"/>
    <n v="1"/>
    <n v="0"/>
    <n v="2"/>
    <n v="0"/>
    <n v="3"/>
    <s v="Fin"/>
    <x v="0"/>
    <n v="786"/>
    <s v="TA"/>
    <s v="TA"/>
    <s v="Y"/>
    <n v="171"/>
    <n v="138"/>
    <n v="0"/>
    <n v="0"/>
    <n v="266"/>
    <n v="0"/>
    <s v="NA"/>
    <s v="NA"/>
    <s v="NA"/>
    <n v="0"/>
    <n v="9"/>
    <n v="2007"/>
    <x v="76"/>
    <x v="89"/>
    <n v="90.345307068366168"/>
  </r>
  <r>
    <n v="219"/>
    <n v="311500"/>
    <n v="0.99627100486844933"/>
    <s v="A"/>
    <x v="91"/>
    <s v="Corner"/>
    <x v="6"/>
    <s v="1Fam"/>
    <s v="1.5Fin"/>
    <x v="31"/>
    <n v="2006"/>
    <x v="12"/>
    <s v="Gd"/>
    <s v="Gd"/>
    <s v="CBlock"/>
    <s v="TA"/>
    <s v="TA"/>
    <s v="No"/>
    <s v="BLQ"/>
    <n v="341"/>
    <s v="Unf"/>
    <n v="0"/>
    <n v="457"/>
    <n v="798"/>
    <s v="GasA"/>
    <s v="Ex"/>
    <n v="1137"/>
    <n v="817"/>
    <n v="0"/>
    <n v="1954"/>
    <n v="0"/>
    <n v="1"/>
    <n v="1"/>
    <n v="1"/>
    <n v="3"/>
    <s v="Unf"/>
    <x v="1"/>
    <n v="431"/>
    <s v="TA"/>
    <s v="TA"/>
    <s v="Y"/>
    <n v="0"/>
    <n v="119"/>
    <n v="150"/>
    <n v="0"/>
    <n v="0"/>
    <n v="0"/>
    <s v="NA"/>
    <s v="NA"/>
    <s v="NA"/>
    <n v="0"/>
    <n v="5"/>
    <n v="2008"/>
    <x v="77"/>
    <x v="90"/>
    <n v="113.19040697674419"/>
  </r>
  <r>
    <n v="1033"/>
    <n v="310000"/>
    <n v="0.59631504322185547"/>
    <s v="A"/>
    <x v="92"/>
    <s v="Corner"/>
    <x v="2"/>
    <s v="1Fam"/>
    <s v="2Story"/>
    <x v="19"/>
    <n v="1993"/>
    <x v="2"/>
    <s v="Gd"/>
    <s v="Gd"/>
    <s v="PConc"/>
    <s v="Gd"/>
    <s v="Gd"/>
    <s v="No"/>
    <s v="GLQ"/>
    <n v="1012"/>
    <s v="Unf"/>
    <n v="0"/>
    <n v="326"/>
    <n v="1338"/>
    <s v="GasA"/>
    <s v="Ex"/>
    <n v="1352"/>
    <n v="1168"/>
    <n v="0"/>
    <n v="2520"/>
    <n v="1"/>
    <n v="0"/>
    <n v="2"/>
    <n v="1"/>
    <n v="5"/>
    <s v="RFn"/>
    <x v="0"/>
    <n v="796"/>
    <s v="TA"/>
    <s v="TA"/>
    <s v="Y"/>
    <n v="209"/>
    <n v="55"/>
    <n v="0"/>
    <n v="0"/>
    <n v="0"/>
    <n v="0"/>
    <s v="NA"/>
    <s v="NA"/>
    <s v="NA"/>
    <n v="0"/>
    <n v="11"/>
    <n v="2006"/>
    <x v="78"/>
    <x v="91"/>
    <n v="80.35251425609124"/>
  </r>
  <r>
    <n v="1443"/>
    <n v="310000"/>
    <n v="0.76746496852944712"/>
    <s v="A"/>
    <x v="93"/>
    <s v="Inside"/>
    <x v="5"/>
    <s v="1Fam"/>
    <s v="2Story"/>
    <x v="0"/>
    <n v="2008"/>
    <x v="2"/>
    <s v="Ex"/>
    <s v="TA"/>
    <s v="PConc"/>
    <s v="Ex"/>
    <s v="TA"/>
    <s v="Av"/>
    <s v="GLQ"/>
    <n v="765"/>
    <s v="Unf"/>
    <n v="0"/>
    <n v="252"/>
    <n v="1017"/>
    <s v="GasA"/>
    <s v="Ex"/>
    <n v="1026"/>
    <n v="981"/>
    <n v="0"/>
    <n v="2007"/>
    <n v="1"/>
    <n v="0"/>
    <n v="2"/>
    <n v="1"/>
    <n v="3"/>
    <s v="Fin"/>
    <x v="0"/>
    <n v="812"/>
    <s v="TA"/>
    <s v="TA"/>
    <s v="Y"/>
    <n v="168"/>
    <n v="52"/>
    <n v="0"/>
    <n v="0"/>
    <n v="0"/>
    <n v="0"/>
    <s v="NA"/>
    <s v="NA"/>
    <s v="NA"/>
    <n v="0"/>
    <n v="4"/>
    <n v="2009"/>
    <x v="78"/>
    <x v="92"/>
    <n v="102.51322751322752"/>
  </r>
  <r>
    <n v="36"/>
    <n v="309000"/>
    <n v="0.18031025722360405"/>
    <s v="B"/>
    <x v="94"/>
    <s v="Inside"/>
    <x v="0"/>
    <s v="1Fam"/>
    <s v="2Story"/>
    <x v="16"/>
    <n v="2005"/>
    <x v="0"/>
    <s v="Gd"/>
    <s v="TA"/>
    <s v="PConc"/>
    <s v="Ex"/>
    <s v="TA"/>
    <s v="Av"/>
    <s v="Unf"/>
    <n v="0"/>
    <s v="Unf"/>
    <n v="0"/>
    <n v="1117"/>
    <n v="1117"/>
    <s v="GasA"/>
    <s v="Ex"/>
    <n v="1132"/>
    <n v="1320"/>
    <n v="0"/>
    <n v="2452"/>
    <n v="0"/>
    <n v="0"/>
    <n v="3"/>
    <n v="1"/>
    <n v="4"/>
    <s v="Fin"/>
    <x v="0"/>
    <n v="691"/>
    <s v="TA"/>
    <s v="TA"/>
    <s v="Y"/>
    <n v="113"/>
    <n v="32"/>
    <n v="0"/>
    <n v="0"/>
    <n v="0"/>
    <n v="0"/>
    <s v="NA"/>
    <s v="NA"/>
    <s v="NA"/>
    <n v="0"/>
    <n v="9"/>
    <n v="2006"/>
    <x v="79"/>
    <x v="93"/>
    <n v="86.578873634071172"/>
  </r>
  <r>
    <n v="7"/>
    <n v="307000"/>
    <n v="0.76181911920348366"/>
    <s v="A"/>
    <x v="95"/>
    <s v="Inside"/>
    <x v="5"/>
    <s v="1Fam"/>
    <s v="1Story"/>
    <x v="16"/>
    <n v="2005"/>
    <x v="0"/>
    <s v="Gd"/>
    <s v="TA"/>
    <s v="PConc"/>
    <s v="Ex"/>
    <s v="TA"/>
    <s v="Av"/>
    <s v="GLQ"/>
    <n v="1369"/>
    <s v="Unf"/>
    <n v="0"/>
    <n v="317"/>
    <n v="1686"/>
    <s v="GasA"/>
    <s v="Ex"/>
    <n v="1694"/>
    <n v="0"/>
    <n v="0"/>
    <n v="1694"/>
    <n v="1"/>
    <n v="0"/>
    <n v="2"/>
    <n v="0"/>
    <n v="3"/>
    <s v="RFn"/>
    <x v="1"/>
    <n v="636"/>
    <s v="TA"/>
    <s v="TA"/>
    <s v="Y"/>
    <n v="255"/>
    <n v="57"/>
    <n v="0"/>
    <n v="0"/>
    <n v="0"/>
    <n v="0"/>
    <s v="NA"/>
    <s v="NA"/>
    <s v="NA"/>
    <n v="0"/>
    <n v="8"/>
    <n v="2007"/>
    <x v="80"/>
    <x v="94"/>
    <n v="90.828402366863912"/>
  </r>
  <r>
    <n v="28"/>
    <n v="306000"/>
    <n v="0.34133018341266963"/>
    <s v="B"/>
    <x v="96"/>
    <s v="Inside"/>
    <x v="0"/>
    <s v="1Fam"/>
    <s v="1Story"/>
    <x v="6"/>
    <n v="2008"/>
    <x v="0"/>
    <s v="Gd"/>
    <s v="TA"/>
    <s v="PConc"/>
    <s v="Ex"/>
    <s v="TA"/>
    <s v="No"/>
    <s v="GLQ"/>
    <n v="1218"/>
    <s v="Unf"/>
    <n v="0"/>
    <n v="486"/>
    <n v="1704"/>
    <s v="GasA"/>
    <s v="Ex"/>
    <n v="1704"/>
    <n v="0"/>
    <n v="0"/>
    <n v="1704"/>
    <n v="1"/>
    <n v="0"/>
    <n v="2"/>
    <n v="0"/>
    <n v="3"/>
    <s v="RFn"/>
    <x v="0"/>
    <n v="772"/>
    <s v="TA"/>
    <s v="TA"/>
    <s v="Y"/>
    <n v="0"/>
    <n v="50"/>
    <n v="0"/>
    <n v="0"/>
    <n v="0"/>
    <n v="0"/>
    <s v="NA"/>
    <s v="NA"/>
    <s v="NA"/>
    <n v="0"/>
    <n v="5"/>
    <n v="2010"/>
    <x v="81"/>
    <x v="95"/>
    <n v="89.788732394366193"/>
  </r>
  <r>
    <n v="306"/>
    <n v="305900"/>
    <n v="0.87261545956906972"/>
    <s v="A"/>
    <x v="97"/>
    <s v="Inside"/>
    <x v="4"/>
    <s v="1Fam"/>
    <s v="1Story"/>
    <x v="16"/>
    <n v="2005"/>
    <x v="0"/>
    <s v="Gd"/>
    <s v="TA"/>
    <s v="PConc"/>
    <s v="Gd"/>
    <s v="TA"/>
    <s v="No"/>
    <s v="GLQ"/>
    <n v="1464"/>
    <s v="Unf"/>
    <n v="0"/>
    <n v="536"/>
    <n v="2000"/>
    <s v="GasA"/>
    <s v="Ex"/>
    <n v="2000"/>
    <n v="0"/>
    <n v="0"/>
    <n v="2000"/>
    <n v="1"/>
    <n v="0"/>
    <n v="2"/>
    <n v="0"/>
    <n v="3"/>
    <s v="Fin"/>
    <x v="0"/>
    <n v="888"/>
    <s v="TA"/>
    <s v="TA"/>
    <s v="Y"/>
    <n v="168"/>
    <n v="0"/>
    <n v="0"/>
    <n v="0"/>
    <n v="0"/>
    <n v="0"/>
    <s v="NA"/>
    <s v="NA"/>
    <s v="NA"/>
    <n v="0"/>
    <n v="7"/>
    <n v="2007"/>
    <x v="82"/>
    <x v="96"/>
    <n v="76.474999999999994"/>
  </r>
  <r>
    <n v="620"/>
    <n v="305000"/>
    <n v="0.14155684933697965"/>
    <s v="B"/>
    <x v="98"/>
    <s v="Inside"/>
    <x v="8"/>
    <s v="1Fam"/>
    <s v="2Story"/>
    <x v="7"/>
    <n v="2003"/>
    <x v="2"/>
    <s v="Gd"/>
    <s v="TA"/>
    <s v="PConc"/>
    <s v="Gd"/>
    <s v="TA"/>
    <s v="Gd"/>
    <s v="GLQ"/>
    <n v="871"/>
    <s v="Unf"/>
    <n v="0"/>
    <n v="611"/>
    <n v="1482"/>
    <s v="GasA"/>
    <s v="Ex"/>
    <n v="1482"/>
    <n v="780"/>
    <n v="0"/>
    <n v="2262"/>
    <n v="1"/>
    <n v="0"/>
    <n v="2"/>
    <n v="1"/>
    <n v="4"/>
    <s v="Fin"/>
    <x v="0"/>
    <n v="749"/>
    <s v="TA"/>
    <s v="TA"/>
    <s v="Y"/>
    <n v="168"/>
    <n v="0"/>
    <n v="0"/>
    <n v="0"/>
    <n v="0"/>
    <n v="0"/>
    <s v="NA"/>
    <s v="NA"/>
    <s v="NA"/>
    <n v="0"/>
    <n v="8"/>
    <n v="2008"/>
    <x v="83"/>
    <x v="97"/>
    <n v="81.463675213675216"/>
  </r>
  <r>
    <n v="876"/>
    <n v="303477"/>
    <n v="0.34956997241003518"/>
    <s v="B"/>
    <x v="99"/>
    <s v="Inside"/>
    <x v="5"/>
    <s v="1Fam"/>
    <s v="2Story"/>
    <x v="6"/>
    <n v="2007"/>
    <x v="2"/>
    <s v="Gd"/>
    <s v="TA"/>
    <s v="PConc"/>
    <s v="Gd"/>
    <s v="TA"/>
    <s v="Av"/>
    <s v="GLQ"/>
    <n v="64"/>
    <s v="Unf"/>
    <n v="0"/>
    <n v="1120"/>
    <n v="1184"/>
    <s v="GasA"/>
    <s v="Ex"/>
    <n v="1184"/>
    <n v="1426"/>
    <n v="0"/>
    <n v="2610"/>
    <n v="0"/>
    <n v="0"/>
    <n v="2"/>
    <n v="1"/>
    <n v="4"/>
    <s v="Fin"/>
    <x v="1"/>
    <n v="550"/>
    <s v="TA"/>
    <s v="TA"/>
    <s v="Y"/>
    <n v="208"/>
    <n v="364"/>
    <n v="0"/>
    <n v="0"/>
    <n v="0"/>
    <n v="0"/>
    <s v="NA"/>
    <s v="NA"/>
    <s v="NA"/>
    <n v="0"/>
    <n v="8"/>
    <n v="2007"/>
    <x v="84"/>
    <x v="98"/>
    <n v="79.988666315234582"/>
  </r>
  <r>
    <n v="707"/>
    <n v="302000"/>
    <n v="0.92728578146878982"/>
    <s v="A"/>
    <x v="100"/>
    <s v="CulDSac"/>
    <x v="11"/>
    <s v="1Fam"/>
    <s v="1Story"/>
    <x v="32"/>
    <n v="2002"/>
    <x v="13"/>
    <s v="TA"/>
    <s v="TA"/>
    <s v="CBlock"/>
    <s v="Gd"/>
    <s v="TA"/>
    <s v="Gd"/>
    <s v="GLQ"/>
    <n v="1219"/>
    <s v="Unf"/>
    <n v="0"/>
    <n v="424"/>
    <n v="1643"/>
    <s v="GasA"/>
    <s v="TA"/>
    <n v="1824"/>
    <n v="0"/>
    <n v="0"/>
    <n v="1824"/>
    <n v="1"/>
    <n v="0"/>
    <n v="2"/>
    <n v="0"/>
    <n v="2"/>
    <s v="Unf"/>
    <x v="1"/>
    <n v="739"/>
    <s v="TA"/>
    <s v="TA"/>
    <s v="Y"/>
    <n v="380"/>
    <n v="48"/>
    <n v="0"/>
    <n v="0"/>
    <n v="0"/>
    <n v="0"/>
    <s v="NA"/>
    <s v="NA"/>
    <s v="NA"/>
    <n v="0"/>
    <n v="6"/>
    <n v="2007"/>
    <x v="85"/>
    <x v="99"/>
    <n v="87.107008941447944"/>
  </r>
  <r>
    <n v="1313"/>
    <n v="302000"/>
    <n v="0.75903294753609363"/>
    <s v="A"/>
    <x v="101"/>
    <s v="Inside"/>
    <x v="2"/>
    <s v="1Fam"/>
    <s v="2Story"/>
    <x v="26"/>
    <n v="1990"/>
    <x v="2"/>
    <s v="Gd"/>
    <s v="TA"/>
    <s v="PConc"/>
    <s v="Ex"/>
    <s v="TA"/>
    <s v="No"/>
    <s v="GLQ"/>
    <n v="482"/>
    <s v="Unf"/>
    <n v="0"/>
    <n v="971"/>
    <n v="1453"/>
    <s v="GasA"/>
    <s v="Ex"/>
    <n v="1453"/>
    <n v="1357"/>
    <n v="0"/>
    <n v="2810"/>
    <n v="0"/>
    <n v="0"/>
    <n v="2"/>
    <n v="1"/>
    <n v="4"/>
    <s v="RFn"/>
    <x v="1"/>
    <n v="750"/>
    <s v="Gd"/>
    <s v="Gd"/>
    <s v="Y"/>
    <n v="500"/>
    <n v="0"/>
    <n v="0"/>
    <n v="0"/>
    <n v="0"/>
    <n v="0"/>
    <s v="NA"/>
    <s v="NA"/>
    <s v="NA"/>
    <n v="0"/>
    <n v="6"/>
    <n v="2007"/>
    <x v="85"/>
    <x v="100"/>
    <n v="70.842129955430451"/>
  </r>
  <r>
    <n v="1257"/>
    <n v="301500"/>
    <n v="0.99911494710514925"/>
    <s v="A"/>
    <x v="102"/>
    <s v="Corner"/>
    <x v="2"/>
    <s v="1Fam"/>
    <s v="1Story"/>
    <x v="10"/>
    <n v="1994"/>
    <x v="2"/>
    <s v="Gd"/>
    <s v="TA"/>
    <s v="PConc"/>
    <s v="Gd"/>
    <s v="TA"/>
    <s v="Gd"/>
    <s v="GLQ"/>
    <n v="1314"/>
    <s v="Unf"/>
    <n v="0"/>
    <n v="672"/>
    <n v="1986"/>
    <s v="GasA"/>
    <s v="Ex"/>
    <n v="1987"/>
    <n v="0"/>
    <n v="0"/>
    <n v="1987"/>
    <n v="1"/>
    <n v="0"/>
    <n v="2"/>
    <n v="0"/>
    <n v="2"/>
    <s v="Fin"/>
    <x v="1"/>
    <n v="691"/>
    <s v="TA"/>
    <s v="TA"/>
    <s v="Y"/>
    <n v="262"/>
    <n v="36"/>
    <n v="0"/>
    <n v="0"/>
    <n v="0"/>
    <n v="0"/>
    <s v="NA"/>
    <s v="NA"/>
    <s v="NA"/>
    <n v="0"/>
    <n v="8"/>
    <n v="2008"/>
    <x v="86"/>
    <x v="101"/>
    <n v="75.887238862320658"/>
  </r>
  <r>
    <n v="323"/>
    <n v="301000"/>
    <n v="0.27150452994157637"/>
    <s v="B"/>
    <x v="103"/>
    <s v="Inside"/>
    <x v="12"/>
    <s v="1Fam"/>
    <s v="2Story"/>
    <x v="33"/>
    <n v="1987"/>
    <x v="0"/>
    <s v="Gd"/>
    <s v="TA"/>
    <s v="CBlock"/>
    <s v="TA"/>
    <s v="TA"/>
    <s v="Gd"/>
    <s v="LwQ"/>
    <n v="28"/>
    <s v="ALQ"/>
    <n v="1474"/>
    <n v="0"/>
    <n v="1502"/>
    <s v="GasA"/>
    <s v="Ex"/>
    <n v="1553"/>
    <n v="1177"/>
    <n v="0"/>
    <n v="2730"/>
    <n v="1"/>
    <n v="0"/>
    <n v="2"/>
    <n v="1"/>
    <n v="4"/>
    <s v="Fin"/>
    <x v="1"/>
    <n v="576"/>
    <s v="TA"/>
    <s v="TA"/>
    <s v="Y"/>
    <n v="201"/>
    <n v="96"/>
    <n v="0"/>
    <n v="0"/>
    <n v="0"/>
    <n v="0"/>
    <s v="NA"/>
    <s v="MnPrv"/>
    <s v="NA"/>
    <n v="0"/>
    <n v="8"/>
    <n v="2007"/>
    <x v="87"/>
    <x v="102"/>
    <n v="71.124763705103973"/>
  </r>
  <r>
    <n v="746"/>
    <n v="299800"/>
    <n v="0.75729313007113053"/>
    <s v="A"/>
    <x v="104"/>
    <s v="Inside"/>
    <x v="14"/>
    <s v="1Fam"/>
    <s v="2Story"/>
    <x v="34"/>
    <n v="1996"/>
    <x v="14"/>
    <s v="Ex"/>
    <s v="Gd"/>
    <s v="CBlock"/>
    <s v="TA"/>
    <s v="Gd"/>
    <s v="No"/>
    <s v="GLQ"/>
    <n v="575"/>
    <s v="ALQ"/>
    <n v="80"/>
    <n v="487"/>
    <n v="1142"/>
    <s v="GasA"/>
    <s v="Ex"/>
    <n v="1175"/>
    <n v="1540"/>
    <n v="0"/>
    <n v="2715"/>
    <n v="0"/>
    <n v="1"/>
    <n v="3"/>
    <n v="1"/>
    <n v="4"/>
    <s v="Fin"/>
    <x v="1"/>
    <n v="831"/>
    <s v="TA"/>
    <s v="TA"/>
    <s v="Y"/>
    <n v="0"/>
    <n v="204"/>
    <n v="0"/>
    <n v="0"/>
    <n v="0"/>
    <n v="0"/>
    <s v="NA"/>
    <s v="NA"/>
    <s v="NA"/>
    <n v="0"/>
    <n v="7"/>
    <n v="2008"/>
    <x v="88"/>
    <x v="103"/>
    <n v="77.728804770547058"/>
  </r>
  <r>
    <n v="479"/>
    <n v="297000"/>
    <n v="0.10436266272658368"/>
    <s v="B"/>
    <x v="105"/>
    <s v="Inside"/>
    <x v="4"/>
    <s v="1Fam"/>
    <s v="1Story"/>
    <x v="6"/>
    <n v="2008"/>
    <x v="0"/>
    <s v="Gd"/>
    <s v="TA"/>
    <s v="PConc"/>
    <s v="Ex"/>
    <s v="TA"/>
    <s v="Gd"/>
    <s v="GLQ"/>
    <n v="1288"/>
    <s v="Unf"/>
    <n v="0"/>
    <n v="417"/>
    <n v="1705"/>
    <s v="GasA"/>
    <s v="Ex"/>
    <n v="1718"/>
    <n v="0"/>
    <n v="0"/>
    <n v="1718"/>
    <n v="1"/>
    <n v="0"/>
    <n v="2"/>
    <n v="0"/>
    <n v="3"/>
    <s v="RFn"/>
    <x v="0"/>
    <n v="826"/>
    <s v="TA"/>
    <s v="TA"/>
    <s v="Y"/>
    <n v="208"/>
    <n v="44"/>
    <n v="0"/>
    <n v="0"/>
    <n v="0"/>
    <n v="0"/>
    <s v="NA"/>
    <s v="NA"/>
    <s v="NA"/>
    <n v="0"/>
    <n v="9"/>
    <n v="2009"/>
    <x v="89"/>
    <x v="104"/>
    <n v="86.765994741454861"/>
  </r>
  <r>
    <n v="1317"/>
    <n v="295493"/>
    <n v="0.62011193627154182"/>
    <s v="A"/>
    <x v="106"/>
    <s v="Inside"/>
    <x v="4"/>
    <s v="1Fam"/>
    <s v="1Story"/>
    <x v="0"/>
    <n v="2008"/>
    <x v="2"/>
    <s v="Gd"/>
    <s v="TA"/>
    <s v="PConc"/>
    <s v="Ex"/>
    <s v="TA"/>
    <s v="Gd"/>
    <s v="Unf"/>
    <n v="0"/>
    <s v="Unf"/>
    <n v="0"/>
    <n v="1622"/>
    <n v="1622"/>
    <s v="GasA"/>
    <s v="Ex"/>
    <n v="1630"/>
    <n v="0"/>
    <n v="0"/>
    <n v="1630"/>
    <n v="1"/>
    <n v="0"/>
    <n v="2"/>
    <n v="0"/>
    <n v="3"/>
    <s v="RFn"/>
    <x v="0"/>
    <n v="860"/>
    <s v="TA"/>
    <s v="TA"/>
    <s v="Y"/>
    <n v="172"/>
    <n v="42"/>
    <n v="0"/>
    <n v="0"/>
    <n v="0"/>
    <n v="0"/>
    <s v="NA"/>
    <s v="NA"/>
    <s v="NA"/>
    <n v="0"/>
    <n v="1"/>
    <n v="2009"/>
    <x v="90"/>
    <x v="23"/>
    <n v="90.865006150061504"/>
  </r>
  <r>
    <n v="305"/>
    <n v="295000"/>
    <n v="0.81950258652196528"/>
    <s v="A"/>
    <x v="107"/>
    <s v="Inside"/>
    <x v="1"/>
    <s v="1Fam"/>
    <s v="2.5Fin"/>
    <x v="35"/>
    <n v="2002"/>
    <x v="15"/>
    <s v="TA"/>
    <s v="TA"/>
    <s v="BrkTil"/>
    <s v="TA"/>
    <s v="TA"/>
    <s v="No"/>
    <s v="Unf"/>
    <n v="0"/>
    <s v="Unf"/>
    <n v="0"/>
    <n v="1470"/>
    <n v="1470"/>
    <s v="GasA"/>
    <s v="Ex"/>
    <n v="1675"/>
    <n v="1818"/>
    <n v="0"/>
    <n v="3493"/>
    <n v="0"/>
    <n v="0"/>
    <n v="3"/>
    <n v="0"/>
    <n v="3"/>
    <s v="Unf"/>
    <x v="0"/>
    <n v="870"/>
    <s v="TA"/>
    <s v="TA"/>
    <s v="Y"/>
    <n v="302"/>
    <n v="0"/>
    <n v="0"/>
    <n v="0"/>
    <n v="0"/>
    <n v="0"/>
    <s v="NA"/>
    <s v="NA"/>
    <s v="NA"/>
    <n v="0"/>
    <n v="5"/>
    <n v="2008"/>
    <x v="91"/>
    <x v="105"/>
    <n v="59.439854926455773"/>
  </r>
  <r>
    <n v="1254"/>
    <n v="294000"/>
    <n v="0.62422705337611062"/>
    <s v="A"/>
    <x v="108"/>
    <s v="Inside"/>
    <x v="7"/>
    <s v="1Fam"/>
    <s v="2Story"/>
    <x v="36"/>
    <n v="2003"/>
    <x v="16"/>
    <s v="Gd"/>
    <s v="TA"/>
    <s v="CBlock"/>
    <s v="TA"/>
    <s v="TA"/>
    <s v="Gd"/>
    <s v="LwQ"/>
    <n v="125"/>
    <s v="ALQ"/>
    <n v="1031"/>
    <n v="36"/>
    <n v="1192"/>
    <s v="GasA"/>
    <s v="TA"/>
    <n v="1516"/>
    <n v="651"/>
    <n v="0"/>
    <n v="2167"/>
    <n v="1"/>
    <n v="0"/>
    <n v="2"/>
    <n v="1"/>
    <n v="3"/>
    <s v="RFn"/>
    <x v="1"/>
    <n v="518"/>
    <s v="TA"/>
    <s v="TA"/>
    <s v="Y"/>
    <n v="220"/>
    <n v="47"/>
    <n v="0"/>
    <n v="0"/>
    <n v="0"/>
    <n v="0"/>
    <s v="NA"/>
    <s v="MnPrv"/>
    <s v="NA"/>
    <n v="0"/>
    <n v="7"/>
    <n v="2007"/>
    <x v="92"/>
    <x v="106"/>
    <n v="87.526049419470084"/>
  </r>
  <r>
    <n v="1028"/>
    <n v="293077"/>
    <n v="0.79544053409506776"/>
    <s v="A"/>
    <x v="109"/>
    <s v="Inside"/>
    <x v="8"/>
    <s v="1Fam"/>
    <s v="1Story"/>
    <x v="6"/>
    <n v="2008"/>
    <x v="0"/>
    <s v="Gd"/>
    <s v="TA"/>
    <s v="PConc"/>
    <s v="Gd"/>
    <s v="TA"/>
    <s v="Gd"/>
    <s v="GLQ"/>
    <n v="1513"/>
    <s v="Unf"/>
    <n v="0"/>
    <n v="125"/>
    <n v="1638"/>
    <s v="GasA"/>
    <s v="Ex"/>
    <n v="1646"/>
    <n v="0"/>
    <n v="0"/>
    <n v="1646"/>
    <n v="1"/>
    <n v="0"/>
    <n v="2"/>
    <n v="0"/>
    <n v="3"/>
    <s v="RFn"/>
    <x v="0"/>
    <n v="800"/>
    <s v="TA"/>
    <s v="TA"/>
    <s v="Y"/>
    <n v="192"/>
    <n v="44"/>
    <n v="0"/>
    <n v="0"/>
    <n v="0"/>
    <n v="0"/>
    <s v="NA"/>
    <s v="NA"/>
    <s v="NA"/>
    <n v="0"/>
    <n v="4"/>
    <n v="2008"/>
    <x v="93"/>
    <x v="107"/>
    <n v="89.243909866017049"/>
  </r>
  <r>
    <n v="227"/>
    <n v="290000"/>
    <n v="0.43644496853556092"/>
    <s v="B"/>
    <x v="110"/>
    <s v="Inside"/>
    <x v="2"/>
    <s v="1Fam"/>
    <s v="2Story"/>
    <x v="8"/>
    <n v="1995"/>
    <x v="2"/>
    <s v="Gd"/>
    <s v="TA"/>
    <s v="PConc"/>
    <s v="Gd"/>
    <s v="TA"/>
    <s v="No"/>
    <s v="GLQ"/>
    <n v="565"/>
    <s v="Unf"/>
    <n v="0"/>
    <n v="638"/>
    <n v="1203"/>
    <s v="GasA"/>
    <s v="Ex"/>
    <n v="1214"/>
    <n v="1306"/>
    <n v="0"/>
    <n v="2520"/>
    <n v="0"/>
    <n v="0"/>
    <n v="2"/>
    <n v="1"/>
    <n v="4"/>
    <s v="RFn"/>
    <x v="0"/>
    <n v="721"/>
    <s v="TA"/>
    <s v="TA"/>
    <s v="Y"/>
    <n v="224"/>
    <n v="114"/>
    <n v="0"/>
    <n v="0"/>
    <n v="0"/>
    <n v="0"/>
    <s v="NA"/>
    <s v="NA"/>
    <s v="NA"/>
    <n v="0"/>
    <n v="6"/>
    <n v="2007"/>
    <x v="94"/>
    <x v="108"/>
    <n v="77.894171367177009"/>
  </r>
  <r>
    <n v="273"/>
    <n v="290000"/>
    <n v="0.51828185336480881"/>
    <s v="A"/>
    <x v="111"/>
    <s v="CulDSac"/>
    <x v="2"/>
    <s v="1Fam"/>
    <s v="2Story"/>
    <x v="21"/>
    <n v="2007"/>
    <x v="17"/>
    <s v="Gd"/>
    <s v="TA"/>
    <s v="PConc"/>
    <s v="Gd"/>
    <s v="TA"/>
    <s v="No"/>
    <s v="GLQ"/>
    <n v="524"/>
    <s v="Unf"/>
    <n v="0"/>
    <n v="628"/>
    <n v="1152"/>
    <s v="GasA"/>
    <s v="Ex"/>
    <n v="1164"/>
    <n v="1106"/>
    <n v="0"/>
    <n v="2270"/>
    <n v="0"/>
    <n v="0"/>
    <n v="2"/>
    <n v="1"/>
    <n v="4"/>
    <s v="Fin"/>
    <x v="0"/>
    <n v="671"/>
    <s v="TA"/>
    <s v="TA"/>
    <s v="Y"/>
    <n v="132"/>
    <n v="57"/>
    <n v="0"/>
    <n v="0"/>
    <n v="0"/>
    <n v="0"/>
    <s v="NA"/>
    <s v="NA"/>
    <s v="NA"/>
    <n v="0"/>
    <n v="4"/>
    <n v="2010"/>
    <x v="94"/>
    <x v="109"/>
    <n v="84.745762711864401"/>
  </r>
  <r>
    <n v="760"/>
    <n v="290000"/>
    <n v="0.92028111720241901"/>
    <s v="A"/>
    <x v="112"/>
    <s v="Inside"/>
    <x v="2"/>
    <s v="1Fam"/>
    <s v="2Story"/>
    <x v="8"/>
    <n v="1995"/>
    <x v="2"/>
    <s v="Gd"/>
    <s v="TA"/>
    <s v="PConc"/>
    <s v="Gd"/>
    <s v="TA"/>
    <s v="Av"/>
    <s v="LwQ"/>
    <n v="56"/>
    <s v="ALQ"/>
    <n v="64"/>
    <n v="1198"/>
    <n v="1318"/>
    <s v="GasA"/>
    <s v="Ex"/>
    <n v="1328"/>
    <n v="1203"/>
    <n v="0"/>
    <n v="2531"/>
    <n v="0"/>
    <n v="0"/>
    <n v="2"/>
    <n v="1"/>
    <n v="4"/>
    <s v="RFn"/>
    <x v="0"/>
    <n v="752"/>
    <s v="TA"/>
    <s v="TA"/>
    <s v="Y"/>
    <n v="222"/>
    <n v="98"/>
    <n v="0"/>
    <n v="0"/>
    <n v="0"/>
    <n v="0"/>
    <s v="NA"/>
    <s v="NA"/>
    <s v="NA"/>
    <n v="0"/>
    <n v="11"/>
    <n v="2007"/>
    <x v="94"/>
    <x v="110"/>
    <n v="75.344245258508707"/>
  </r>
  <r>
    <n v="1210"/>
    <n v="290000"/>
    <n v="0.73164655460867734"/>
    <s v="A"/>
    <x v="113"/>
    <s v="CulDSac"/>
    <x v="5"/>
    <s v="1Fam"/>
    <s v="1Story"/>
    <x v="3"/>
    <n v="2006"/>
    <x v="2"/>
    <s v="Gd"/>
    <s v="TA"/>
    <s v="PConc"/>
    <s v="Ex"/>
    <s v="TA"/>
    <s v="Mn"/>
    <s v="GLQ"/>
    <n v="1220"/>
    <s v="Unf"/>
    <n v="0"/>
    <n v="440"/>
    <n v="1660"/>
    <s v="GasA"/>
    <s v="Ex"/>
    <n v="1660"/>
    <n v="0"/>
    <n v="0"/>
    <n v="1660"/>
    <n v="1"/>
    <n v="0"/>
    <n v="2"/>
    <n v="0"/>
    <n v="3"/>
    <s v="RFn"/>
    <x v="1"/>
    <n v="500"/>
    <s v="TA"/>
    <s v="TA"/>
    <s v="Y"/>
    <n v="322"/>
    <n v="50"/>
    <n v="0"/>
    <n v="0"/>
    <n v="0"/>
    <n v="0"/>
    <s v="NA"/>
    <s v="NA"/>
    <s v="NA"/>
    <n v="0"/>
    <n v="5"/>
    <n v="2006"/>
    <x v="94"/>
    <x v="111"/>
    <n v="87.349397590361448"/>
  </r>
  <r>
    <n v="1303"/>
    <n v="290000"/>
    <n v="0.73331671932799969"/>
    <s v="A"/>
    <x v="114"/>
    <s v="Inside"/>
    <x v="2"/>
    <s v="1Fam"/>
    <s v="2Story"/>
    <x v="10"/>
    <n v="1994"/>
    <x v="2"/>
    <s v="Gd"/>
    <s v="TA"/>
    <s v="PConc"/>
    <s v="Gd"/>
    <s v="TA"/>
    <s v="No"/>
    <s v="GLQ"/>
    <n v="740"/>
    <s v="Unf"/>
    <n v="0"/>
    <n v="425"/>
    <n v="1165"/>
    <s v="GasA"/>
    <s v="Ex"/>
    <n v="1203"/>
    <n v="1323"/>
    <n v="0"/>
    <n v="2526"/>
    <n v="1"/>
    <n v="0"/>
    <n v="2"/>
    <n v="1"/>
    <n v="4"/>
    <s v="RFn"/>
    <x v="0"/>
    <n v="844"/>
    <s v="TA"/>
    <s v="TA"/>
    <s v="Y"/>
    <n v="309"/>
    <n v="78"/>
    <n v="0"/>
    <n v="0"/>
    <n v="0"/>
    <n v="0"/>
    <s v="NA"/>
    <s v="NA"/>
    <s v="NA"/>
    <n v="0"/>
    <n v="12"/>
    <n v="2006"/>
    <x v="94"/>
    <x v="112"/>
    <n v="78.569493362232464"/>
  </r>
  <r>
    <n v="504"/>
    <n v="289000"/>
    <n v="0.59620429619108584"/>
    <s v="A"/>
    <x v="115"/>
    <s v="Inside"/>
    <x v="6"/>
    <s v="1Fam"/>
    <s v="1Story"/>
    <x v="23"/>
    <n v="1997"/>
    <x v="18"/>
    <s v="TA"/>
    <s v="TA"/>
    <s v="CBlock"/>
    <s v="TA"/>
    <s v="TA"/>
    <s v="No"/>
    <s v="ALQ"/>
    <n v="1247"/>
    <s v="Unf"/>
    <n v="0"/>
    <n v="254"/>
    <n v="1501"/>
    <s v="GasA"/>
    <s v="TA"/>
    <n v="1801"/>
    <n v="0"/>
    <n v="0"/>
    <n v="1801"/>
    <n v="1"/>
    <n v="0"/>
    <n v="2"/>
    <n v="0"/>
    <n v="1"/>
    <s v="Fin"/>
    <x v="1"/>
    <n v="484"/>
    <s v="TA"/>
    <s v="TA"/>
    <s v="Y"/>
    <n v="0"/>
    <n v="54"/>
    <n v="0"/>
    <n v="0"/>
    <n v="161"/>
    <n v="0"/>
    <s v="NA"/>
    <s v="GdWo"/>
    <s v="NA"/>
    <n v="0"/>
    <n v="3"/>
    <n v="2010"/>
    <x v="95"/>
    <x v="113"/>
    <n v="87.522713506965474"/>
  </r>
  <r>
    <n v="1452"/>
    <n v="287090"/>
    <n v="0.37179668293432433"/>
    <s v="B"/>
    <x v="116"/>
    <s v="Inside"/>
    <x v="5"/>
    <s v="1Fam"/>
    <s v="1Story"/>
    <x v="0"/>
    <n v="2009"/>
    <x v="0"/>
    <s v="Gd"/>
    <s v="TA"/>
    <s v="PConc"/>
    <s v="Gd"/>
    <s v="TA"/>
    <s v="No"/>
    <s v="Unf"/>
    <n v="0"/>
    <s v="Unf"/>
    <n v="0"/>
    <n v="1573"/>
    <n v="1573"/>
    <s v="GasA"/>
    <s v="Ex"/>
    <n v="1578"/>
    <n v="0"/>
    <n v="0"/>
    <n v="1578"/>
    <n v="0"/>
    <n v="0"/>
    <n v="2"/>
    <n v="0"/>
    <n v="3"/>
    <s v="Fin"/>
    <x v="0"/>
    <n v="840"/>
    <s v="TA"/>
    <s v="TA"/>
    <s v="Y"/>
    <n v="0"/>
    <n v="36"/>
    <n v="0"/>
    <n v="0"/>
    <n v="0"/>
    <n v="0"/>
    <s v="NA"/>
    <s v="NA"/>
    <s v="NA"/>
    <n v="0"/>
    <n v="5"/>
    <n v="2009"/>
    <x v="96"/>
    <x v="114"/>
    <n v="91.11075848936845"/>
  </r>
  <r>
    <n v="1025"/>
    <n v="287000"/>
    <n v="0.93092753433776998"/>
    <s v="A"/>
    <x v="117"/>
    <s v="Corner"/>
    <x v="8"/>
    <s v="1Fam"/>
    <s v="1Story"/>
    <x v="34"/>
    <n v="1976"/>
    <x v="2"/>
    <s v="Gd"/>
    <s v="TA"/>
    <s v="CBlock"/>
    <s v="Gd"/>
    <s v="TA"/>
    <s v="Av"/>
    <s v="ALQ"/>
    <n v="1165"/>
    <s v="LwQ"/>
    <n v="400"/>
    <n v="0"/>
    <n v="1565"/>
    <s v="GasA"/>
    <s v="TA"/>
    <n v="2898"/>
    <n v="0"/>
    <n v="0"/>
    <n v="2898"/>
    <n v="1"/>
    <n v="0"/>
    <n v="2"/>
    <n v="0"/>
    <n v="2"/>
    <s v="Fin"/>
    <x v="1"/>
    <n v="665"/>
    <s v="TA"/>
    <s v="TA"/>
    <s v="Y"/>
    <n v="0"/>
    <n v="72"/>
    <n v="174"/>
    <n v="0"/>
    <n v="0"/>
    <n v="0"/>
    <s v="NA"/>
    <s v="NA"/>
    <s v="NA"/>
    <n v="0"/>
    <n v="5"/>
    <n v="2008"/>
    <x v="97"/>
    <x v="115"/>
    <n v="64.306520277840022"/>
  </r>
  <r>
    <n v="1038"/>
    <n v="287000"/>
    <n v="0.76723386200227739"/>
    <s v="A"/>
    <x v="118"/>
    <s v="Inside"/>
    <x v="4"/>
    <s v="1Fam"/>
    <s v="2Story"/>
    <x v="2"/>
    <n v="2002"/>
    <x v="0"/>
    <s v="Gd"/>
    <s v="TA"/>
    <s v="PConc"/>
    <s v="Gd"/>
    <s v="TA"/>
    <s v="No"/>
    <s v="Unf"/>
    <n v="0"/>
    <s v="Unf"/>
    <n v="0"/>
    <n v="1055"/>
    <n v="1055"/>
    <s v="GasA"/>
    <s v="Ex"/>
    <n v="1055"/>
    <n v="1208"/>
    <n v="0"/>
    <n v="2263"/>
    <n v="0"/>
    <n v="0"/>
    <n v="2"/>
    <n v="1"/>
    <n v="3"/>
    <s v="Fin"/>
    <x v="1"/>
    <n v="905"/>
    <s v="TA"/>
    <s v="TA"/>
    <s v="Y"/>
    <n v="0"/>
    <n v="45"/>
    <n v="0"/>
    <n v="0"/>
    <n v="189"/>
    <n v="0"/>
    <s v="NA"/>
    <s v="NA"/>
    <s v="NA"/>
    <n v="0"/>
    <n v="9"/>
    <n v="2008"/>
    <x v="97"/>
    <x v="116"/>
    <n v="86.497890295358644"/>
  </r>
  <r>
    <n v="190"/>
    <n v="286000"/>
    <n v="0.17443190800591735"/>
    <s v="B"/>
    <x v="119"/>
    <s v="Inside"/>
    <x v="3"/>
    <s v="TwnhsE"/>
    <s v="1Story"/>
    <x v="2"/>
    <n v="2002"/>
    <x v="0"/>
    <s v="Gd"/>
    <s v="TA"/>
    <s v="PConc"/>
    <s v="Ex"/>
    <s v="TA"/>
    <s v="Av"/>
    <s v="GLQ"/>
    <n v="1153"/>
    <s v="Unf"/>
    <n v="0"/>
    <n v="440"/>
    <n v="1593"/>
    <s v="GasA"/>
    <s v="Ex"/>
    <n v="1593"/>
    <n v="0"/>
    <n v="0"/>
    <n v="1593"/>
    <n v="1"/>
    <n v="0"/>
    <n v="1"/>
    <n v="1"/>
    <n v="0"/>
    <s v="Fin"/>
    <x v="1"/>
    <n v="682"/>
    <s v="TA"/>
    <s v="TA"/>
    <s v="Y"/>
    <n v="0"/>
    <n v="120"/>
    <n v="0"/>
    <n v="0"/>
    <n v="224"/>
    <n v="0"/>
    <s v="NA"/>
    <s v="NA"/>
    <s v="NA"/>
    <n v="0"/>
    <n v="8"/>
    <n v="2008"/>
    <x v="98"/>
    <x v="117"/>
    <n v="89.76773383553045"/>
  </r>
  <r>
    <n v="684"/>
    <n v="285000"/>
    <n v="0.40138344029412643"/>
    <s v="B"/>
    <x v="120"/>
    <s v="Corner"/>
    <x v="4"/>
    <s v="1Fam"/>
    <s v="1Story"/>
    <x v="30"/>
    <n v="2002"/>
    <x v="2"/>
    <s v="Gd"/>
    <s v="TA"/>
    <s v="PConc"/>
    <s v="Gd"/>
    <s v="TA"/>
    <s v="Av"/>
    <s v="GLQ"/>
    <n v="1059"/>
    <s v="Unf"/>
    <n v="0"/>
    <n v="567"/>
    <n v="1626"/>
    <s v="GasA"/>
    <s v="Ex"/>
    <n v="1668"/>
    <n v="0"/>
    <n v="0"/>
    <n v="1668"/>
    <n v="1"/>
    <n v="0"/>
    <n v="2"/>
    <n v="0"/>
    <n v="3"/>
    <s v="Fin"/>
    <x v="0"/>
    <n v="702"/>
    <s v="TA"/>
    <s v="TA"/>
    <s v="Y"/>
    <n v="257"/>
    <n v="45"/>
    <n v="0"/>
    <n v="0"/>
    <n v="0"/>
    <n v="0"/>
    <s v="NA"/>
    <s v="NA"/>
    <s v="NA"/>
    <n v="0"/>
    <n v="7"/>
    <n v="2007"/>
    <x v="99"/>
    <x v="118"/>
    <n v="86.520947176684885"/>
  </r>
  <r>
    <n v="927"/>
    <n v="285000"/>
    <n v="0.31584348318316913"/>
    <s v="B"/>
    <x v="121"/>
    <s v="Inside"/>
    <x v="0"/>
    <s v="1Fam"/>
    <s v="2Story"/>
    <x v="7"/>
    <n v="2004"/>
    <x v="0"/>
    <s v="Gd"/>
    <s v="TA"/>
    <s v="PConc"/>
    <s v="Gd"/>
    <s v="TA"/>
    <s v="No"/>
    <s v="Unf"/>
    <n v="0"/>
    <s v="Unf"/>
    <n v="0"/>
    <n v="1181"/>
    <n v="1181"/>
    <s v="GasA"/>
    <s v="Ex"/>
    <n v="1234"/>
    <n v="1140"/>
    <n v="0"/>
    <n v="2374"/>
    <n v="0"/>
    <n v="0"/>
    <n v="2"/>
    <n v="1"/>
    <n v="4"/>
    <s v="Fin"/>
    <x v="0"/>
    <n v="656"/>
    <s v="TA"/>
    <s v="TA"/>
    <s v="Y"/>
    <n v="104"/>
    <n v="100"/>
    <n v="0"/>
    <n v="0"/>
    <n v="0"/>
    <n v="0"/>
    <s v="NA"/>
    <s v="NA"/>
    <s v="NA"/>
    <n v="0"/>
    <n v="5"/>
    <n v="2007"/>
    <x v="99"/>
    <x v="119"/>
    <n v="80.168776371308013"/>
  </r>
  <r>
    <n v="1176"/>
    <n v="285000"/>
    <n v="0.8905213984453364"/>
    <s v="A"/>
    <x v="122"/>
    <s v="Inside"/>
    <x v="2"/>
    <s v="1Fam"/>
    <s v="1.5Fin"/>
    <x v="5"/>
    <n v="2000"/>
    <x v="17"/>
    <s v="Gd"/>
    <s v="TA"/>
    <s v="PConc"/>
    <s v="Gd"/>
    <s v="TA"/>
    <s v="No"/>
    <s v="GLQ"/>
    <n v="700"/>
    <s v="Unf"/>
    <n v="0"/>
    <n v="983"/>
    <n v="1683"/>
    <s v="GasA"/>
    <s v="Ex"/>
    <n v="2129"/>
    <n v="743"/>
    <n v="0"/>
    <n v="2872"/>
    <n v="0"/>
    <n v="0"/>
    <n v="2"/>
    <n v="1"/>
    <n v="4"/>
    <s v="Fin"/>
    <x v="1"/>
    <n v="541"/>
    <s v="TA"/>
    <s v="TA"/>
    <s v="Y"/>
    <n v="0"/>
    <n v="33"/>
    <n v="0"/>
    <n v="0"/>
    <n v="0"/>
    <n v="0"/>
    <s v="NA"/>
    <s v="NA"/>
    <s v="NA"/>
    <n v="0"/>
    <n v="4"/>
    <n v="2007"/>
    <x v="99"/>
    <x v="120"/>
    <n v="62.568605927552142"/>
  </r>
  <r>
    <n v="333"/>
    <n v="284000"/>
    <n v="0.74183208359670427"/>
    <s v="A"/>
    <x v="123"/>
    <s v="Inside"/>
    <x v="0"/>
    <s v="1Fam"/>
    <s v="1Story"/>
    <x v="7"/>
    <n v="2004"/>
    <x v="0"/>
    <s v="Gd"/>
    <s v="TA"/>
    <s v="PConc"/>
    <s v="Gd"/>
    <s v="TA"/>
    <s v="No"/>
    <s v="GLQ"/>
    <n v="1124"/>
    <s v="NA"/>
    <n v="479"/>
    <n v="1603"/>
    <n v="3206"/>
    <s v="GasA"/>
    <s v="Ex"/>
    <n v="1629"/>
    <n v="0"/>
    <n v="0"/>
    <n v="1629"/>
    <n v="1"/>
    <n v="0"/>
    <n v="2"/>
    <n v="0"/>
    <n v="3"/>
    <s v="RFn"/>
    <x v="0"/>
    <n v="880"/>
    <s v="TA"/>
    <s v="TA"/>
    <s v="Y"/>
    <n v="0"/>
    <n v="0"/>
    <n v="0"/>
    <n v="0"/>
    <n v="0"/>
    <n v="0"/>
    <s v="NA"/>
    <s v="NA"/>
    <s v="NA"/>
    <n v="0"/>
    <n v="10"/>
    <n v="2009"/>
    <x v="100"/>
    <x v="121"/>
    <n v="58.738366080661841"/>
  </r>
  <r>
    <n v="555"/>
    <n v="284000"/>
    <n v="0.98267558018706047"/>
    <s v="A"/>
    <x v="124"/>
    <s v="Inside"/>
    <x v="0"/>
    <s v="1Fam"/>
    <s v="2Story"/>
    <x v="7"/>
    <n v="2004"/>
    <x v="0"/>
    <s v="Gd"/>
    <s v="TA"/>
    <s v="PConc"/>
    <s v="Gd"/>
    <s v="TA"/>
    <s v="No"/>
    <s v="GLQ"/>
    <n v="866"/>
    <s v="Unf"/>
    <n v="0"/>
    <n v="132"/>
    <n v="998"/>
    <s v="GasA"/>
    <s v="Ex"/>
    <n v="1006"/>
    <n v="1040"/>
    <n v="0"/>
    <n v="2046"/>
    <n v="1"/>
    <n v="0"/>
    <n v="2"/>
    <n v="1"/>
    <n v="3"/>
    <s v="RFn"/>
    <x v="0"/>
    <n v="871"/>
    <s v="TA"/>
    <s v="TA"/>
    <s v="Y"/>
    <n v="320"/>
    <n v="62"/>
    <n v="0"/>
    <n v="0"/>
    <n v="0"/>
    <n v="0"/>
    <s v="NA"/>
    <s v="NA"/>
    <s v="NA"/>
    <n v="0"/>
    <n v="8"/>
    <n v="2008"/>
    <x v="100"/>
    <x v="122"/>
    <n v="93.29829172141919"/>
  </r>
  <r>
    <n v="1348"/>
    <n v="283463"/>
    <n v="5.483575735946844E-2"/>
    <s v="B"/>
    <x v="125"/>
    <s v="Corner"/>
    <x v="8"/>
    <s v="1Fam"/>
    <s v="1Story"/>
    <x v="3"/>
    <n v="2007"/>
    <x v="0"/>
    <s v="Gd"/>
    <s v="TA"/>
    <s v="PConc"/>
    <s v="Ex"/>
    <s v="TA"/>
    <s v="Gd"/>
    <s v="GLQ"/>
    <n v="80"/>
    <s v="Unf"/>
    <n v="0"/>
    <n v="1652"/>
    <n v="1732"/>
    <s v="GasA"/>
    <s v="Ex"/>
    <n v="1776"/>
    <n v="0"/>
    <n v="0"/>
    <n v="1776"/>
    <n v="1"/>
    <n v="0"/>
    <n v="2"/>
    <n v="0"/>
    <n v="3"/>
    <s v="Fin"/>
    <x v="0"/>
    <n v="712"/>
    <s v="TA"/>
    <s v="TA"/>
    <s v="Y"/>
    <n v="0"/>
    <n v="0"/>
    <n v="0"/>
    <n v="0"/>
    <n v="0"/>
    <n v="0"/>
    <s v="NA"/>
    <s v="NA"/>
    <s v="NA"/>
    <n v="0"/>
    <n v="5"/>
    <n v="2007"/>
    <x v="101"/>
    <x v="123"/>
    <n v="80.804732041049036"/>
  </r>
  <r>
    <n v="1404"/>
    <n v="282922"/>
    <n v="0.43027685240368141"/>
    <s v="B"/>
    <x v="126"/>
    <s v="CulDSac"/>
    <x v="5"/>
    <s v="1Fam"/>
    <s v="1Story"/>
    <x v="6"/>
    <n v="2007"/>
    <x v="2"/>
    <s v="Gd"/>
    <s v="TA"/>
    <s v="PConc"/>
    <s v="Gd"/>
    <s v="TA"/>
    <s v="Gd"/>
    <s v="GLQ"/>
    <n v="929"/>
    <s v="Unf"/>
    <n v="0"/>
    <n v="556"/>
    <n v="1485"/>
    <s v="GasA"/>
    <s v="Ex"/>
    <n v="1464"/>
    <n v="0"/>
    <n v="0"/>
    <n v="1464"/>
    <n v="1"/>
    <n v="0"/>
    <n v="2"/>
    <n v="0"/>
    <n v="3"/>
    <s v="Unf"/>
    <x v="0"/>
    <n v="754"/>
    <s v="TA"/>
    <s v="TA"/>
    <s v="Y"/>
    <n v="168"/>
    <n v="160"/>
    <n v="0"/>
    <n v="0"/>
    <n v="0"/>
    <n v="0"/>
    <s v="NA"/>
    <s v="NA"/>
    <s v="NA"/>
    <n v="0"/>
    <n v="8"/>
    <n v="2007"/>
    <x v="102"/>
    <x v="124"/>
    <n v="95.938284164123431"/>
  </r>
  <r>
    <n v="1396"/>
    <n v="281213"/>
    <n v="0.62978016664398995"/>
    <s v="A"/>
    <x v="127"/>
    <s v="Inside"/>
    <x v="8"/>
    <s v="1Fam"/>
    <s v="2Story"/>
    <x v="4"/>
    <n v="2006"/>
    <x v="0"/>
    <s v="Gd"/>
    <s v="TA"/>
    <s v="PConc"/>
    <s v="Gd"/>
    <s v="Gd"/>
    <s v="Gd"/>
    <s v="Unf"/>
    <n v="0"/>
    <s v="Unf"/>
    <n v="0"/>
    <n v="1094"/>
    <n v="1094"/>
    <s v="GasA"/>
    <s v="Ex"/>
    <n v="1133"/>
    <n v="1349"/>
    <n v="0"/>
    <n v="2482"/>
    <n v="0"/>
    <n v="0"/>
    <n v="2"/>
    <n v="1"/>
    <n v="4"/>
    <s v="Fin"/>
    <x v="0"/>
    <n v="642"/>
    <s v="TA"/>
    <s v="TA"/>
    <s v="Y"/>
    <n v="144"/>
    <n v="39"/>
    <n v="0"/>
    <n v="0"/>
    <n v="0"/>
    <n v="0"/>
    <s v="NA"/>
    <s v="NA"/>
    <s v="NA"/>
    <n v="0"/>
    <n v="2"/>
    <n v="2007"/>
    <x v="103"/>
    <x v="125"/>
    <n v="78.638982102908273"/>
  </r>
  <r>
    <n v="1290"/>
    <n v="281000"/>
    <n v="0.9708766984740903"/>
    <s v="A"/>
    <x v="128"/>
    <s v="Inside"/>
    <x v="0"/>
    <s v="1Fam"/>
    <s v="2Story"/>
    <x v="3"/>
    <n v="2006"/>
    <x v="2"/>
    <s v="Gd"/>
    <s v="TA"/>
    <s v="PConc"/>
    <s v="Gd"/>
    <s v="TA"/>
    <s v="Mn"/>
    <s v="Unf"/>
    <n v="0"/>
    <s v="Unf"/>
    <n v="0"/>
    <n v="1085"/>
    <n v="1085"/>
    <s v="GasA"/>
    <s v="Ex"/>
    <n v="1120"/>
    <n v="850"/>
    <n v="0"/>
    <n v="1970"/>
    <n v="0"/>
    <n v="0"/>
    <n v="2"/>
    <n v="1"/>
    <n v="3"/>
    <s v="Fin"/>
    <x v="0"/>
    <n v="753"/>
    <s v="TA"/>
    <s v="TA"/>
    <s v="Y"/>
    <n v="177"/>
    <n v="74"/>
    <n v="0"/>
    <n v="0"/>
    <n v="0"/>
    <n v="0"/>
    <s v="NA"/>
    <s v="NA"/>
    <s v="NA"/>
    <n v="0"/>
    <n v="10"/>
    <n v="2006"/>
    <x v="104"/>
    <x v="126"/>
    <n v="91.980360065466442"/>
  </r>
  <r>
    <n v="360"/>
    <n v="280000"/>
    <n v="0.9675985775605902"/>
    <s v="A"/>
    <x v="129"/>
    <s v="CulDSac"/>
    <x v="2"/>
    <s v="1Fam"/>
    <s v="2Story"/>
    <x v="20"/>
    <n v="1998"/>
    <x v="2"/>
    <s v="Gd"/>
    <s v="TA"/>
    <s v="PConc"/>
    <s v="Gd"/>
    <s v="TA"/>
    <s v="Av"/>
    <s v="GLQ"/>
    <n v="956"/>
    <s v="Unf"/>
    <n v="0"/>
    <n v="130"/>
    <n v="1086"/>
    <s v="GasA"/>
    <s v="Ex"/>
    <n v="1086"/>
    <n v="838"/>
    <n v="0"/>
    <n v="1924"/>
    <n v="1"/>
    <n v="0"/>
    <n v="2"/>
    <n v="1"/>
    <n v="3"/>
    <s v="RFn"/>
    <x v="1"/>
    <n v="592"/>
    <s v="TA"/>
    <s v="TA"/>
    <s v="Y"/>
    <n v="208"/>
    <n v="75"/>
    <n v="0"/>
    <n v="0"/>
    <n v="374"/>
    <n v="0"/>
    <s v="NA"/>
    <s v="NA"/>
    <s v="NA"/>
    <n v="0"/>
    <n v="6"/>
    <n v="2006"/>
    <x v="105"/>
    <x v="127"/>
    <n v="93.023255813953483"/>
  </r>
  <r>
    <n v="409"/>
    <n v="280000"/>
    <n v="0.165809207383669"/>
    <s v="B"/>
    <x v="130"/>
    <s v="Corner"/>
    <x v="0"/>
    <s v="1Fam"/>
    <s v="2Story"/>
    <x v="3"/>
    <n v="2006"/>
    <x v="2"/>
    <s v="Gd"/>
    <s v="TA"/>
    <s v="PConc"/>
    <s v="Ex"/>
    <s v="Gd"/>
    <s v="No"/>
    <s v="Unf"/>
    <n v="0"/>
    <s v="Unf"/>
    <n v="0"/>
    <n v="1063"/>
    <n v="1063"/>
    <s v="GasA"/>
    <s v="Ex"/>
    <n v="1071"/>
    <n v="1101"/>
    <n v="0"/>
    <n v="2172"/>
    <n v="0"/>
    <n v="0"/>
    <n v="2"/>
    <n v="1"/>
    <n v="3"/>
    <s v="RFn"/>
    <x v="0"/>
    <n v="947"/>
    <s v="TA"/>
    <s v="TA"/>
    <s v="Y"/>
    <n v="192"/>
    <n v="62"/>
    <n v="0"/>
    <n v="0"/>
    <n v="0"/>
    <n v="0"/>
    <s v="NA"/>
    <s v="NA"/>
    <s v="NA"/>
    <n v="0"/>
    <n v="8"/>
    <n v="2007"/>
    <x v="105"/>
    <x v="128"/>
    <n v="86.553323029366311"/>
  </r>
  <r>
    <n v="452"/>
    <n v="280000"/>
    <n v="0.10199256814153146"/>
    <s v="B"/>
    <x v="131"/>
    <s v="Inside"/>
    <x v="11"/>
    <s v="1Fam"/>
    <s v="1Story"/>
    <x v="37"/>
    <n v="1975"/>
    <x v="2"/>
    <s v="TA"/>
    <s v="TA"/>
    <s v="CBlock"/>
    <s v="Gd"/>
    <s v="TA"/>
    <s v="Gd"/>
    <s v="ALQ"/>
    <n v="655"/>
    <s v="Unf"/>
    <n v="0"/>
    <n v="878"/>
    <n v="1533"/>
    <s v="GasA"/>
    <s v="TA"/>
    <n v="1533"/>
    <n v="0"/>
    <n v="0"/>
    <n v="1533"/>
    <n v="1"/>
    <n v="0"/>
    <n v="2"/>
    <n v="0"/>
    <n v="2"/>
    <s v="Unf"/>
    <x v="1"/>
    <n v="576"/>
    <s v="TA"/>
    <s v="TA"/>
    <s v="Y"/>
    <n v="200"/>
    <n v="54"/>
    <n v="0"/>
    <n v="0"/>
    <n v="0"/>
    <n v="0"/>
    <s v="NA"/>
    <s v="NA"/>
    <s v="NA"/>
    <n v="0"/>
    <n v="12"/>
    <n v="2006"/>
    <x v="105"/>
    <x v="129"/>
    <n v="91.324200913242009"/>
  </r>
  <r>
    <n v="1110"/>
    <n v="280000"/>
    <n v="0.24782170137893378"/>
    <s v="B"/>
    <x v="132"/>
    <s v="Inside"/>
    <x v="0"/>
    <s v="1Fam"/>
    <s v="1Story"/>
    <x v="16"/>
    <n v="2005"/>
    <x v="0"/>
    <s v="Gd"/>
    <s v="TA"/>
    <s v="PConc"/>
    <s v="Ex"/>
    <s v="TA"/>
    <s v="Mn"/>
    <s v="GLQ"/>
    <n v="1039"/>
    <s v="Unf"/>
    <n v="0"/>
    <n v="797"/>
    <n v="1836"/>
    <s v="GasA"/>
    <s v="Ex"/>
    <n v="1836"/>
    <n v="0"/>
    <n v="0"/>
    <n v="1836"/>
    <n v="1"/>
    <n v="0"/>
    <n v="2"/>
    <n v="0"/>
    <n v="3"/>
    <s v="Fin"/>
    <x v="0"/>
    <n v="862"/>
    <s v="TA"/>
    <s v="TA"/>
    <s v="Y"/>
    <n v="125"/>
    <n v="185"/>
    <n v="0"/>
    <n v="0"/>
    <n v="0"/>
    <n v="0"/>
    <s v="NA"/>
    <s v="NA"/>
    <s v="NA"/>
    <n v="0"/>
    <n v="3"/>
    <n v="2009"/>
    <x v="105"/>
    <x v="130"/>
    <n v="76.252723311546845"/>
  </r>
  <r>
    <n v="14"/>
    <n v="279500"/>
    <n v="0.53958793312426345"/>
    <s v="A"/>
    <x v="133"/>
    <s v="Inside"/>
    <x v="4"/>
    <s v="1Fam"/>
    <s v="1Story"/>
    <x v="3"/>
    <n v="2007"/>
    <x v="0"/>
    <s v="Gd"/>
    <s v="TA"/>
    <s v="PConc"/>
    <s v="Gd"/>
    <s v="TA"/>
    <s v="Av"/>
    <s v="Unf"/>
    <n v="0"/>
    <s v="Unf"/>
    <n v="0"/>
    <n v="1494"/>
    <n v="1494"/>
    <s v="GasA"/>
    <s v="Ex"/>
    <n v="1494"/>
    <n v="0"/>
    <n v="0"/>
    <n v="1494"/>
    <n v="0"/>
    <n v="0"/>
    <n v="2"/>
    <n v="0"/>
    <n v="3"/>
    <s v="RFn"/>
    <x v="0"/>
    <n v="840"/>
    <s v="TA"/>
    <s v="TA"/>
    <s v="Y"/>
    <n v="160"/>
    <n v="33"/>
    <n v="0"/>
    <n v="0"/>
    <n v="0"/>
    <n v="0"/>
    <s v="NA"/>
    <s v="NA"/>
    <s v="NA"/>
    <n v="0"/>
    <n v="8"/>
    <n v="2007"/>
    <x v="106"/>
    <x v="131"/>
    <n v="93.540829986613119"/>
  </r>
  <r>
    <n v="1045"/>
    <n v="278000"/>
    <n v="0.94729593014555369"/>
    <s v="A"/>
    <x v="134"/>
    <s v="Inside"/>
    <x v="14"/>
    <s v="1Fam"/>
    <s v="1Story"/>
    <x v="12"/>
    <n v="1981"/>
    <x v="2"/>
    <s v="Gd"/>
    <s v="TA"/>
    <s v="PConc"/>
    <s v="Gd"/>
    <s v="TA"/>
    <s v="No"/>
    <s v="ALQ"/>
    <n v="1104"/>
    <s v="Unf"/>
    <n v="0"/>
    <n v="1420"/>
    <n v="2524"/>
    <s v="GasA"/>
    <s v="TA"/>
    <n v="2524"/>
    <n v="0"/>
    <n v="0"/>
    <n v="2524"/>
    <n v="1"/>
    <n v="0"/>
    <n v="2"/>
    <n v="1"/>
    <n v="4"/>
    <s v="Fin"/>
    <x v="1"/>
    <n v="542"/>
    <s v="TA"/>
    <s v="TA"/>
    <s v="Y"/>
    <n v="474"/>
    <n v="120"/>
    <n v="0"/>
    <n v="0"/>
    <n v="0"/>
    <n v="0"/>
    <s v="NA"/>
    <s v="MnPrv"/>
    <s v="NA"/>
    <n v="0"/>
    <n v="7"/>
    <n v="2009"/>
    <x v="107"/>
    <x v="132"/>
    <n v="55.071315372424721"/>
  </r>
  <r>
    <n v="1289"/>
    <n v="278000"/>
    <n v="0.90673744800290423"/>
    <s v="A"/>
    <x v="135"/>
    <s v="Inside"/>
    <x v="3"/>
    <s v="TwnhsE"/>
    <s v="1Story"/>
    <x v="29"/>
    <n v="2000"/>
    <x v="2"/>
    <s v="Gd"/>
    <s v="TA"/>
    <s v="PConc"/>
    <s v="Gd"/>
    <s v="TA"/>
    <s v="No"/>
    <s v="GLQ"/>
    <n v="1158"/>
    <s v="Unf"/>
    <n v="0"/>
    <n v="343"/>
    <n v="1501"/>
    <s v="GasA"/>
    <s v="Ex"/>
    <n v="1659"/>
    <n v="0"/>
    <n v="0"/>
    <n v="1659"/>
    <n v="1"/>
    <n v="0"/>
    <n v="2"/>
    <n v="0"/>
    <n v="2"/>
    <s v="Fin"/>
    <x v="1"/>
    <n v="499"/>
    <s v="TA"/>
    <s v="TA"/>
    <s v="Y"/>
    <n v="212"/>
    <n v="59"/>
    <n v="0"/>
    <n v="0"/>
    <n v="0"/>
    <n v="0"/>
    <s v="NA"/>
    <s v="NA"/>
    <s v="NA"/>
    <n v="0"/>
    <n v="10"/>
    <n v="2009"/>
    <x v="107"/>
    <x v="133"/>
    <n v="87.974683544303801"/>
  </r>
  <r>
    <n v="35"/>
    <n v="277500"/>
    <n v="0.54692508240324367"/>
    <s v="A"/>
    <x v="136"/>
    <s v="Inside"/>
    <x v="0"/>
    <s v="TwnhsE"/>
    <s v="1Story"/>
    <x v="4"/>
    <n v="2005"/>
    <x v="2"/>
    <s v="Ex"/>
    <s v="TA"/>
    <s v="PConc"/>
    <s v="Ex"/>
    <s v="TA"/>
    <s v="No"/>
    <s v="GLQ"/>
    <n v="1153"/>
    <s v="Unf"/>
    <n v="0"/>
    <n v="408"/>
    <n v="1561"/>
    <s v="GasA"/>
    <s v="Ex"/>
    <n v="1561"/>
    <n v="0"/>
    <n v="0"/>
    <n v="1561"/>
    <n v="1"/>
    <n v="0"/>
    <n v="2"/>
    <n v="0"/>
    <n v="2"/>
    <s v="Fin"/>
    <x v="1"/>
    <n v="556"/>
    <s v="TA"/>
    <s v="TA"/>
    <s v="Y"/>
    <n v="203"/>
    <n v="47"/>
    <n v="0"/>
    <n v="0"/>
    <n v="0"/>
    <n v="0"/>
    <s v="NA"/>
    <s v="NA"/>
    <s v="NA"/>
    <n v="0"/>
    <n v="8"/>
    <n v="2007"/>
    <x v="108"/>
    <x v="134"/>
    <n v="88.885329916720053"/>
  </r>
  <r>
    <n v="209"/>
    <n v="277000"/>
    <n v="0.93236822047916934"/>
    <s v="A"/>
    <x v="137"/>
    <s v="Inside"/>
    <x v="12"/>
    <s v="1Fam"/>
    <s v="2Story"/>
    <x v="38"/>
    <n v="1989"/>
    <x v="0"/>
    <s v="Gd"/>
    <s v="TA"/>
    <s v="CBlock"/>
    <s v="Gd"/>
    <s v="TA"/>
    <s v="Gd"/>
    <s v="GLQ"/>
    <n v="1065"/>
    <s v="Unf"/>
    <n v="0"/>
    <n v="92"/>
    <n v="1157"/>
    <s v="GasA"/>
    <s v="Ex"/>
    <n v="1180"/>
    <n v="882"/>
    <n v="0"/>
    <n v="2062"/>
    <n v="1"/>
    <n v="0"/>
    <n v="2"/>
    <n v="1"/>
    <n v="3"/>
    <s v="Fin"/>
    <x v="1"/>
    <n v="454"/>
    <s v="TA"/>
    <s v="TA"/>
    <s v="Y"/>
    <n v="60"/>
    <n v="55"/>
    <n v="0"/>
    <n v="0"/>
    <n v="154"/>
    <n v="0"/>
    <s v="NA"/>
    <s v="NA"/>
    <s v="NA"/>
    <n v="0"/>
    <n v="4"/>
    <n v="2007"/>
    <x v="109"/>
    <x v="135"/>
    <n v="86.051568810189494"/>
  </r>
  <r>
    <n v="250"/>
    <n v="277000"/>
    <n v="0.95352254375655288"/>
    <s v="A"/>
    <x v="138"/>
    <s v="CulDSac"/>
    <x v="11"/>
    <s v="1Fam"/>
    <s v="1.5Fin"/>
    <x v="39"/>
    <n v="2006"/>
    <x v="19"/>
    <s v="Gd"/>
    <s v="TA"/>
    <s v="CBlock"/>
    <s v="Gd"/>
    <s v="TA"/>
    <s v="Gd"/>
    <s v="Rec"/>
    <n v="697"/>
    <s v="Unf"/>
    <n v="0"/>
    <n v="747"/>
    <n v="1444"/>
    <s v="GasA"/>
    <s v="Gd"/>
    <n v="1444"/>
    <n v="700"/>
    <n v="0"/>
    <n v="2144"/>
    <n v="0"/>
    <n v="1"/>
    <n v="2"/>
    <n v="0"/>
    <n v="4"/>
    <s v="Fin"/>
    <x v="1"/>
    <n v="389"/>
    <s v="TA"/>
    <s v="TA"/>
    <s v="Y"/>
    <n v="0"/>
    <n v="98"/>
    <n v="0"/>
    <n v="0"/>
    <n v="0"/>
    <n v="0"/>
    <s v="NA"/>
    <s v="NA"/>
    <s v="Shed"/>
    <n v="500"/>
    <n v="6"/>
    <n v="2007"/>
    <x v="109"/>
    <x v="136"/>
    <n v="77.201783723522851"/>
  </r>
  <r>
    <n v="262"/>
    <n v="276000"/>
    <n v="0.32399484840258308"/>
    <s v="B"/>
    <x v="139"/>
    <s v="Inside"/>
    <x v="4"/>
    <s v="1Fam"/>
    <s v="2Story"/>
    <x v="6"/>
    <n v="2007"/>
    <x v="2"/>
    <s v="Gd"/>
    <s v="TA"/>
    <s v="PConc"/>
    <s v="Ex"/>
    <s v="TA"/>
    <s v="No"/>
    <s v="Unf"/>
    <n v="0"/>
    <s v="Unf"/>
    <n v="0"/>
    <n v="1482"/>
    <n v="1482"/>
    <s v="GasA"/>
    <s v="Ex"/>
    <n v="1482"/>
    <n v="1092"/>
    <n v="0"/>
    <n v="2574"/>
    <n v="0"/>
    <n v="0"/>
    <n v="2"/>
    <n v="1"/>
    <n v="3"/>
    <s v="Fin"/>
    <x v="0"/>
    <n v="868"/>
    <s v="TA"/>
    <s v="TA"/>
    <s v="Y"/>
    <n v="0"/>
    <n v="148"/>
    <n v="0"/>
    <n v="0"/>
    <n v="0"/>
    <n v="0"/>
    <s v="NA"/>
    <s v="NA"/>
    <s v="NA"/>
    <n v="0"/>
    <n v="11"/>
    <n v="2007"/>
    <x v="110"/>
    <x v="137"/>
    <n v="68.047337278106511"/>
  </r>
  <r>
    <n v="754"/>
    <n v="275500"/>
    <n v="0.39522120612465994"/>
    <s v="B"/>
    <x v="140"/>
    <s v="Inside"/>
    <x v="0"/>
    <s v="1Fam"/>
    <s v="2Story"/>
    <x v="4"/>
    <n v="2005"/>
    <x v="2"/>
    <s v="Gd"/>
    <s v="TA"/>
    <s v="PConc"/>
    <s v="Gd"/>
    <s v="TA"/>
    <s v="Mn"/>
    <s v="Unf"/>
    <n v="0"/>
    <s v="Unf"/>
    <n v="0"/>
    <n v="1030"/>
    <n v="1030"/>
    <s v="GasA"/>
    <s v="Gd"/>
    <n v="1038"/>
    <n v="1060"/>
    <n v="0"/>
    <n v="2098"/>
    <n v="0"/>
    <n v="0"/>
    <n v="2"/>
    <n v="1"/>
    <n v="3"/>
    <s v="RFn"/>
    <x v="0"/>
    <n v="878"/>
    <s v="TA"/>
    <s v="TA"/>
    <s v="Y"/>
    <n v="192"/>
    <n v="52"/>
    <n v="0"/>
    <n v="0"/>
    <n v="0"/>
    <n v="0"/>
    <s v="NA"/>
    <s v="NA"/>
    <s v="NA"/>
    <n v="0"/>
    <n v="3"/>
    <n v="2006"/>
    <x v="111"/>
    <x v="138"/>
    <n v="88.075447570332486"/>
  </r>
  <r>
    <n v="427"/>
    <n v="275000"/>
    <n v="0.75344456345494404"/>
    <s v="A"/>
    <x v="141"/>
    <s v="Inside"/>
    <x v="12"/>
    <s v="1Fam"/>
    <s v="SLvl"/>
    <x v="22"/>
    <n v="1989"/>
    <x v="2"/>
    <s v="Gd"/>
    <s v="TA"/>
    <s v="PConc"/>
    <s v="Gd"/>
    <s v="TA"/>
    <s v="Gd"/>
    <s v="GLQ"/>
    <n v="1518"/>
    <s v="Unf"/>
    <n v="0"/>
    <n v="0"/>
    <n v="1518"/>
    <s v="GasA"/>
    <s v="Gd"/>
    <n v="1644"/>
    <n v="0"/>
    <n v="0"/>
    <n v="1644"/>
    <n v="1"/>
    <n v="1"/>
    <n v="2"/>
    <n v="0"/>
    <n v="2"/>
    <s v="Fin"/>
    <x v="1"/>
    <n v="569"/>
    <s v="TA"/>
    <s v="TA"/>
    <s v="Y"/>
    <n v="80"/>
    <n v="0"/>
    <n v="0"/>
    <n v="0"/>
    <n v="396"/>
    <n v="0"/>
    <s v="NA"/>
    <s v="NA"/>
    <s v="NA"/>
    <n v="0"/>
    <n v="8"/>
    <n v="2009"/>
    <x v="112"/>
    <x v="139"/>
    <n v="86.970271979759644"/>
  </r>
  <r>
    <n v="601"/>
    <n v="275000"/>
    <n v="0.48429738227424968"/>
    <s v="B"/>
    <x v="142"/>
    <s v="Inside"/>
    <x v="0"/>
    <s v="1Fam"/>
    <s v="2Story"/>
    <x v="4"/>
    <n v="2005"/>
    <x v="2"/>
    <s v="Gd"/>
    <s v="TA"/>
    <s v="PConc"/>
    <s v="Gd"/>
    <s v="TA"/>
    <s v="Av"/>
    <s v="GLQ"/>
    <n v="546"/>
    <s v="Unf"/>
    <n v="0"/>
    <n v="512"/>
    <n v="1058"/>
    <s v="GasA"/>
    <s v="Ex"/>
    <n v="1058"/>
    <n v="846"/>
    <n v="0"/>
    <n v="1904"/>
    <n v="1"/>
    <n v="0"/>
    <n v="2"/>
    <n v="1"/>
    <n v="3"/>
    <s v="Fin"/>
    <x v="1"/>
    <n v="736"/>
    <s v="TA"/>
    <s v="TA"/>
    <s v="Y"/>
    <n v="179"/>
    <n v="60"/>
    <n v="0"/>
    <n v="0"/>
    <n v="0"/>
    <n v="0"/>
    <s v="NA"/>
    <s v="NA"/>
    <s v="NA"/>
    <n v="0"/>
    <n v="6"/>
    <n v="2006"/>
    <x v="112"/>
    <x v="140"/>
    <n v="92.842673869007427"/>
  </r>
  <r>
    <n v="721"/>
    <n v="275000"/>
    <n v="0.21482801322754064"/>
    <s v="B"/>
    <x v="143"/>
    <s v="CulDSac"/>
    <x v="3"/>
    <s v="1Fam"/>
    <s v="1Story"/>
    <x v="40"/>
    <n v="1985"/>
    <x v="2"/>
    <s v="Gd"/>
    <s v="TA"/>
    <s v="PConc"/>
    <s v="Gd"/>
    <s v="TA"/>
    <s v="Gd"/>
    <s v="GLQ"/>
    <n v="1148"/>
    <s v="Unf"/>
    <n v="0"/>
    <n v="594"/>
    <n v="1742"/>
    <s v="GasA"/>
    <s v="TA"/>
    <n v="1742"/>
    <n v="0"/>
    <n v="0"/>
    <n v="1742"/>
    <n v="1"/>
    <n v="0"/>
    <n v="2"/>
    <n v="0"/>
    <n v="2"/>
    <s v="RFn"/>
    <x v="1"/>
    <n v="564"/>
    <s v="TA"/>
    <s v="TA"/>
    <s v="Y"/>
    <n v="114"/>
    <n v="28"/>
    <n v="234"/>
    <n v="0"/>
    <n v="0"/>
    <n v="0"/>
    <s v="NA"/>
    <s v="NA"/>
    <s v="NA"/>
    <n v="0"/>
    <n v="12"/>
    <n v="2006"/>
    <x v="112"/>
    <x v="141"/>
    <n v="78.932261768082668"/>
  </r>
  <r>
    <n v="1319"/>
    <n v="275000"/>
    <n v="0.94612152015816742"/>
    <s v="A"/>
    <x v="144"/>
    <s v="CulDSac"/>
    <x v="4"/>
    <s v="1Fam"/>
    <s v="1Story"/>
    <x v="2"/>
    <n v="2002"/>
    <x v="0"/>
    <s v="Gd"/>
    <s v="TA"/>
    <s v="PConc"/>
    <s v="Gd"/>
    <s v="TA"/>
    <s v="Gd"/>
    <s v="Unf"/>
    <n v="0"/>
    <s v="Unf"/>
    <n v="0"/>
    <n v="1753"/>
    <n v="1753"/>
    <s v="GasA"/>
    <s v="Ex"/>
    <n v="1787"/>
    <n v="0"/>
    <n v="0"/>
    <n v="1787"/>
    <n v="0"/>
    <n v="0"/>
    <n v="2"/>
    <n v="0"/>
    <n v="3"/>
    <s v="RFn"/>
    <x v="0"/>
    <n v="748"/>
    <s v="TA"/>
    <s v="TA"/>
    <s v="Y"/>
    <n v="198"/>
    <n v="150"/>
    <n v="0"/>
    <n v="0"/>
    <n v="0"/>
    <n v="0"/>
    <s v="NA"/>
    <s v="NA"/>
    <s v="NA"/>
    <n v="0"/>
    <n v="8"/>
    <n v="2006"/>
    <x v="112"/>
    <x v="142"/>
    <n v="77.683615819209038"/>
  </r>
  <r>
    <n v="1406"/>
    <n v="275000"/>
    <n v="0.98507720294583889"/>
    <s v="A"/>
    <x v="145"/>
    <s v="Inside"/>
    <x v="6"/>
    <s v="TwnhsE"/>
    <s v="1Story"/>
    <x v="16"/>
    <n v="2005"/>
    <x v="0"/>
    <s v="Gd"/>
    <s v="TA"/>
    <s v="PConc"/>
    <s v="Ex"/>
    <s v="TA"/>
    <s v="Gd"/>
    <s v="GLQ"/>
    <n v="1373"/>
    <s v="Unf"/>
    <n v="0"/>
    <n v="221"/>
    <n v="1594"/>
    <s v="GasA"/>
    <s v="Ex"/>
    <n v="1646"/>
    <n v="0"/>
    <n v="0"/>
    <n v="1646"/>
    <n v="1"/>
    <n v="1"/>
    <n v="2"/>
    <n v="0"/>
    <n v="2"/>
    <s v="Fin"/>
    <x v="1"/>
    <n v="482"/>
    <s v="TA"/>
    <s v="TA"/>
    <s v="Y"/>
    <n v="128"/>
    <n v="53"/>
    <n v="0"/>
    <n v="0"/>
    <n v="155"/>
    <n v="0"/>
    <s v="NA"/>
    <s v="NA"/>
    <s v="NA"/>
    <n v="0"/>
    <n v="1"/>
    <n v="2008"/>
    <x v="112"/>
    <x v="82"/>
    <n v="84.876543209876544"/>
  </r>
  <r>
    <n v="1424"/>
    <n v="274970"/>
    <n v="0.16811197641394637"/>
    <s v="B"/>
    <x v="146"/>
    <s v="CulDSac"/>
    <x v="13"/>
    <s v="1Fam"/>
    <s v="SLvl"/>
    <x v="41"/>
    <n v="1966"/>
    <x v="2"/>
    <s v="Gd"/>
    <s v="Gd"/>
    <s v="CBlock"/>
    <s v="Gd"/>
    <s v="TA"/>
    <s v="Av"/>
    <s v="Unf"/>
    <n v="0"/>
    <s v="Unf"/>
    <n v="0"/>
    <n v="697"/>
    <n v="697"/>
    <s v="GasA"/>
    <s v="TA"/>
    <n v="1575"/>
    <n v="626"/>
    <n v="0"/>
    <n v="2201"/>
    <n v="0"/>
    <n v="0"/>
    <n v="2"/>
    <n v="0"/>
    <n v="4"/>
    <s v="Unf"/>
    <x v="1"/>
    <n v="432"/>
    <s v="Gd"/>
    <s v="Gd"/>
    <s v="Y"/>
    <n v="586"/>
    <n v="236"/>
    <n v="0"/>
    <n v="0"/>
    <n v="0"/>
    <n v="738"/>
    <s v="Gd"/>
    <s v="GdPrv"/>
    <s v="NA"/>
    <n v="0"/>
    <n v="8"/>
    <n v="2006"/>
    <x v="113"/>
    <x v="143"/>
    <n v="94.88267770876466"/>
  </r>
  <r>
    <n v="200"/>
    <n v="274900"/>
    <n v="0.6944875590330265"/>
    <s v="A"/>
    <x v="79"/>
    <s v="Inside"/>
    <x v="0"/>
    <s v="1Fam"/>
    <s v="1Story"/>
    <x v="16"/>
    <n v="2005"/>
    <x v="0"/>
    <s v="Gd"/>
    <s v="TA"/>
    <s v="PConc"/>
    <s v="Ex"/>
    <s v="TA"/>
    <s v="Av"/>
    <s v="GLQ"/>
    <n v="1088"/>
    <s v="Unf"/>
    <n v="0"/>
    <n v="625"/>
    <n v="1713"/>
    <s v="GasA"/>
    <s v="Ex"/>
    <n v="1713"/>
    <n v="0"/>
    <n v="0"/>
    <n v="1713"/>
    <n v="1"/>
    <n v="0"/>
    <n v="2"/>
    <n v="0"/>
    <n v="3"/>
    <s v="Fin"/>
    <x v="0"/>
    <n v="856"/>
    <s v="TA"/>
    <s v="TA"/>
    <s v="Y"/>
    <n v="0"/>
    <n v="26"/>
    <n v="0"/>
    <n v="0"/>
    <n v="170"/>
    <n v="0"/>
    <s v="NA"/>
    <s v="NA"/>
    <s v="NA"/>
    <n v="0"/>
    <n v="1"/>
    <n v="2009"/>
    <x v="114"/>
    <x v="144"/>
    <n v="80.239346176298895"/>
  </r>
  <r>
    <n v="1108"/>
    <n v="274725"/>
    <n v="0.7676762793556392"/>
    <s v="A"/>
    <x v="147"/>
    <s v="CulDSac"/>
    <x v="9"/>
    <s v="1Fam"/>
    <s v="2Story"/>
    <x v="3"/>
    <n v="2006"/>
    <x v="2"/>
    <s v="Gd"/>
    <s v="TA"/>
    <s v="PConc"/>
    <s v="Ex"/>
    <s v="Gd"/>
    <s v="No"/>
    <s v="Unf"/>
    <n v="0"/>
    <s v="Unf"/>
    <n v="0"/>
    <n v="868"/>
    <n v="868"/>
    <s v="GasA"/>
    <s v="Ex"/>
    <n v="887"/>
    <n v="1134"/>
    <n v="0"/>
    <n v="2021"/>
    <n v="0"/>
    <n v="0"/>
    <n v="2"/>
    <n v="1"/>
    <n v="3"/>
    <s v="RFn"/>
    <x v="1"/>
    <n v="422"/>
    <s v="TA"/>
    <s v="TA"/>
    <s v="Y"/>
    <n v="0"/>
    <n v="100"/>
    <n v="0"/>
    <n v="0"/>
    <n v="0"/>
    <n v="0"/>
    <s v="NA"/>
    <s v="NA"/>
    <s v="NA"/>
    <n v="0"/>
    <n v="9"/>
    <n v="2006"/>
    <x v="115"/>
    <x v="145"/>
    <n v="95.09345794392523"/>
  </r>
  <r>
    <n v="1373"/>
    <n v="274300"/>
    <n v="0.75554918086620448"/>
    <s v="A"/>
    <x v="148"/>
    <s v="Corner"/>
    <x v="4"/>
    <s v="1Fam"/>
    <s v="2Story"/>
    <x v="20"/>
    <n v="1998"/>
    <x v="2"/>
    <s v="TA"/>
    <s v="TA"/>
    <s v="PConc"/>
    <s v="Gd"/>
    <s v="TA"/>
    <s v="Av"/>
    <s v="GLQ"/>
    <n v="975"/>
    <s v="Unf"/>
    <n v="0"/>
    <n v="133"/>
    <n v="1108"/>
    <s v="GasA"/>
    <s v="Ex"/>
    <n v="1108"/>
    <n v="989"/>
    <n v="0"/>
    <n v="2097"/>
    <n v="1"/>
    <n v="0"/>
    <n v="2"/>
    <n v="1"/>
    <n v="3"/>
    <s v="RFn"/>
    <x v="1"/>
    <n v="583"/>
    <s v="TA"/>
    <s v="TA"/>
    <s v="Y"/>
    <n v="253"/>
    <n v="170"/>
    <n v="0"/>
    <n v="0"/>
    <n v="0"/>
    <n v="0"/>
    <s v="NA"/>
    <s v="NA"/>
    <s v="NA"/>
    <n v="0"/>
    <n v="6"/>
    <n v="2006"/>
    <x v="116"/>
    <x v="146"/>
    <n v="85.585023400936038"/>
  </r>
  <r>
    <n v="641"/>
    <n v="274000"/>
    <n v="0.49611470379806299"/>
    <s v="B"/>
    <x v="149"/>
    <s v="Inside"/>
    <x v="0"/>
    <s v="TwnhsE"/>
    <s v="1Story"/>
    <x v="7"/>
    <n v="2004"/>
    <x v="0"/>
    <s v="Ex"/>
    <s v="TA"/>
    <s v="PConc"/>
    <s v="Ex"/>
    <s v="TA"/>
    <s v="Gd"/>
    <s v="GLQ"/>
    <n v="1218"/>
    <s v="Unf"/>
    <n v="0"/>
    <n v="300"/>
    <n v="1518"/>
    <s v="GasA"/>
    <s v="Ex"/>
    <n v="1518"/>
    <n v="0"/>
    <n v="0"/>
    <n v="1518"/>
    <n v="0"/>
    <n v="0"/>
    <n v="1"/>
    <n v="1"/>
    <n v="1"/>
    <s v="RFn"/>
    <x v="1"/>
    <n v="588"/>
    <s v="TA"/>
    <s v="TA"/>
    <s v="Y"/>
    <n v="185"/>
    <n v="140"/>
    <n v="0"/>
    <n v="0"/>
    <n v="0"/>
    <n v="0"/>
    <s v="NA"/>
    <s v="NA"/>
    <s v="NA"/>
    <n v="0"/>
    <n v="4"/>
    <n v="2008"/>
    <x v="117"/>
    <x v="147"/>
    <n v="90.250329380764157"/>
  </r>
  <r>
    <n v="540"/>
    <n v="272000"/>
    <n v="8.8477306563500946E-2"/>
    <s v="B"/>
    <x v="150"/>
    <s v="Inside"/>
    <x v="4"/>
    <s v="1Fam"/>
    <s v="1Story"/>
    <x v="2"/>
    <n v="2002"/>
    <x v="0"/>
    <s v="Gd"/>
    <s v="TA"/>
    <s v="PConc"/>
    <s v="Gd"/>
    <s v="TA"/>
    <s v="Av"/>
    <s v="GLQ"/>
    <n v="1358"/>
    <s v="Unf"/>
    <n v="0"/>
    <n v="223"/>
    <n v="1581"/>
    <s v="GasA"/>
    <s v="Ex"/>
    <n v="1601"/>
    <n v="0"/>
    <n v="0"/>
    <n v="1601"/>
    <n v="1"/>
    <n v="0"/>
    <n v="2"/>
    <n v="0"/>
    <n v="3"/>
    <s v="RFn"/>
    <x v="1"/>
    <n v="670"/>
    <s v="TA"/>
    <s v="TA"/>
    <s v="Y"/>
    <n v="180"/>
    <n v="0"/>
    <n v="0"/>
    <n v="0"/>
    <n v="0"/>
    <n v="0"/>
    <s v="NA"/>
    <s v="MnPrv"/>
    <s v="Shed"/>
    <n v="2000"/>
    <n v="5"/>
    <n v="2010"/>
    <x v="118"/>
    <x v="148"/>
    <n v="85.480829666876176"/>
  </r>
  <r>
    <n v="962"/>
    <n v="272000"/>
    <n v="0.86494558070386585"/>
    <s v="A"/>
    <x v="151"/>
    <s v="Corner"/>
    <x v="14"/>
    <s v="1Fam"/>
    <s v="2Story"/>
    <x v="42"/>
    <n v="1995"/>
    <x v="20"/>
    <s v="TA"/>
    <s v="Gd"/>
    <s v="CBlock"/>
    <s v="Gd"/>
    <s v="Gd"/>
    <s v="No"/>
    <s v="ALQ"/>
    <n v="896"/>
    <s v="Unf"/>
    <n v="0"/>
    <n v="434"/>
    <n v="1330"/>
    <s v="GasA"/>
    <s v="TA"/>
    <n v="1542"/>
    <n v="1330"/>
    <n v="0"/>
    <n v="2872"/>
    <n v="1"/>
    <n v="0"/>
    <n v="2"/>
    <n v="1"/>
    <n v="4"/>
    <s v="Fin"/>
    <x v="1"/>
    <n v="619"/>
    <s v="TA"/>
    <s v="TA"/>
    <s v="Y"/>
    <n v="550"/>
    <n v="282"/>
    <n v="0"/>
    <n v="0"/>
    <n v="0"/>
    <n v="0"/>
    <s v="NA"/>
    <s v="NA"/>
    <s v="NA"/>
    <n v="0"/>
    <n v="7"/>
    <n v="2008"/>
    <x v="118"/>
    <x v="149"/>
    <n v="64.731080437886718"/>
  </r>
  <r>
    <n v="1206"/>
    <n v="271900"/>
    <n v="0.61848329005264768"/>
    <s v="A"/>
    <x v="152"/>
    <s v="CulDSac"/>
    <x v="12"/>
    <s v="1Fam"/>
    <s v="1Story"/>
    <x v="26"/>
    <n v="1991"/>
    <x v="0"/>
    <s v="Gd"/>
    <s v="TA"/>
    <s v="CBlock"/>
    <s v="Gd"/>
    <s v="TA"/>
    <s v="Mn"/>
    <s v="ALQ"/>
    <n v="485"/>
    <s v="BLQ"/>
    <n v="177"/>
    <n v="1496"/>
    <n v="2158"/>
    <s v="GasA"/>
    <s v="Gd"/>
    <n v="2196"/>
    <n v="0"/>
    <n v="0"/>
    <n v="2196"/>
    <n v="0"/>
    <n v="0"/>
    <n v="2"/>
    <n v="0"/>
    <n v="3"/>
    <s v="RFn"/>
    <x v="0"/>
    <n v="701"/>
    <s v="TA"/>
    <s v="TA"/>
    <s v="Y"/>
    <n v="84"/>
    <n v="70"/>
    <n v="0"/>
    <n v="0"/>
    <n v="0"/>
    <n v="0"/>
    <s v="NA"/>
    <s v="NA"/>
    <s v="NA"/>
    <n v="0"/>
    <n v="6"/>
    <n v="2009"/>
    <x v="119"/>
    <x v="150"/>
    <n v="62.448323380799266"/>
  </r>
  <r>
    <n v="818"/>
    <n v="271000"/>
    <n v="0.90474791111572628"/>
    <s v="A"/>
    <x v="153"/>
    <s v="CulDSac"/>
    <x v="15"/>
    <s v="1Fam"/>
    <s v="1Story"/>
    <x v="30"/>
    <n v="2002"/>
    <x v="2"/>
    <s v="Gd"/>
    <s v="TA"/>
    <s v="PConc"/>
    <s v="Gd"/>
    <s v="TA"/>
    <s v="No"/>
    <s v="GLQ"/>
    <n v="1218"/>
    <s v="Unf"/>
    <n v="0"/>
    <n v="350"/>
    <n v="1568"/>
    <s v="GasA"/>
    <s v="Ex"/>
    <n v="1689"/>
    <n v="0"/>
    <n v="0"/>
    <n v="1689"/>
    <n v="1"/>
    <n v="0"/>
    <n v="2"/>
    <n v="0"/>
    <n v="3"/>
    <s v="RFn"/>
    <x v="0"/>
    <n v="857"/>
    <s v="TA"/>
    <s v="TA"/>
    <s v="Y"/>
    <n v="150"/>
    <n v="59"/>
    <n v="0"/>
    <n v="0"/>
    <n v="0"/>
    <n v="0"/>
    <s v="NA"/>
    <s v="NA"/>
    <s v="NA"/>
    <n v="0"/>
    <n v="7"/>
    <n v="2008"/>
    <x v="120"/>
    <x v="151"/>
    <n v="83.205403745778327"/>
  </r>
  <r>
    <n v="1427"/>
    <n v="271000"/>
    <n v="0.66305116552592758"/>
    <s v="A"/>
    <x v="154"/>
    <s v="Inside"/>
    <x v="2"/>
    <s v="1Fam"/>
    <s v="2Story"/>
    <x v="10"/>
    <n v="1994"/>
    <x v="2"/>
    <s v="Gd"/>
    <s v="TA"/>
    <s v="PConc"/>
    <s v="Gd"/>
    <s v="TA"/>
    <s v="No"/>
    <s v="GLQ"/>
    <n v="1000"/>
    <s v="Unf"/>
    <n v="0"/>
    <n v="223"/>
    <n v="1223"/>
    <s v="GasA"/>
    <s v="Ex"/>
    <n v="1223"/>
    <n v="904"/>
    <n v="0"/>
    <n v="2127"/>
    <n v="1"/>
    <n v="0"/>
    <n v="2"/>
    <n v="1"/>
    <n v="3"/>
    <s v="RFn"/>
    <x v="1"/>
    <n v="525"/>
    <s v="TA"/>
    <s v="TA"/>
    <s v="Y"/>
    <n v="171"/>
    <n v="132"/>
    <n v="0"/>
    <n v="0"/>
    <n v="0"/>
    <n v="0"/>
    <s v="NA"/>
    <s v="NA"/>
    <s v="NA"/>
    <n v="0"/>
    <n v="8"/>
    <n v="2008"/>
    <x v="120"/>
    <x v="152"/>
    <n v="80.895522388059703"/>
  </r>
  <r>
    <n v="318"/>
    <n v="270000"/>
    <n v="0.30027538450533808"/>
    <s v="B"/>
    <x v="99"/>
    <s v="Inside"/>
    <x v="5"/>
    <s v="1Fam"/>
    <s v="2Story"/>
    <x v="3"/>
    <n v="2006"/>
    <x v="2"/>
    <s v="Gd"/>
    <s v="TA"/>
    <s v="PConc"/>
    <s v="Gd"/>
    <s v="TA"/>
    <s v="Av"/>
    <s v="Unf"/>
    <n v="0"/>
    <s v="Unf"/>
    <n v="0"/>
    <n v="1088"/>
    <n v="1088"/>
    <s v="GasA"/>
    <s v="Ex"/>
    <n v="1088"/>
    <n v="871"/>
    <n v="0"/>
    <n v="1959"/>
    <n v="0"/>
    <n v="0"/>
    <n v="2"/>
    <n v="1"/>
    <n v="3"/>
    <s v="RFn"/>
    <x v="0"/>
    <n v="1025"/>
    <s v="TA"/>
    <s v="TA"/>
    <s v="Y"/>
    <n v="208"/>
    <n v="46"/>
    <n v="0"/>
    <n v="0"/>
    <n v="0"/>
    <n v="0"/>
    <s v="NA"/>
    <s v="NA"/>
    <s v="NA"/>
    <n v="0"/>
    <n v="12"/>
    <n v="2007"/>
    <x v="121"/>
    <x v="153"/>
    <n v="88.611749261568761"/>
  </r>
  <r>
    <n v="765"/>
    <n v="270000"/>
    <n v="0.26265344802636648"/>
    <s v="B"/>
    <x v="155"/>
    <s v="CulDSac"/>
    <x v="7"/>
    <s v="TwnhsE"/>
    <s v="1Story"/>
    <x v="8"/>
    <n v="1996"/>
    <x v="0"/>
    <s v="Gd"/>
    <s v="Gd"/>
    <s v="PConc"/>
    <s v="Gd"/>
    <s v="Gd"/>
    <s v="Av"/>
    <s v="LwQ"/>
    <n v="437"/>
    <s v="GLQ"/>
    <n v="1057"/>
    <n v="0"/>
    <n v="1494"/>
    <s v="GasA"/>
    <s v="Ex"/>
    <n v="1494"/>
    <n v="0"/>
    <n v="0"/>
    <n v="1494"/>
    <n v="1"/>
    <n v="0"/>
    <n v="1"/>
    <n v="1"/>
    <n v="2"/>
    <s v="Fin"/>
    <x v="1"/>
    <n v="481"/>
    <s v="TA"/>
    <s v="TA"/>
    <s v="Y"/>
    <n v="0"/>
    <n v="30"/>
    <n v="0"/>
    <n v="0"/>
    <n v="216"/>
    <n v="0"/>
    <s v="NA"/>
    <s v="NA"/>
    <s v="NA"/>
    <n v="0"/>
    <n v="4"/>
    <n v="2006"/>
    <x v="121"/>
    <x v="131"/>
    <n v="90.361445783132524"/>
  </r>
  <r>
    <n v="948"/>
    <n v="270000"/>
    <n v="0.3321809515750852"/>
    <s v="B"/>
    <x v="156"/>
    <s v="Inside"/>
    <x v="8"/>
    <s v="1Fam"/>
    <s v="1Story"/>
    <x v="30"/>
    <n v="2003"/>
    <x v="0"/>
    <s v="Gd"/>
    <s v="TA"/>
    <s v="PConc"/>
    <s v="Gd"/>
    <s v="TA"/>
    <s v="Av"/>
    <s v="GLQ"/>
    <n v="1300"/>
    <s v="Unf"/>
    <n v="0"/>
    <n v="316"/>
    <n v="1616"/>
    <s v="GasA"/>
    <s v="Ex"/>
    <n v="1629"/>
    <n v="0"/>
    <n v="0"/>
    <n v="1629"/>
    <n v="1"/>
    <n v="0"/>
    <n v="2"/>
    <n v="0"/>
    <n v="3"/>
    <s v="Fin"/>
    <x v="0"/>
    <n v="808"/>
    <s v="TA"/>
    <s v="TA"/>
    <s v="Y"/>
    <n v="0"/>
    <n v="252"/>
    <n v="0"/>
    <n v="0"/>
    <n v="0"/>
    <n v="0"/>
    <s v="NA"/>
    <s v="NA"/>
    <s v="NA"/>
    <n v="0"/>
    <n v="11"/>
    <n v="2007"/>
    <x v="121"/>
    <x v="154"/>
    <n v="83.204930662557786"/>
  </r>
  <r>
    <n v="793"/>
    <n v="269790"/>
    <n v="0.77239042482046927"/>
    <s v="A"/>
    <x v="157"/>
    <s v="CulDSac"/>
    <x v="2"/>
    <s v="1Fam"/>
    <s v="2Story"/>
    <x v="24"/>
    <n v="1997"/>
    <x v="0"/>
    <s v="Gd"/>
    <s v="TA"/>
    <s v="PConc"/>
    <s v="Gd"/>
    <s v="TA"/>
    <s v="Av"/>
    <s v="GLQ"/>
    <n v="862"/>
    <s v="Unf"/>
    <n v="0"/>
    <n v="255"/>
    <n v="1117"/>
    <s v="GasA"/>
    <s v="Ex"/>
    <n v="1127"/>
    <n v="886"/>
    <n v="0"/>
    <n v="2013"/>
    <n v="1"/>
    <n v="0"/>
    <n v="2"/>
    <n v="1"/>
    <n v="3"/>
    <s v="Unf"/>
    <x v="1"/>
    <n v="455"/>
    <s v="TA"/>
    <s v="TA"/>
    <s v="Y"/>
    <n v="180"/>
    <n v="130"/>
    <n v="0"/>
    <n v="0"/>
    <n v="0"/>
    <n v="0"/>
    <s v="NA"/>
    <s v="NA"/>
    <s v="NA"/>
    <n v="0"/>
    <n v="6"/>
    <n v="2007"/>
    <x v="122"/>
    <x v="155"/>
    <n v="86.194888178913743"/>
  </r>
  <r>
    <n v="158"/>
    <n v="269500"/>
    <n v="0.80635174383976771"/>
    <s v="A"/>
    <x v="158"/>
    <s v="Corner"/>
    <x v="8"/>
    <s v="1Fam"/>
    <s v="2Story"/>
    <x v="9"/>
    <n v="2010"/>
    <x v="0"/>
    <s v="Gd"/>
    <s v="TA"/>
    <s v="PConc"/>
    <s v="Ex"/>
    <s v="TA"/>
    <s v="No"/>
    <s v="Unf"/>
    <n v="0"/>
    <s v="Unf"/>
    <n v="0"/>
    <n v="774"/>
    <n v="774"/>
    <s v="GasA"/>
    <s v="Ex"/>
    <n v="774"/>
    <n v="1194"/>
    <n v="0"/>
    <n v="1968"/>
    <n v="0"/>
    <n v="0"/>
    <n v="2"/>
    <n v="1"/>
    <n v="4"/>
    <s v="Fin"/>
    <x v="0"/>
    <n v="680"/>
    <s v="TA"/>
    <s v="TA"/>
    <s v="Y"/>
    <n v="0"/>
    <n v="75"/>
    <n v="0"/>
    <n v="0"/>
    <n v="0"/>
    <n v="0"/>
    <s v="NA"/>
    <s v="NA"/>
    <s v="NA"/>
    <n v="0"/>
    <n v="5"/>
    <n v="2010"/>
    <x v="123"/>
    <x v="156"/>
    <n v="98.285922684172135"/>
  </r>
  <r>
    <n v="565"/>
    <n v="268000"/>
    <n v="0.7152316078887252"/>
    <s v="A"/>
    <x v="159"/>
    <s v="CulDSac"/>
    <x v="2"/>
    <s v="1Fam"/>
    <s v="2Story"/>
    <x v="5"/>
    <n v="2000"/>
    <x v="17"/>
    <s v="Gd"/>
    <s v="TA"/>
    <s v="PConc"/>
    <s v="Gd"/>
    <s v="TA"/>
    <s v="No"/>
    <s v="GLQ"/>
    <n v="728"/>
    <s v="Unf"/>
    <n v="0"/>
    <n v="367"/>
    <n v="1095"/>
    <s v="GasA"/>
    <s v="Ex"/>
    <n v="1166"/>
    <n v="1129"/>
    <n v="0"/>
    <n v="2295"/>
    <n v="1"/>
    <n v="0"/>
    <n v="2"/>
    <n v="1"/>
    <n v="4"/>
    <s v="RFn"/>
    <x v="1"/>
    <n v="590"/>
    <s v="TA"/>
    <s v="TA"/>
    <s v="Y"/>
    <n v="0"/>
    <n v="40"/>
    <n v="0"/>
    <n v="0"/>
    <n v="0"/>
    <n v="0"/>
    <s v="NA"/>
    <s v="NA"/>
    <s v="NA"/>
    <n v="0"/>
    <n v="7"/>
    <n v="2006"/>
    <x v="124"/>
    <x v="157"/>
    <n v="79.056047197640112"/>
  </r>
  <r>
    <n v="889"/>
    <n v="268000"/>
    <n v="0.90109400128191763"/>
    <s v="A"/>
    <x v="160"/>
    <s v="Inside"/>
    <x v="10"/>
    <s v="1Fam"/>
    <s v="1Story"/>
    <x v="43"/>
    <n v="1970"/>
    <x v="2"/>
    <s v="Gd"/>
    <s v="Gd"/>
    <s v="PConc"/>
    <s v="TA"/>
    <s v="Gd"/>
    <s v="Gd"/>
    <s v="ALQ"/>
    <n v="351"/>
    <s v="Rec"/>
    <n v="823"/>
    <n v="1043"/>
    <n v="2217"/>
    <s v="GasA"/>
    <s v="Ex"/>
    <n v="2217"/>
    <n v="0"/>
    <n v="0"/>
    <n v="2217"/>
    <n v="1"/>
    <n v="0"/>
    <n v="2"/>
    <n v="0"/>
    <n v="4"/>
    <s v="Unf"/>
    <x v="1"/>
    <n v="621"/>
    <s v="TA"/>
    <s v="TA"/>
    <s v="Y"/>
    <n v="81"/>
    <n v="207"/>
    <n v="0"/>
    <n v="0"/>
    <n v="224"/>
    <n v="0"/>
    <s v="NA"/>
    <s v="NA"/>
    <s v="NA"/>
    <n v="0"/>
    <n v="10"/>
    <n v="2007"/>
    <x v="124"/>
    <x v="158"/>
    <n v="60.442038791159227"/>
  </r>
  <r>
    <n v="302"/>
    <n v="267000"/>
    <n v="0.92956575924627227"/>
    <s v="A"/>
    <x v="161"/>
    <s v="Inside"/>
    <x v="4"/>
    <s v="1Fam"/>
    <s v="2Story"/>
    <x v="20"/>
    <n v="1999"/>
    <x v="0"/>
    <s v="Gd"/>
    <s v="TA"/>
    <s v="PConc"/>
    <s v="Gd"/>
    <s v="TA"/>
    <s v="No"/>
    <s v="GLQ"/>
    <n v="281"/>
    <s v="Unf"/>
    <n v="0"/>
    <n v="747"/>
    <n v="1028"/>
    <s v="GasA"/>
    <s v="Ex"/>
    <n v="1210"/>
    <n v="1242"/>
    <n v="0"/>
    <n v="2452"/>
    <n v="0"/>
    <n v="0"/>
    <n v="2"/>
    <n v="1"/>
    <n v="4"/>
    <s v="Fin"/>
    <x v="1"/>
    <n v="683"/>
    <s v="TA"/>
    <s v="TA"/>
    <s v="Y"/>
    <n v="208"/>
    <n v="50"/>
    <n v="0"/>
    <n v="0"/>
    <n v="0"/>
    <n v="0"/>
    <s v="NA"/>
    <s v="NA"/>
    <s v="NA"/>
    <n v="0"/>
    <n v="5"/>
    <n v="2007"/>
    <x v="125"/>
    <x v="159"/>
    <n v="76.724137931034477"/>
  </r>
  <r>
    <n v="1458"/>
    <n v="266500"/>
    <n v="0.24974947723900875"/>
    <s v="B"/>
    <x v="162"/>
    <s v="Inside"/>
    <x v="6"/>
    <s v="1Fam"/>
    <s v="2Story"/>
    <x v="44"/>
    <n v="2006"/>
    <x v="21"/>
    <s v="Ex"/>
    <s v="Gd"/>
    <s v="Stone"/>
    <s v="TA"/>
    <s v="Gd"/>
    <s v="No"/>
    <s v="GLQ"/>
    <n v="275"/>
    <s v="Unf"/>
    <n v="0"/>
    <n v="877"/>
    <n v="1152"/>
    <s v="GasA"/>
    <s v="Ex"/>
    <n v="1188"/>
    <n v="1152"/>
    <n v="0"/>
    <n v="2340"/>
    <n v="0"/>
    <n v="0"/>
    <n v="2"/>
    <n v="0"/>
    <n v="4"/>
    <s v="RFn"/>
    <x v="2"/>
    <n v="252"/>
    <s v="TA"/>
    <s v="TA"/>
    <s v="Y"/>
    <n v="0"/>
    <n v="60"/>
    <n v="0"/>
    <n v="0"/>
    <n v="0"/>
    <n v="0"/>
    <s v="NA"/>
    <s v="GdPrv"/>
    <s v="Shed"/>
    <n v="2500"/>
    <n v="5"/>
    <n v="2010"/>
    <x v="126"/>
    <x v="32"/>
    <n v="76.317296678121423"/>
  </r>
  <r>
    <n v="271"/>
    <n v="266000"/>
    <n v="0.81824488615373703"/>
    <s v="A"/>
    <x v="163"/>
    <s v="Inside"/>
    <x v="5"/>
    <s v="1Fam"/>
    <s v="2Story"/>
    <x v="3"/>
    <n v="2006"/>
    <x v="2"/>
    <s v="Gd"/>
    <s v="TA"/>
    <s v="PConc"/>
    <s v="Gd"/>
    <s v="TA"/>
    <s v="Mn"/>
    <s v="Unf"/>
    <n v="0"/>
    <s v="Unf"/>
    <n v="0"/>
    <n v="1095"/>
    <n v="1095"/>
    <s v="GasA"/>
    <s v="Gd"/>
    <n v="1095"/>
    <n v="844"/>
    <n v="0"/>
    <n v="1939"/>
    <n v="0"/>
    <n v="0"/>
    <n v="2"/>
    <n v="1"/>
    <n v="3"/>
    <s v="RFn"/>
    <x v="0"/>
    <n v="1053"/>
    <s v="TA"/>
    <s v="TA"/>
    <s v="Y"/>
    <n v="192"/>
    <n v="51"/>
    <n v="0"/>
    <n v="0"/>
    <n v="0"/>
    <n v="0"/>
    <s v="NA"/>
    <s v="NA"/>
    <s v="NA"/>
    <n v="0"/>
    <n v="8"/>
    <n v="2006"/>
    <x v="127"/>
    <x v="160"/>
    <n v="87.673038892551091"/>
  </r>
  <r>
    <n v="344"/>
    <n v="266000"/>
    <n v="0.18915129702288236"/>
    <s v="B"/>
    <x v="164"/>
    <s v="Inside"/>
    <x v="0"/>
    <s v="TwnhsE"/>
    <s v="1Story"/>
    <x v="4"/>
    <n v="2005"/>
    <x v="2"/>
    <s v="Ex"/>
    <s v="TA"/>
    <s v="PConc"/>
    <s v="Ex"/>
    <s v="TA"/>
    <s v="No"/>
    <s v="GLQ"/>
    <n v="28"/>
    <s v="Unf"/>
    <n v="0"/>
    <n v="1656"/>
    <n v="1684"/>
    <s v="GasA"/>
    <s v="Ex"/>
    <n v="1684"/>
    <n v="0"/>
    <n v="0"/>
    <n v="1684"/>
    <n v="0"/>
    <n v="0"/>
    <n v="2"/>
    <n v="0"/>
    <n v="2"/>
    <s v="RFn"/>
    <x v="1"/>
    <n v="564"/>
    <s v="TA"/>
    <s v="TA"/>
    <s v="Y"/>
    <n v="495"/>
    <n v="72"/>
    <n v="0"/>
    <n v="0"/>
    <n v="0"/>
    <n v="0"/>
    <s v="NA"/>
    <s v="NA"/>
    <s v="NA"/>
    <n v="0"/>
    <n v="7"/>
    <n v="2008"/>
    <x v="127"/>
    <x v="161"/>
    <n v="78.978622327790973"/>
  </r>
  <r>
    <n v="748"/>
    <n v="265979"/>
    <n v="0.92566015818254344"/>
    <s v="A"/>
    <x v="165"/>
    <s v="Corner"/>
    <x v="1"/>
    <s v="1Fam"/>
    <s v="2Story"/>
    <x v="35"/>
    <n v="2003"/>
    <x v="22"/>
    <s v="Gd"/>
    <s v="TA"/>
    <s v="Stone"/>
    <s v="TA"/>
    <s v="Fa"/>
    <s v="No"/>
    <s v="Unf"/>
    <n v="0"/>
    <s v="Unf"/>
    <n v="0"/>
    <n v="1240"/>
    <n v="1240"/>
    <s v="GasW"/>
    <s v="TA"/>
    <n v="1320"/>
    <n v="1320"/>
    <n v="0"/>
    <n v="2640"/>
    <n v="0"/>
    <n v="0"/>
    <n v="1"/>
    <n v="1"/>
    <n v="4"/>
    <s v="Unf"/>
    <x v="3"/>
    <n v="864"/>
    <s v="TA"/>
    <s v="TA"/>
    <s v="N"/>
    <n v="181"/>
    <n v="0"/>
    <n v="386"/>
    <n v="0"/>
    <n v="0"/>
    <n v="0"/>
    <s v="NA"/>
    <s v="NA"/>
    <s v="NA"/>
    <n v="0"/>
    <n v="5"/>
    <n v="2009"/>
    <x v="128"/>
    <x v="162"/>
    <n v="68.551288659793812"/>
  </r>
  <r>
    <n v="1240"/>
    <n v="265900"/>
    <n v="4.7357422959604545E-2"/>
    <s v="B"/>
    <x v="166"/>
    <s v="Inside"/>
    <x v="8"/>
    <s v="1Fam"/>
    <s v="1Story"/>
    <x v="3"/>
    <n v="2006"/>
    <x v="2"/>
    <s v="Gd"/>
    <s v="TA"/>
    <s v="PConc"/>
    <s v="Gd"/>
    <s v="TA"/>
    <s v="Av"/>
    <s v="GLQ"/>
    <n v="428"/>
    <s v="Unf"/>
    <n v="0"/>
    <n v="1048"/>
    <n v="1476"/>
    <s v="GasA"/>
    <s v="Ex"/>
    <n v="1484"/>
    <n v="0"/>
    <n v="0"/>
    <n v="1484"/>
    <n v="0"/>
    <n v="0"/>
    <n v="2"/>
    <n v="0"/>
    <n v="2"/>
    <s v="RFn"/>
    <x v="1"/>
    <n v="472"/>
    <s v="TA"/>
    <s v="TA"/>
    <s v="Y"/>
    <n v="120"/>
    <n v="33"/>
    <n v="0"/>
    <n v="0"/>
    <n v="0"/>
    <n v="0"/>
    <s v="NA"/>
    <s v="NA"/>
    <s v="NA"/>
    <n v="0"/>
    <n v="12"/>
    <n v="2007"/>
    <x v="129"/>
    <x v="163"/>
    <n v="89.831081081081081"/>
  </r>
  <r>
    <n v="518"/>
    <n v="265000"/>
    <n v="4.6685111479552455E-2"/>
    <s v="B"/>
    <x v="167"/>
    <s v="Inside"/>
    <x v="2"/>
    <s v="1Fam"/>
    <s v="2Story"/>
    <x v="24"/>
    <n v="1997"/>
    <x v="0"/>
    <s v="Gd"/>
    <s v="TA"/>
    <s v="PConc"/>
    <s v="Gd"/>
    <s v="TA"/>
    <s v="No"/>
    <s v="Unf"/>
    <n v="0"/>
    <s v="Unf"/>
    <n v="0"/>
    <n v="1264"/>
    <n v="1264"/>
    <s v="GasA"/>
    <s v="Ex"/>
    <n v="1277"/>
    <n v="1067"/>
    <n v="0"/>
    <n v="2344"/>
    <n v="0"/>
    <n v="0"/>
    <n v="2"/>
    <n v="1"/>
    <n v="3"/>
    <s v="RFn"/>
    <x v="0"/>
    <n v="889"/>
    <s v="TA"/>
    <s v="TA"/>
    <s v="Y"/>
    <n v="220"/>
    <n v="0"/>
    <n v="0"/>
    <n v="0"/>
    <n v="0"/>
    <n v="0"/>
    <s v="NA"/>
    <s v="NA"/>
    <s v="NA"/>
    <n v="0"/>
    <n v="7"/>
    <n v="2009"/>
    <x v="130"/>
    <x v="164"/>
    <n v="73.447893569844794"/>
  </r>
  <r>
    <n v="640"/>
    <n v="264561"/>
    <n v="0.71305583591710597"/>
    <s v="A"/>
    <x v="168"/>
    <s v="Inside"/>
    <x v="16"/>
    <s v="TwnhsE"/>
    <s v="1Story"/>
    <x v="3"/>
    <n v="2006"/>
    <x v="2"/>
    <s v="Gd"/>
    <s v="TA"/>
    <s v="PConc"/>
    <s v="Gd"/>
    <s v="Gd"/>
    <s v="Av"/>
    <s v="GLQ"/>
    <n v="1154"/>
    <s v="Unf"/>
    <n v="0"/>
    <n v="366"/>
    <n v="1520"/>
    <s v="GasA"/>
    <s v="Ex"/>
    <n v="1567"/>
    <n v="0"/>
    <n v="0"/>
    <n v="1567"/>
    <n v="1"/>
    <n v="0"/>
    <n v="2"/>
    <n v="0"/>
    <n v="1"/>
    <s v="Fin"/>
    <x v="0"/>
    <n v="648"/>
    <s v="TA"/>
    <s v="TA"/>
    <s v="Y"/>
    <n v="312"/>
    <n v="0"/>
    <n v="0"/>
    <n v="0"/>
    <n v="0"/>
    <n v="0"/>
    <s v="NA"/>
    <s v="NA"/>
    <s v="NA"/>
    <n v="0"/>
    <n v="10"/>
    <n v="2006"/>
    <x v="131"/>
    <x v="165"/>
    <n v="85.70165208940719"/>
  </r>
  <r>
    <n v="766"/>
    <n v="264132"/>
    <n v="0.85263863657634997"/>
    <s v="A"/>
    <x v="169"/>
    <s v="Inside"/>
    <x v="5"/>
    <s v="1Fam"/>
    <s v="1Story"/>
    <x v="0"/>
    <n v="2008"/>
    <x v="2"/>
    <s v="Gd"/>
    <s v="TA"/>
    <s v="PConc"/>
    <s v="Gd"/>
    <s v="TA"/>
    <s v="No"/>
    <s v="Unf"/>
    <n v="0"/>
    <s v="Unf"/>
    <n v="0"/>
    <n v="1498"/>
    <n v="1498"/>
    <s v="GasA"/>
    <s v="Ex"/>
    <n v="1506"/>
    <n v="0"/>
    <n v="0"/>
    <n v="1506"/>
    <n v="0"/>
    <n v="0"/>
    <n v="2"/>
    <n v="0"/>
    <n v="2"/>
    <s v="Fin"/>
    <x v="1"/>
    <n v="592"/>
    <s v="TA"/>
    <s v="TA"/>
    <s v="Y"/>
    <n v="0"/>
    <n v="174"/>
    <n v="0"/>
    <n v="0"/>
    <n v="0"/>
    <n v="0"/>
    <s v="NA"/>
    <s v="NA"/>
    <s v="NA"/>
    <n v="0"/>
    <n v="8"/>
    <n v="2008"/>
    <x v="132"/>
    <x v="166"/>
    <n v="87.926764314247663"/>
  </r>
  <r>
    <n v="461"/>
    <n v="263435"/>
    <n v="0.7208463064406827"/>
    <s v="A"/>
    <x v="170"/>
    <s v="Inside"/>
    <x v="5"/>
    <s v="1Fam"/>
    <s v="2Story"/>
    <x v="9"/>
    <n v="2009"/>
    <x v="2"/>
    <s v="Gd"/>
    <s v="TA"/>
    <s v="PConc"/>
    <s v="Gd"/>
    <s v="TA"/>
    <s v="No"/>
    <s v="GLQ"/>
    <n v="544"/>
    <s v="Unf"/>
    <n v="0"/>
    <n v="288"/>
    <n v="832"/>
    <s v="GasA"/>
    <s v="Ex"/>
    <n v="832"/>
    <n v="1103"/>
    <n v="0"/>
    <n v="1935"/>
    <n v="1"/>
    <n v="0"/>
    <n v="2"/>
    <n v="1"/>
    <n v="3"/>
    <s v="Fin"/>
    <x v="1"/>
    <n v="552"/>
    <s v="TA"/>
    <s v="TA"/>
    <s v="Y"/>
    <n v="0"/>
    <n v="150"/>
    <n v="0"/>
    <n v="0"/>
    <n v="0"/>
    <n v="0"/>
    <s v="NA"/>
    <s v="NA"/>
    <s v="NA"/>
    <n v="0"/>
    <n v="12"/>
    <n v="2009"/>
    <x v="133"/>
    <x v="167"/>
    <n v="95.205999277195517"/>
  </r>
  <r>
    <n v="550"/>
    <n v="263000"/>
    <n v="9.0500737735135561E-2"/>
    <s v="B"/>
    <x v="171"/>
    <s v="Inside"/>
    <x v="5"/>
    <s v="1Fam"/>
    <s v="2Story"/>
    <x v="7"/>
    <n v="2004"/>
    <x v="0"/>
    <s v="Gd"/>
    <s v="TA"/>
    <s v="PConc"/>
    <s v="Gd"/>
    <s v="TA"/>
    <s v="No"/>
    <s v="Unf"/>
    <n v="0"/>
    <s v="Unf"/>
    <n v="0"/>
    <n v="912"/>
    <n v="912"/>
    <s v="GasA"/>
    <s v="Ex"/>
    <n v="912"/>
    <n v="1182"/>
    <n v="0"/>
    <n v="2094"/>
    <n v="0"/>
    <n v="0"/>
    <n v="2"/>
    <n v="1"/>
    <n v="4"/>
    <s v="Fin"/>
    <x v="1"/>
    <n v="615"/>
    <s v="TA"/>
    <s v="TA"/>
    <s v="Y"/>
    <n v="182"/>
    <n v="182"/>
    <n v="0"/>
    <n v="0"/>
    <n v="0"/>
    <n v="0"/>
    <s v="NA"/>
    <s v="NA"/>
    <s v="NA"/>
    <n v="0"/>
    <n v="11"/>
    <n v="2009"/>
    <x v="134"/>
    <x v="168"/>
    <n v="87.491683300066541"/>
  </r>
  <r>
    <n v="241"/>
    <n v="262500"/>
    <n v="4.3530905053557056E-3"/>
    <s v="B"/>
    <x v="99"/>
    <s v="Inside"/>
    <x v="5"/>
    <s v="1Fam"/>
    <s v="1Story"/>
    <x v="0"/>
    <n v="2008"/>
    <x v="2"/>
    <s v="Gd"/>
    <s v="TA"/>
    <s v="PConc"/>
    <s v="Gd"/>
    <s v="TA"/>
    <s v="Av"/>
    <s v="GLQ"/>
    <n v="1078"/>
    <s v="Unf"/>
    <n v="0"/>
    <n v="488"/>
    <n v="1566"/>
    <s v="GasA"/>
    <s v="Ex"/>
    <n v="1566"/>
    <n v="0"/>
    <n v="0"/>
    <n v="1566"/>
    <n v="1"/>
    <n v="0"/>
    <n v="2"/>
    <n v="0"/>
    <n v="3"/>
    <s v="RFn"/>
    <x v="1"/>
    <n v="750"/>
    <s v="TA"/>
    <s v="TA"/>
    <s v="Y"/>
    <n v="144"/>
    <n v="168"/>
    <n v="0"/>
    <n v="0"/>
    <n v="0"/>
    <n v="0"/>
    <s v="NA"/>
    <s v="NA"/>
    <s v="NA"/>
    <n v="0"/>
    <n v="4"/>
    <n v="2010"/>
    <x v="135"/>
    <x v="169"/>
    <n v="83.812260536398469"/>
  </r>
  <r>
    <n v="1347"/>
    <n v="262500"/>
    <n v="0.52132114021988496"/>
    <s v="A"/>
    <x v="172"/>
    <s v="CulDSac"/>
    <x v="14"/>
    <s v="1Fam"/>
    <s v="1Story"/>
    <x v="45"/>
    <n v="2003"/>
    <x v="23"/>
    <s v="TA"/>
    <s v="TA"/>
    <s v="CBlock"/>
    <s v="TA"/>
    <s v="TA"/>
    <s v="No"/>
    <s v="BLQ"/>
    <n v="297"/>
    <s v="Rec"/>
    <n v="68"/>
    <n v="1203"/>
    <n v="1568"/>
    <s v="GasA"/>
    <s v="TA"/>
    <n v="2156"/>
    <n v="0"/>
    <n v="0"/>
    <n v="2156"/>
    <n v="0"/>
    <n v="0"/>
    <n v="2"/>
    <n v="0"/>
    <n v="3"/>
    <s v="RFn"/>
    <x v="1"/>
    <n v="508"/>
    <s v="Gd"/>
    <s v="TA"/>
    <s v="Y"/>
    <n v="0"/>
    <n v="80"/>
    <n v="0"/>
    <n v="290"/>
    <n v="0"/>
    <n v="0"/>
    <s v="NA"/>
    <s v="NA"/>
    <s v="NA"/>
    <n v="0"/>
    <n v="6"/>
    <n v="2006"/>
    <x v="135"/>
    <x v="170"/>
    <n v="70.488721804511272"/>
  </r>
  <r>
    <n v="1044"/>
    <n v="262280"/>
    <n v="0.94597850653624516"/>
    <s v="A"/>
    <x v="173"/>
    <s v="Inside"/>
    <x v="12"/>
    <s v="1Fam"/>
    <s v="2Story"/>
    <x v="26"/>
    <n v="1990"/>
    <x v="2"/>
    <s v="TA"/>
    <s v="TA"/>
    <s v="PConc"/>
    <s v="Gd"/>
    <s v="TA"/>
    <s v="No"/>
    <s v="GLQ"/>
    <n v="1085"/>
    <s v="Unf"/>
    <n v="0"/>
    <n v="390"/>
    <n v="1475"/>
    <s v="GasA"/>
    <s v="Ex"/>
    <n v="1532"/>
    <n v="797"/>
    <n v="0"/>
    <n v="2329"/>
    <n v="1"/>
    <n v="0"/>
    <n v="2"/>
    <n v="1"/>
    <n v="4"/>
    <s v="Unf"/>
    <x v="1"/>
    <n v="514"/>
    <s v="TA"/>
    <s v="TA"/>
    <s v="Y"/>
    <n v="192"/>
    <n v="121"/>
    <n v="0"/>
    <n v="0"/>
    <n v="0"/>
    <n v="0"/>
    <s v="NA"/>
    <s v="NA"/>
    <s v="NA"/>
    <n v="0"/>
    <n v="5"/>
    <n v="2008"/>
    <x v="136"/>
    <x v="59"/>
    <n v="68.948475289169295"/>
  </r>
  <r>
    <n v="1188"/>
    <n v="262000"/>
    <n v="0.17187875557423504"/>
    <s v="B"/>
    <x v="174"/>
    <s v="Corner"/>
    <x v="2"/>
    <s v="1Fam"/>
    <s v="1Story"/>
    <x v="10"/>
    <n v="1995"/>
    <x v="0"/>
    <s v="Gd"/>
    <s v="TA"/>
    <s v="PConc"/>
    <s v="Gd"/>
    <s v="TA"/>
    <s v="No"/>
    <s v="GLQ"/>
    <n v="1456"/>
    <s v="Unf"/>
    <n v="0"/>
    <n v="168"/>
    <n v="1624"/>
    <s v="GasA"/>
    <s v="Ex"/>
    <n v="1624"/>
    <n v="0"/>
    <n v="0"/>
    <n v="1624"/>
    <n v="1"/>
    <n v="0"/>
    <n v="2"/>
    <n v="0"/>
    <n v="2"/>
    <s v="RFn"/>
    <x v="0"/>
    <n v="757"/>
    <s v="TA"/>
    <s v="TA"/>
    <s v="Y"/>
    <n v="0"/>
    <n v="114"/>
    <n v="192"/>
    <n v="0"/>
    <n v="0"/>
    <n v="0"/>
    <s v="NA"/>
    <s v="GdPrv"/>
    <s v="NA"/>
    <n v="0"/>
    <n v="7"/>
    <n v="2006"/>
    <x v="137"/>
    <x v="171"/>
    <n v="80.665024630541879"/>
  </r>
  <r>
    <n v="613"/>
    <n v="261500"/>
    <n v="0.75078145685056641"/>
    <s v="A"/>
    <x v="175"/>
    <s v="Inside"/>
    <x v="4"/>
    <s v="1Fam"/>
    <s v="2Story"/>
    <x v="2"/>
    <n v="2001"/>
    <x v="2"/>
    <s v="Gd"/>
    <s v="TA"/>
    <s v="PConc"/>
    <s v="Gd"/>
    <s v="TA"/>
    <s v="Av"/>
    <s v="GLQ"/>
    <n v="990"/>
    <s v="Unf"/>
    <n v="0"/>
    <n v="309"/>
    <n v="1299"/>
    <s v="GasA"/>
    <s v="Ex"/>
    <n v="1299"/>
    <n v="573"/>
    <n v="0"/>
    <n v="1872"/>
    <n v="1"/>
    <n v="0"/>
    <n v="2"/>
    <n v="1"/>
    <n v="3"/>
    <s v="RFn"/>
    <x v="1"/>
    <n v="531"/>
    <s v="TA"/>
    <s v="TA"/>
    <s v="Y"/>
    <n v="160"/>
    <n v="122"/>
    <n v="0"/>
    <n v="0"/>
    <n v="0"/>
    <n v="0"/>
    <s v="NA"/>
    <s v="NA"/>
    <s v="NA"/>
    <n v="0"/>
    <n v="11"/>
    <n v="2009"/>
    <x v="138"/>
    <x v="172"/>
    <n v="82.466099022390409"/>
  </r>
  <r>
    <n v="749"/>
    <n v="260400"/>
    <n v="0.19388970780229653"/>
    <s v="B"/>
    <x v="176"/>
    <s v="Inside"/>
    <x v="2"/>
    <s v="1Fam"/>
    <s v="1Story"/>
    <x v="24"/>
    <n v="1996"/>
    <x v="2"/>
    <s v="Gd"/>
    <s v="TA"/>
    <s v="PConc"/>
    <s v="Gd"/>
    <s v="TA"/>
    <s v="No"/>
    <s v="GLQ"/>
    <n v="919"/>
    <s v="Unf"/>
    <n v="0"/>
    <n v="801"/>
    <n v="1720"/>
    <s v="GasA"/>
    <s v="Ex"/>
    <n v="1720"/>
    <n v="0"/>
    <n v="0"/>
    <n v="1720"/>
    <n v="1"/>
    <n v="0"/>
    <n v="2"/>
    <n v="0"/>
    <n v="3"/>
    <s v="Fin"/>
    <x v="1"/>
    <n v="527"/>
    <s v="TA"/>
    <s v="TA"/>
    <s v="Y"/>
    <n v="240"/>
    <n v="56"/>
    <n v="154"/>
    <n v="0"/>
    <n v="0"/>
    <n v="0"/>
    <s v="NA"/>
    <s v="NA"/>
    <s v="NA"/>
    <n v="0"/>
    <n v="3"/>
    <n v="2010"/>
    <x v="139"/>
    <x v="173"/>
    <n v="75.697674418604649"/>
  </r>
  <r>
    <n v="86"/>
    <n v="260000"/>
    <n v="0.58135481658608446"/>
    <s v="A"/>
    <x v="177"/>
    <s v="Corner"/>
    <x v="2"/>
    <s v="1Fam"/>
    <s v="2Story"/>
    <x v="46"/>
    <n v="1992"/>
    <x v="0"/>
    <s v="Gd"/>
    <s v="TA"/>
    <s v="CBlock"/>
    <s v="Gd"/>
    <s v="TA"/>
    <s v="No"/>
    <s v="Unf"/>
    <n v="0"/>
    <s v="Unf"/>
    <n v="0"/>
    <n v="1288"/>
    <n v="1288"/>
    <s v="GasA"/>
    <s v="Ex"/>
    <n v="1301"/>
    <n v="1116"/>
    <n v="0"/>
    <n v="2417"/>
    <n v="0"/>
    <n v="0"/>
    <n v="2"/>
    <n v="1"/>
    <n v="4"/>
    <s v="Unf"/>
    <x v="1"/>
    <n v="462"/>
    <s v="TA"/>
    <s v="TA"/>
    <s v="Y"/>
    <n v="127"/>
    <n v="82"/>
    <n v="0"/>
    <n v="0"/>
    <n v="0"/>
    <n v="0"/>
    <s v="NA"/>
    <s v="NA"/>
    <s v="NA"/>
    <n v="0"/>
    <n v="4"/>
    <n v="2006"/>
    <x v="140"/>
    <x v="174"/>
    <n v="70.175438596491233"/>
  </r>
  <r>
    <n v="142"/>
    <n v="260000"/>
    <n v="0.26582472018301639"/>
    <s v="B"/>
    <x v="178"/>
    <s v="Inside"/>
    <x v="4"/>
    <s v="1Fam"/>
    <s v="1Story"/>
    <x v="4"/>
    <n v="2005"/>
    <x v="2"/>
    <s v="Gd"/>
    <s v="TA"/>
    <s v="PConc"/>
    <s v="Gd"/>
    <s v="TA"/>
    <s v="Av"/>
    <s v="GLQ"/>
    <n v="1300"/>
    <s v="Unf"/>
    <n v="0"/>
    <n v="434"/>
    <n v="1734"/>
    <s v="GasA"/>
    <s v="Ex"/>
    <n v="1734"/>
    <n v="0"/>
    <n v="0"/>
    <n v="1734"/>
    <n v="1"/>
    <n v="0"/>
    <n v="2"/>
    <n v="0"/>
    <n v="3"/>
    <s v="Fin"/>
    <x v="1"/>
    <n v="660"/>
    <s v="TA"/>
    <s v="TA"/>
    <s v="Y"/>
    <n v="160"/>
    <n v="24"/>
    <n v="0"/>
    <n v="0"/>
    <n v="0"/>
    <n v="0"/>
    <s v="NA"/>
    <s v="NA"/>
    <s v="NA"/>
    <n v="0"/>
    <n v="1"/>
    <n v="2006"/>
    <x v="140"/>
    <x v="78"/>
    <n v="74.971164936562857"/>
  </r>
  <r>
    <n v="317"/>
    <n v="260000"/>
    <n v="0.82101181548818214"/>
    <s v="A"/>
    <x v="179"/>
    <s v="Corner"/>
    <x v="14"/>
    <s v="1Fam"/>
    <s v="2Story"/>
    <x v="47"/>
    <n v="1980"/>
    <x v="2"/>
    <s v="Gd"/>
    <s v="TA"/>
    <s v="CBlock"/>
    <s v="Gd"/>
    <s v="TA"/>
    <s v="No"/>
    <s v="GLQ"/>
    <n v="692"/>
    <s v="Unf"/>
    <n v="0"/>
    <n v="153"/>
    <n v="845"/>
    <s v="GasA"/>
    <s v="TA"/>
    <n v="1153"/>
    <n v="1200"/>
    <n v="0"/>
    <n v="2353"/>
    <n v="1"/>
    <n v="0"/>
    <n v="2"/>
    <n v="1"/>
    <n v="4"/>
    <s v="RFn"/>
    <x v="1"/>
    <n v="484"/>
    <s v="TA"/>
    <s v="TA"/>
    <s v="Y"/>
    <n v="288"/>
    <n v="195"/>
    <n v="0"/>
    <n v="0"/>
    <n v="0"/>
    <n v="0"/>
    <s v="NA"/>
    <s v="GdPrv"/>
    <s v="NA"/>
    <n v="0"/>
    <n v="8"/>
    <n v="2009"/>
    <x v="140"/>
    <x v="175"/>
    <n v="81.300813008130078"/>
  </r>
  <r>
    <n v="319"/>
    <n v="260000"/>
    <n v="0.55783480074306824"/>
    <s v="A"/>
    <x v="180"/>
    <s v="Inside"/>
    <x v="2"/>
    <s v="1Fam"/>
    <s v="2Story"/>
    <x v="19"/>
    <n v="1993"/>
    <x v="2"/>
    <s v="Gd"/>
    <s v="TA"/>
    <s v="PConc"/>
    <s v="Gd"/>
    <s v="TA"/>
    <s v="Gd"/>
    <s v="GLQ"/>
    <n v="987"/>
    <s v="Unf"/>
    <n v="0"/>
    <n v="360"/>
    <n v="1347"/>
    <s v="GasA"/>
    <s v="Ex"/>
    <n v="1372"/>
    <n v="1274"/>
    <n v="0"/>
    <n v="2646"/>
    <n v="1"/>
    <n v="0"/>
    <n v="2"/>
    <n v="1"/>
    <n v="4"/>
    <s v="RFn"/>
    <x v="0"/>
    <n v="656"/>
    <s v="TA"/>
    <s v="TA"/>
    <s v="Y"/>
    <n v="340"/>
    <n v="60"/>
    <n v="144"/>
    <n v="0"/>
    <n v="0"/>
    <n v="0"/>
    <s v="NA"/>
    <s v="NA"/>
    <s v="NA"/>
    <n v="0"/>
    <n v="4"/>
    <n v="2009"/>
    <x v="140"/>
    <x v="176"/>
    <n v="65.113949411470074"/>
  </r>
  <r>
    <n v="1271"/>
    <n v="260000"/>
    <n v="0.25132014726674978"/>
    <s v="B"/>
    <x v="181"/>
    <s v="Inside"/>
    <x v="11"/>
    <s v="1Fam"/>
    <s v="1Story"/>
    <x v="48"/>
    <n v="1979"/>
    <x v="2"/>
    <s v="Gd"/>
    <s v="TA"/>
    <s v="PConc"/>
    <s v="Gd"/>
    <s v="TA"/>
    <s v="Gd"/>
    <s v="GLQ"/>
    <n v="1258"/>
    <s v="Unf"/>
    <n v="0"/>
    <n v="74"/>
    <n v="1332"/>
    <s v="GasA"/>
    <s v="TA"/>
    <n v="1332"/>
    <n v="192"/>
    <n v="0"/>
    <n v="1524"/>
    <n v="2"/>
    <n v="0"/>
    <n v="0"/>
    <n v="1"/>
    <n v="0"/>
    <s v="Fin"/>
    <x v="1"/>
    <n v="586"/>
    <s v="TA"/>
    <s v="TA"/>
    <s v="Y"/>
    <n v="268"/>
    <n v="0"/>
    <n v="0"/>
    <n v="0"/>
    <n v="0"/>
    <n v="0"/>
    <s v="NA"/>
    <s v="NA"/>
    <s v="NA"/>
    <n v="0"/>
    <n v="4"/>
    <n v="2010"/>
    <x v="140"/>
    <x v="177"/>
    <n v="91.036414565826334"/>
  </r>
  <r>
    <n v="1362"/>
    <n v="260000"/>
    <n v="0.33446543449657173"/>
    <s v="B"/>
    <x v="182"/>
    <s v="Inside"/>
    <x v="3"/>
    <s v="1Fam"/>
    <s v="1Story"/>
    <x v="4"/>
    <n v="2005"/>
    <x v="2"/>
    <s v="Gd"/>
    <s v="TA"/>
    <s v="PConc"/>
    <s v="Ex"/>
    <s v="TA"/>
    <s v="Av"/>
    <s v="ALQ"/>
    <n v="1274"/>
    <s v="Unf"/>
    <n v="0"/>
    <n v="256"/>
    <n v="1530"/>
    <s v="GasA"/>
    <s v="Ex"/>
    <n v="1530"/>
    <n v="0"/>
    <n v="0"/>
    <n v="1530"/>
    <n v="1"/>
    <n v="0"/>
    <n v="2"/>
    <n v="0"/>
    <n v="3"/>
    <s v="Fin"/>
    <x v="1"/>
    <n v="430"/>
    <s v="TA"/>
    <s v="TA"/>
    <s v="Y"/>
    <n v="168"/>
    <n v="36"/>
    <n v="0"/>
    <n v="0"/>
    <n v="0"/>
    <n v="0"/>
    <s v="NA"/>
    <s v="NA"/>
    <s v="NA"/>
    <n v="0"/>
    <n v="6"/>
    <n v="2009"/>
    <x v="140"/>
    <x v="178"/>
    <n v="84.967320261437905"/>
  </r>
  <r>
    <n v="115"/>
    <n v="259500"/>
    <n v="6.1781225297393605E-2"/>
    <s v="B"/>
    <x v="183"/>
    <s v="Inside"/>
    <x v="6"/>
    <s v="1Fam"/>
    <s v="2Story"/>
    <x v="49"/>
    <n v="2002"/>
    <x v="24"/>
    <s v="TA"/>
    <s v="TA"/>
    <s v="CBlock"/>
    <s v="TA"/>
    <s v="TA"/>
    <s v="No"/>
    <s v="ALQ"/>
    <n v="774"/>
    <s v="LwQ"/>
    <n v="150"/>
    <n v="104"/>
    <n v="1028"/>
    <s v="GasA"/>
    <s v="Ex"/>
    <n v="1436"/>
    <n v="884"/>
    <n v="0"/>
    <n v="2320"/>
    <n v="1"/>
    <n v="0"/>
    <n v="2"/>
    <n v="1"/>
    <n v="3"/>
    <s v="Unf"/>
    <x v="2"/>
    <n v="180"/>
    <s v="TA"/>
    <s v="TA"/>
    <s v="Y"/>
    <n v="224"/>
    <n v="0"/>
    <n v="0"/>
    <n v="0"/>
    <n v="0"/>
    <n v="0"/>
    <s v="NA"/>
    <s v="MnPrv"/>
    <s v="NA"/>
    <n v="0"/>
    <n v="7"/>
    <n v="2007"/>
    <x v="141"/>
    <x v="179"/>
    <n v="77.508960573476699"/>
  </r>
  <r>
    <n v="1128"/>
    <n v="259000"/>
    <n v="0.10189782314989848"/>
    <s v="B"/>
    <x v="184"/>
    <s v="Corner"/>
    <x v="9"/>
    <s v="1Fam"/>
    <s v="1Story"/>
    <x v="16"/>
    <n v="2004"/>
    <x v="2"/>
    <s v="Gd"/>
    <s v="TA"/>
    <s v="PConc"/>
    <s v="Gd"/>
    <s v="TA"/>
    <s v="Av"/>
    <s v="GLQ"/>
    <n v="1300"/>
    <s v="Unf"/>
    <n v="0"/>
    <n v="230"/>
    <n v="1530"/>
    <s v="GasA"/>
    <s v="Ex"/>
    <n v="1530"/>
    <n v="0"/>
    <n v="0"/>
    <n v="1530"/>
    <n v="1"/>
    <n v="0"/>
    <n v="2"/>
    <n v="0"/>
    <n v="3"/>
    <s v="Fin"/>
    <x v="0"/>
    <n v="630"/>
    <s v="TA"/>
    <s v="TA"/>
    <s v="Y"/>
    <n v="144"/>
    <n v="36"/>
    <n v="0"/>
    <n v="0"/>
    <n v="0"/>
    <n v="0"/>
    <s v="NA"/>
    <s v="NA"/>
    <s v="NA"/>
    <n v="0"/>
    <n v="11"/>
    <n v="2007"/>
    <x v="142"/>
    <x v="178"/>
    <n v="84.640522875816998"/>
  </r>
  <r>
    <n v="404"/>
    <n v="258000"/>
    <n v="0.76452448964609088"/>
    <s v="A"/>
    <x v="185"/>
    <s v="Corner"/>
    <x v="2"/>
    <s v="1Fam"/>
    <s v="2Story"/>
    <x v="20"/>
    <n v="1998"/>
    <x v="2"/>
    <s v="Gd"/>
    <s v="TA"/>
    <s v="PConc"/>
    <s v="Gd"/>
    <s v="TA"/>
    <s v="No"/>
    <s v="Unf"/>
    <n v="0"/>
    <s v="Unf"/>
    <n v="0"/>
    <n v="1141"/>
    <n v="1141"/>
    <s v="GasA"/>
    <s v="Gd"/>
    <n v="1165"/>
    <n v="1098"/>
    <n v="0"/>
    <n v="2263"/>
    <n v="0"/>
    <n v="0"/>
    <n v="2"/>
    <n v="1"/>
    <n v="4"/>
    <s v="Fin"/>
    <x v="1"/>
    <n v="420"/>
    <s v="TA"/>
    <s v="TA"/>
    <s v="Y"/>
    <n v="144"/>
    <n v="123"/>
    <n v="0"/>
    <n v="0"/>
    <n v="0"/>
    <n v="0"/>
    <s v="NA"/>
    <s v="NA"/>
    <s v="NA"/>
    <n v="0"/>
    <n v="7"/>
    <n v="2006"/>
    <x v="143"/>
    <x v="40"/>
    <n v="75.793184488836658"/>
  </r>
  <r>
    <n v="674"/>
    <n v="257500"/>
    <n v="0.68035608812330639"/>
    <s v="A"/>
    <x v="186"/>
    <s v="Inside"/>
    <x v="6"/>
    <s v="1Fam"/>
    <s v="1Story"/>
    <x v="50"/>
    <n v="2004"/>
    <x v="25"/>
    <s v="TA"/>
    <s v="TA"/>
    <s v="PConc"/>
    <s v="TA"/>
    <s v="TA"/>
    <s v="No"/>
    <s v="GLQ"/>
    <n v="1186"/>
    <s v="Unf"/>
    <n v="0"/>
    <n v="291"/>
    <n v="1477"/>
    <s v="GasA"/>
    <s v="Ex"/>
    <n v="1839"/>
    <n v="0"/>
    <n v="0"/>
    <n v="1839"/>
    <n v="1"/>
    <n v="0"/>
    <n v="2"/>
    <n v="0"/>
    <n v="3"/>
    <s v="Fin"/>
    <x v="1"/>
    <n v="416"/>
    <s v="TA"/>
    <s v="TA"/>
    <s v="Y"/>
    <n v="0"/>
    <n v="87"/>
    <n v="0"/>
    <n v="0"/>
    <n v="200"/>
    <n v="0"/>
    <s v="NA"/>
    <s v="NA"/>
    <s v="NA"/>
    <n v="0"/>
    <n v="6"/>
    <n v="2007"/>
    <x v="144"/>
    <x v="180"/>
    <n v="77.653799758745478"/>
  </r>
  <r>
    <n v="1414"/>
    <n v="257000"/>
    <n v="0.88344843462771161"/>
    <s v="A"/>
    <x v="187"/>
    <s v="Corner"/>
    <x v="12"/>
    <s v="1Fam"/>
    <s v="1Story"/>
    <x v="4"/>
    <n v="2006"/>
    <x v="0"/>
    <s v="Gd"/>
    <s v="TA"/>
    <s v="PConc"/>
    <s v="Gd"/>
    <s v="Gd"/>
    <s v="No"/>
    <s v="GLQ"/>
    <n v="976"/>
    <s v="Unf"/>
    <n v="0"/>
    <n v="868"/>
    <n v="1844"/>
    <s v="GasA"/>
    <s v="Ex"/>
    <n v="1844"/>
    <n v="0"/>
    <n v="0"/>
    <n v="1844"/>
    <n v="1"/>
    <n v="0"/>
    <n v="2"/>
    <n v="0"/>
    <n v="2"/>
    <s v="Fin"/>
    <x v="1"/>
    <n v="620"/>
    <s v="TA"/>
    <s v="TA"/>
    <s v="Y"/>
    <n v="165"/>
    <n v="44"/>
    <n v="0"/>
    <n v="0"/>
    <n v="0"/>
    <n v="0"/>
    <s v="NA"/>
    <s v="NA"/>
    <s v="NA"/>
    <n v="0"/>
    <n v="9"/>
    <n v="2009"/>
    <x v="145"/>
    <x v="181"/>
    <n v="69.685466377440349"/>
  </r>
  <r>
    <n v="26"/>
    <n v="256300"/>
    <n v="0.22411201812762493"/>
    <s v="B"/>
    <x v="188"/>
    <s v="Corner"/>
    <x v="0"/>
    <s v="1Fam"/>
    <s v="1Story"/>
    <x v="6"/>
    <n v="2007"/>
    <x v="2"/>
    <s v="Gd"/>
    <s v="TA"/>
    <s v="PConc"/>
    <s v="Gd"/>
    <s v="TA"/>
    <s v="No"/>
    <s v="Unf"/>
    <n v="0"/>
    <s v="Unf"/>
    <n v="0"/>
    <n v="1566"/>
    <n v="1566"/>
    <s v="GasA"/>
    <s v="Ex"/>
    <n v="1600"/>
    <n v="0"/>
    <n v="0"/>
    <n v="1600"/>
    <n v="0"/>
    <n v="0"/>
    <n v="2"/>
    <n v="0"/>
    <n v="3"/>
    <s v="RFn"/>
    <x v="0"/>
    <n v="890"/>
    <s v="TA"/>
    <s v="TA"/>
    <s v="Y"/>
    <n v="0"/>
    <n v="56"/>
    <n v="0"/>
    <n v="0"/>
    <n v="0"/>
    <n v="0"/>
    <s v="NA"/>
    <s v="NA"/>
    <s v="NA"/>
    <n v="0"/>
    <n v="7"/>
    <n v="2009"/>
    <x v="146"/>
    <x v="182"/>
    <n v="80.953885028427038"/>
  </r>
  <r>
    <n v="458"/>
    <n v="256000"/>
    <n v="0.5909065220979951"/>
    <s v="A"/>
    <x v="189"/>
    <s v="CulDSac"/>
    <x v="11"/>
    <s v="1Fam"/>
    <s v="1Story"/>
    <x v="51"/>
    <n v="1994"/>
    <x v="26"/>
    <s v="TA"/>
    <s v="TA"/>
    <s v="CBlock"/>
    <s v="Gd"/>
    <s v="TA"/>
    <s v="Gd"/>
    <s v="BLQ"/>
    <n v="1116"/>
    <s v="Unf"/>
    <n v="0"/>
    <n v="248"/>
    <n v="1364"/>
    <s v="GasA"/>
    <s v="Ex"/>
    <n v="1663"/>
    <n v="0"/>
    <n v="0"/>
    <n v="1663"/>
    <n v="1"/>
    <n v="0"/>
    <n v="1"/>
    <n v="0"/>
    <n v="2"/>
    <s v="Fin"/>
    <x v="1"/>
    <n v="529"/>
    <s v="TA"/>
    <s v="TA"/>
    <s v="Y"/>
    <n v="224"/>
    <n v="137"/>
    <n v="0"/>
    <n v="0"/>
    <n v="0"/>
    <n v="0"/>
    <s v="NA"/>
    <s v="NA"/>
    <s v="NA"/>
    <n v="0"/>
    <n v="3"/>
    <n v="2008"/>
    <x v="147"/>
    <x v="183"/>
    <n v="84.572183680211424"/>
  </r>
  <r>
    <n v="1329"/>
    <n v="256000"/>
    <n v="0.71136961776910801"/>
    <s v="A"/>
    <x v="190"/>
    <s v="Corner"/>
    <x v="1"/>
    <s v="1Fam"/>
    <s v="1.5Fin"/>
    <x v="52"/>
    <n v="1950"/>
    <x v="27"/>
    <s v="Gd"/>
    <s v="Gd"/>
    <s v="BrkTil"/>
    <s v="Gd"/>
    <s v="TA"/>
    <s v="No"/>
    <s v="LwQ"/>
    <n v="493"/>
    <s v="Unf"/>
    <n v="0"/>
    <n v="1017"/>
    <n v="1510"/>
    <s v="GasW"/>
    <s v="Ex"/>
    <n v="1584"/>
    <n v="1208"/>
    <n v="0"/>
    <n v="2792"/>
    <n v="0"/>
    <n v="0"/>
    <n v="2"/>
    <n v="0"/>
    <n v="5"/>
    <s v="Unf"/>
    <x v="1"/>
    <n v="520"/>
    <s v="Fa"/>
    <s v="TA"/>
    <s v="Y"/>
    <n v="0"/>
    <n v="547"/>
    <n v="0"/>
    <n v="0"/>
    <n v="480"/>
    <n v="0"/>
    <s v="NA"/>
    <s v="MnPrv"/>
    <s v="Shed"/>
    <n v="1150"/>
    <n v="6"/>
    <n v="2008"/>
    <x v="147"/>
    <x v="184"/>
    <n v="59.507205950720596"/>
  </r>
  <r>
    <n v="984"/>
    <n v="255900"/>
    <n v="0.43944272992946953"/>
    <s v="B"/>
    <x v="191"/>
    <s v="Corner"/>
    <x v="4"/>
    <s v="1Fam"/>
    <s v="2Story"/>
    <x v="30"/>
    <n v="2002"/>
    <x v="2"/>
    <s v="Gd"/>
    <s v="TA"/>
    <s v="PConc"/>
    <s v="Gd"/>
    <s v="TA"/>
    <s v="Mn"/>
    <s v="Unf"/>
    <n v="0"/>
    <s v="Unf"/>
    <n v="0"/>
    <n v="1128"/>
    <n v="1128"/>
    <s v="GasA"/>
    <s v="Ex"/>
    <n v="1149"/>
    <n v="1141"/>
    <n v="0"/>
    <n v="2290"/>
    <n v="0"/>
    <n v="0"/>
    <n v="2"/>
    <n v="1"/>
    <n v="4"/>
    <s v="Unf"/>
    <x v="1"/>
    <n v="779"/>
    <s v="TA"/>
    <s v="TA"/>
    <s v="Y"/>
    <n v="0"/>
    <n v="0"/>
    <n v="0"/>
    <n v="0"/>
    <n v="0"/>
    <n v="0"/>
    <s v="NA"/>
    <s v="NA"/>
    <s v="NA"/>
    <n v="0"/>
    <n v="5"/>
    <n v="2008"/>
    <x v="148"/>
    <x v="55"/>
    <n v="74.868344060854298"/>
  </r>
  <r>
    <n v="553"/>
    <n v="255500"/>
    <n v="0.61520141879201962"/>
    <s v="A"/>
    <x v="192"/>
    <s v="Inside"/>
    <x v="0"/>
    <s v="1Fam"/>
    <s v="1Story"/>
    <x v="3"/>
    <n v="2006"/>
    <x v="2"/>
    <s v="Gd"/>
    <s v="TA"/>
    <s v="PConc"/>
    <s v="Ex"/>
    <s v="TA"/>
    <s v="Av"/>
    <s v="Unf"/>
    <n v="0"/>
    <s v="Unf"/>
    <n v="0"/>
    <n v="1709"/>
    <n v="1709"/>
    <s v="GasA"/>
    <s v="Ex"/>
    <n v="1717"/>
    <n v="0"/>
    <n v="0"/>
    <n v="1717"/>
    <n v="0"/>
    <n v="0"/>
    <n v="2"/>
    <n v="0"/>
    <n v="3"/>
    <s v="RFn"/>
    <x v="0"/>
    <n v="908"/>
    <s v="TA"/>
    <s v="TA"/>
    <s v="Y"/>
    <n v="169"/>
    <n v="39"/>
    <n v="0"/>
    <n v="0"/>
    <n v="0"/>
    <n v="0"/>
    <s v="NA"/>
    <s v="NA"/>
    <s v="NA"/>
    <n v="0"/>
    <n v="7"/>
    <n v="2009"/>
    <x v="149"/>
    <x v="144"/>
    <n v="74.576765907764155"/>
  </r>
  <r>
    <n v="907"/>
    <n v="255000"/>
    <n v="0.47405119895273695"/>
    <s v="B"/>
    <x v="193"/>
    <s v="Corner"/>
    <x v="5"/>
    <s v="1Fam"/>
    <s v="1Story"/>
    <x v="3"/>
    <n v="2006"/>
    <x v="2"/>
    <s v="Gd"/>
    <s v="TA"/>
    <s v="PConc"/>
    <s v="Gd"/>
    <s v="TA"/>
    <s v="No"/>
    <s v="GLQ"/>
    <n v="63"/>
    <s v="Unf"/>
    <n v="0"/>
    <n v="1560"/>
    <n v="1623"/>
    <s v="GasA"/>
    <s v="Ex"/>
    <n v="1636"/>
    <n v="0"/>
    <n v="0"/>
    <n v="1636"/>
    <n v="1"/>
    <n v="0"/>
    <n v="2"/>
    <n v="0"/>
    <n v="3"/>
    <s v="RFn"/>
    <x v="0"/>
    <n v="865"/>
    <s v="TA"/>
    <s v="TA"/>
    <s v="Y"/>
    <n v="0"/>
    <n v="60"/>
    <n v="0"/>
    <n v="0"/>
    <n v="0"/>
    <n v="0"/>
    <s v="NA"/>
    <s v="NA"/>
    <s v="NA"/>
    <n v="0"/>
    <n v="6"/>
    <n v="2007"/>
    <x v="150"/>
    <x v="185"/>
    <n v="78.244860386621667"/>
  </r>
  <r>
    <n v="1055"/>
    <n v="255000"/>
    <n v="0.88949621092372022"/>
    <s v="A"/>
    <x v="194"/>
    <s v="Corner"/>
    <x v="4"/>
    <s v="1Fam"/>
    <s v="2Story"/>
    <x v="30"/>
    <n v="2002"/>
    <x v="2"/>
    <s v="Gd"/>
    <s v="TA"/>
    <s v="PConc"/>
    <s v="Gd"/>
    <s v="TA"/>
    <s v="Mn"/>
    <s v="GLQ"/>
    <n v="932"/>
    <s v="Unf"/>
    <n v="0"/>
    <n v="133"/>
    <n v="1065"/>
    <s v="GasA"/>
    <s v="Ex"/>
    <n v="1091"/>
    <n v="898"/>
    <n v="0"/>
    <n v="1989"/>
    <n v="1"/>
    <n v="0"/>
    <n v="2"/>
    <n v="1"/>
    <n v="3"/>
    <s v="Fin"/>
    <x v="1"/>
    <n v="586"/>
    <s v="TA"/>
    <s v="TA"/>
    <s v="Y"/>
    <n v="199"/>
    <n v="60"/>
    <n v="0"/>
    <n v="0"/>
    <n v="0"/>
    <n v="0"/>
    <s v="NA"/>
    <s v="NA"/>
    <s v="NA"/>
    <n v="0"/>
    <n v="11"/>
    <n v="2006"/>
    <x v="150"/>
    <x v="186"/>
    <n v="83.497053045186647"/>
  </r>
  <r>
    <n v="159"/>
    <n v="254900"/>
    <n v="0.68314065846914585"/>
    <s v="A"/>
    <x v="195"/>
    <s v="Corner"/>
    <x v="5"/>
    <s v="1Fam"/>
    <s v="2Story"/>
    <x v="16"/>
    <n v="2005"/>
    <x v="0"/>
    <s v="Gd"/>
    <s v="TA"/>
    <s v="PConc"/>
    <s v="Gd"/>
    <s v="TA"/>
    <s v="No"/>
    <s v="GLQ"/>
    <n v="222"/>
    <s v="Unf"/>
    <n v="0"/>
    <n v="769"/>
    <n v="991"/>
    <s v="GasA"/>
    <s v="Ex"/>
    <n v="991"/>
    <n v="956"/>
    <n v="0"/>
    <n v="1947"/>
    <n v="0"/>
    <n v="0"/>
    <n v="2"/>
    <n v="1"/>
    <n v="3"/>
    <s v="RFn"/>
    <x v="1"/>
    <n v="678"/>
    <s v="TA"/>
    <s v="TA"/>
    <s v="Y"/>
    <n v="0"/>
    <n v="136"/>
    <n v="0"/>
    <n v="0"/>
    <n v="0"/>
    <n v="0"/>
    <s v="NA"/>
    <s v="GdWo"/>
    <s v="NA"/>
    <n v="0"/>
    <n v="5"/>
    <n v="2010"/>
    <x v="151"/>
    <x v="187"/>
    <n v="86.759700476514638"/>
  </r>
  <r>
    <n v="708"/>
    <n v="254000"/>
    <n v="0.55739648795159047"/>
    <s v="A"/>
    <x v="196"/>
    <s v="Inside"/>
    <x v="0"/>
    <s v="TwnhsE"/>
    <s v="1Story"/>
    <x v="3"/>
    <n v="2006"/>
    <x v="2"/>
    <s v="Gd"/>
    <s v="TA"/>
    <s v="PConc"/>
    <s v="Gd"/>
    <s v="TA"/>
    <s v="No"/>
    <s v="GLQ"/>
    <n v="863"/>
    <s v="Unf"/>
    <n v="0"/>
    <n v="461"/>
    <n v="1324"/>
    <s v="GasA"/>
    <s v="Ex"/>
    <n v="1324"/>
    <n v="0"/>
    <n v="0"/>
    <n v="1324"/>
    <n v="1"/>
    <n v="0"/>
    <n v="2"/>
    <n v="0"/>
    <n v="2"/>
    <s v="Fin"/>
    <x v="1"/>
    <n v="550"/>
    <s v="TA"/>
    <s v="TA"/>
    <s v="Y"/>
    <n v="192"/>
    <n v="38"/>
    <n v="0"/>
    <n v="0"/>
    <n v="0"/>
    <n v="0"/>
    <s v="NA"/>
    <s v="NA"/>
    <s v="NA"/>
    <n v="0"/>
    <n v="12"/>
    <n v="2009"/>
    <x v="152"/>
    <x v="188"/>
    <n v="95.9214501510574"/>
  </r>
  <r>
    <n v="582"/>
    <n v="253293"/>
    <n v="0.34583745292011037"/>
    <s v="B"/>
    <x v="197"/>
    <s v="Inside"/>
    <x v="0"/>
    <s v="1Fam"/>
    <s v="1Story"/>
    <x v="0"/>
    <n v="2009"/>
    <x v="0"/>
    <s v="Ex"/>
    <s v="TA"/>
    <s v="PConc"/>
    <s v="Ex"/>
    <s v="TA"/>
    <s v="No"/>
    <s v="Unf"/>
    <n v="0"/>
    <s v="Unf"/>
    <n v="0"/>
    <n v="2042"/>
    <n v="2042"/>
    <s v="GasA"/>
    <s v="Ex"/>
    <n v="2042"/>
    <n v="0"/>
    <n v="0"/>
    <n v="2042"/>
    <n v="0"/>
    <n v="0"/>
    <n v="2"/>
    <n v="1"/>
    <n v="3"/>
    <s v="RFn"/>
    <x v="0"/>
    <n v="1390"/>
    <s v="TA"/>
    <s v="TA"/>
    <s v="Y"/>
    <n v="0"/>
    <n v="90"/>
    <n v="0"/>
    <n v="0"/>
    <n v="0"/>
    <n v="0"/>
    <s v="NA"/>
    <s v="NA"/>
    <s v="NA"/>
    <n v="0"/>
    <n v="8"/>
    <n v="2009"/>
    <x v="153"/>
    <x v="189"/>
    <n v="62.020812928501471"/>
  </r>
  <r>
    <n v="938"/>
    <n v="253000"/>
    <n v="0.7669066764072191"/>
    <s v="A"/>
    <x v="198"/>
    <s v="Inside"/>
    <x v="5"/>
    <s v="1Fam"/>
    <s v="2Story"/>
    <x v="4"/>
    <n v="2005"/>
    <x v="2"/>
    <s v="Gd"/>
    <s v="TA"/>
    <s v="PConc"/>
    <s v="Gd"/>
    <s v="TA"/>
    <s v="Mn"/>
    <s v="GLQ"/>
    <n v="341"/>
    <s v="Unf"/>
    <n v="0"/>
    <n v="772"/>
    <n v="1113"/>
    <s v="GasA"/>
    <s v="Ex"/>
    <n v="1113"/>
    <n v="858"/>
    <n v="0"/>
    <n v="1971"/>
    <n v="0"/>
    <n v="0"/>
    <n v="2"/>
    <n v="1"/>
    <n v="3"/>
    <s v="RFn"/>
    <x v="1"/>
    <n v="689"/>
    <s v="TA"/>
    <s v="TA"/>
    <s v="Y"/>
    <n v="0"/>
    <n v="48"/>
    <n v="0"/>
    <n v="0"/>
    <n v="0"/>
    <n v="0"/>
    <s v="NA"/>
    <s v="NA"/>
    <s v="NA"/>
    <n v="0"/>
    <n v="2"/>
    <n v="2009"/>
    <x v="154"/>
    <x v="190"/>
    <n v="82.036316472114137"/>
  </r>
  <r>
    <n v="213"/>
    <n v="252678"/>
    <n v="0.62756845860372346"/>
    <s v="A"/>
    <x v="199"/>
    <s v="Inside"/>
    <x v="5"/>
    <s v="1Fam"/>
    <s v="2Story"/>
    <x v="9"/>
    <n v="2009"/>
    <x v="2"/>
    <s v="TA"/>
    <s v="TA"/>
    <s v="PConc"/>
    <s v="Gd"/>
    <s v="TA"/>
    <s v="No"/>
    <s v="GLQ"/>
    <n v="822"/>
    <s v="Unf"/>
    <n v="0"/>
    <n v="78"/>
    <n v="900"/>
    <s v="GasA"/>
    <s v="Ex"/>
    <n v="932"/>
    <n v="920"/>
    <n v="0"/>
    <n v="1852"/>
    <n v="1"/>
    <n v="0"/>
    <n v="2"/>
    <n v="1"/>
    <n v="3"/>
    <s v="RFn"/>
    <x v="1"/>
    <n v="644"/>
    <s v="TA"/>
    <s v="TA"/>
    <s v="Y"/>
    <n v="168"/>
    <n v="108"/>
    <n v="0"/>
    <n v="0"/>
    <n v="0"/>
    <n v="0"/>
    <s v="NA"/>
    <s v="NA"/>
    <s v="NA"/>
    <n v="0"/>
    <n v="7"/>
    <n v="2009"/>
    <x v="155"/>
    <x v="90"/>
    <n v="91.816133720930239"/>
  </r>
  <r>
    <n v="1088"/>
    <n v="252000"/>
    <n v="0.4363581151709045"/>
    <s v="B"/>
    <x v="200"/>
    <s v="Inside"/>
    <x v="5"/>
    <s v="1Fam"/>
    <s v="2Story"/>
    <x v="4"/>
    <n v="2006"/>
    <x v="0"/>
    <s v="Gd"/>
    <s v="TA"/>
    <s v="PConc"/>
    <s v="Gd"/>
    <s v="TA"/>
    <s v="Mn"/>
    <s v="Unf"/>
    <n v="0"/>
    <s v="Unf"/>
    <n v="0"/>
    <n v="1082"/>
    <n v="1082"/>
    <s v="GasA"/>
    <s v="Ex"/>
    <n v="1082"/>
    <n v="871"/>
    <n v="0"/>
    <n v="1953"/>
    <n v="0"/>
    <n v="0"/>
    <n v="2"/>
    <n v="1"/>
    <n v="3"/>
    <s v="RFn"/>
    <x v="0"/>
    <n v="1043"/>
    <s v="TA"/>
    <s v="TA"/>
    <s v="Y"/>
    <n v="160"/>
    <n v="50"/>
    <n v="0"/>
    <n v="0"/>
    <n v="0"/>
    <n v="0"/>
    <s v="NA"/>
    <s v="NA"/>
    <s v="NA"/>
    <n v="0"/>
    <n v="5"/>
    <n v="2009"/>
    <x v="156"/>
    <x v="191"/>
    <n v="83.031301482701807"/>
  </r>
  <r>
    <n v="475"/>
    <n v="251000"/>
    <n v="0.16256300555791248"/>
    <s v="B"/>
    <x v="201"/>
    <s v="Inside"/>
    <x v="3"/>
    <s v="TwnhsE"/>
    <s v="1Story"/>
    <x v="29"/>
    <n v="2000"/>
    <x v="2"/>
    <s v="Gd"/>
    <s v="TA"/>
    <s v="PConc"/>
    <s v="Gd"/>
    <s v="TA"/>
    <s v="Av"/>
    <s v="GLQ"/>
    <n v="1196"/>
    <s v="Unf"/>
    <n v="0"/>
    <n v="298"/>
    <n v="1494"/>
    <s v="GasA"/>
    <s v="Ex"/>
    <n v="1652"/>
    <n v="0"/>
    <n v="0"/>
    <n v="1652"/>
    <n v="1"/>
    <n v="0"/>
    <n v="2"/>
    <n v="0"/>
    <n v="2"/>
    <s v="RFn"/>
    <x v="1"/>
    <n v="499"/>
    <s v="TA"/>
    <s v="TA"/>
    <s v="Y"/>
    <n v="96"/>
    <n v="48"/>
    <n v="0"/>
    <n v="0"/>
    <n v="0"/>
    <n v="0"/>
    <s v="NA"/>
    <s v="NA"/>
    <s v="NA"/>
    <n v="0"/>
    <n v="8"/>
    <n v="2007"/>
    <x v="157"/>
    <x v="192"/>
    <n v="79.783852511125232"/>
  </r>
  <r>
    <n v="865"/>
    <n v="250580"/>
    <n v="0.85622458711465177"/>
    <s v="A"/>
    <x v="199"/>
    <s v="Inside"/>
    <x v="5"/>
    <s v="1Fam"/>
    <s v="1Story"/>
    <x v="6"/>
    <n v="2008"/>
    <x v="0"/>
    <s v="Gd"/>
    <s v="TA"/>
    <s v="PConc"/>
    <s v="Ex"/>
    <s v="TA"/>
    <s v="No"/>
    <s v="Unf"/>
    <n v="0"/>
    <s v="Unf"/>
    <n v="0"/>
    <n v="1372"/>
    <n v="1372"/>
    <s v="GasA"/>
    <s v="Ex"/>
    <n v="1372"/>
    <n v="0"/>
    <n v="0"/>
    <n v="1372"/>
    <n v="0"/>
    <n v="0"/>
    <n v="2"/>
    <n v="0"/>
    <n v="3"/>
    <s v="Fin"/>
    <x v="1"/>
    <n v="529"/>
    <s v="TA"/>
    <s v="TA"/>
    <s v="Y"/>
    <n v="0"/>
    <n v="140"/>
    <n v="0"/>
    <n v="0"/>
    <n v="0"/>
    <n v="0"/>
    <s v="NA"/>
    <s v="NA"/>
    <s v="NA"/>
    <n v="0"/>
    <n v="5"/>
    <n v="2008"/>
    <x v="158"/>
    <x v="193"/>
    <n v="91.319241982507293"/>
  </r>
  <r>
    <n v="5"/>
    <n v="250000"/>
    <n v="0.22272653380895513"/>
    <s v="B"/>
    <x v="202"/>
    <s v="FR2"/>
    <x v="2"/>
    <s v="1Fam"/>
    <s v="2Story"/>
    <x v="29"/>
    <n v="2000"/>
    <x v="2"/>
    <s v="Gd"/>
    <s v="TA"/>
    <s v="PConc"/>
    <s v="Gd"/>
    <s v="TA"/>
    <s v="Av"/>
    <s v="GLQ"/>
    <n v="655"/>
    <s v="Unf"/>
    <n v="0"/>
    <n v="490"/>
    <n v="1145"/>
    <s v="GasA"/>
    <s v="Ex"/>
    <n v="1145"/>
    <n v="1053"/>
    <n v="0"/>
    <n v="2198"/>
    <n v="1"/>
    <n v="0"/>
    <n v="2"/>
    <n v="1"/>
    <n v="4"/>
    <s v="RFn"/>
    <x v="0"/>
    <n v="836"/>
    <s v="TA"/>
    <s v="TA"/>
    <s v="Y"/>
    <n v="192"/>
    <n v="84"/>
    <n v="0"/>
    <n v="0"/>
    <n v="0"/>
    <n v="0"/>
    <s v="NA"/>
    <s v="NA"/>
    <s v="NA"/>
    <n v="0"/>
    <n v="12"/>
    <n v="2008"/>
    <x v="159"/>
    <x v="194"/>
    <n v="74.783128926114273"/>
  </r>
  <r>
    <n v="106"/>
    <n v="250000"/>
    <n v="0.11456990974551695"/>
    <s v="B"/>
    <x v="171"/>
    <s v="Inside"/>
    <x v="5"/>
    <s v="1Fam"/>
    <s v="2Story"/>
    <x v="7"/>
    <n v="2004"/>
    <x v="0"/>
    <s v="Gd"/>
    <s v="TA"/>
    <s v="PConc"/>
    <s v="Ex"/>
    <s v="TA"/>
    <s v="No"/>
    <s v="Unf"/>
    <n v="0"/>
    <s v="Unf"/>
    <n v="0"/>
    <n v="1053"/>
    <n v="1053"/>
    <s v="GasA"/>
    <s v="Ex"/>
    <n v="1053"/>
    <n v="939"/>
    <n v="0"/>
    <n v="1992"/>
    <n v="0"/>
    <n v="0"/>
    <n v="2"/>
    <n v="1"/>
    <n v="3"/>
    <s v="RFn"/>
    <x v="1"/>
    <n v="648"/>
    <s v="TA"/>
    <s v="TA"/>
    <s v="Y"/>
    <n v="140"/>
    <n v="45"/>
    <n v="0"/>
    <n v="0"/>
    <n v="0"/>
    <n v="0"/>
    <s v="NA"/>
    <s v="NA"/>
    <s v="NA"/>
    <n v="0"/>
    <n v="8"/>
    <n v="2008"/>
    <x v="159"/>
    <x v="195"/>
    <n v="82.101806239737272"/>
  </r>
  <r>
    <n v="469"/>
    <n v="250000"/>
    <n v="0.61708879621986024"/>
    <s v="A"/>
    <x v="203"/>
    <s v="Inside"/>
    <x v="0"/>
    <s v="1Fam"/>
    <s v="1Story"/>
    <x v="3"/>
    <n v="2006"/>
    <x v="2"/>
    <s v="Gd"/>
    <s v="TA"/>
    <s v="PConc"/>
    <s v="Gd"/>
    <s v="TA"/>
    <s v="No"/>
    <s v="Unf"/>
    <n v="0"/>
    <s v="Unf"/>
    <n v="0"/>
    <n v="1626"/>
    <n v="1626"/>
    <s v="GasA"/>
    <s v="Ex"/>
    <n v="1634"/>
    <n v="0"/>
    <n v="0"/>
    <n v="1634"/>
    <n v="0"/>
    <n v="0"/>
    <n v="2"/>
    <n v="0"/>
    <n v="3"/>
    <s v="RFn"/>
    <x v="0"/>
    <n v="866"/>
    <s v="TA"/>
    <s v="TA"/>
    <s v="Y"/>
    <n v="0"/>
    <n v="44"/>
    <n v="0"/>
    <n v="0"/>
    <n v="0"/>
    <n v="0"/>
    <s v="NA"/>
    <s v="NA"/>
    <s v="NA"/>
    <n v="0"/>
    <n v="5"/>
    <n v="2007"/>
    <x v="159"/>
    <x v="196"/>
    <n v="76.687116564417181"/>
  </r>
  <r>
    <n v="860"/>
    <n v="250000"/>
    <n v="0.62014543574880088"/>
    <s v="A"/>
    <x v="204"/>
    <s v="Corner"/>
    <x v="14"/>
    <s v="1Fam"/>
    <s v="2Story"/>
    <x v="45"/>
    <n v="1984"/>
    <x v="28"/>
    <s v="TA"/>
    <s v="TA"/>
    <s v="CBlock"/>
    <s v="TA"/>
    <s v="TA"/>
    <s v="Mn"/>
    <s v="BLQ"/>
    <n v="619"/>
    <s v="Unf"/>
    <n v="0"/>
    <n v="435"/>
    <n v="1054"/>
    <s v="GasA"/>
    <s v="TA"/>
    <n v="1512"/>
    <n v="1142"/>
    <n v="0"/>
    <n v="2654"/>
    <n v="1"/>
    <n v="0"/>
    <n v="2"/>
    <n v="1"/>
    <n v="4"/>
    <s v="Unf"/>
    <x v="1"/>
    <n v="619"/>
    <s v="TA"/>
    <s v="TA"/>
    <s v="Y"/>
    <n v="0"/>
    <n v="65"/>
    <n v="0"/>
    <n v="0"/>
    <n v="222"/>
    <n v="0"/>
    <s v="NA"/>
    <s v="NA"/>
    <s v="NA"/>
    <n v="0"/>
    <n v="8"/>
    <n v="2006"/>
    <x v="159"/>
    <x v="197"/>
    <n v="67.4217907227616"/>
  </r>
  <r>
    <n v="908"/>
    <n v="250000"/>
    <n v="0.53129203635826183"/>
    <s v="A"/>
    <x v="205"/>
    <s v="Inside"/>
    <x v="6"/>
    <s v="1Fam"/>
    <s v="1.5Fin"/>
    <x v="53"/>
    <n v="1987"/>
    <x v="29"/>
    <s v="Gd"/>
    <s v="TA"/>
    <s v="CBlock"/>
    <s v="Gd"/>
    <s v="TA"/>
    <s v="No"/>
    <s v="Rec"/>
    <n v="223"/>
    <s v="Unf"/>
    <n v="0"/>
    <n v="794"/>
    <n v="1017"/>
    <s v="GasA"/>
    <s v="Gd"/>
    <n v="1020"/>
    <n v="1037"/>
    <n v="0"/>
    <n v="2057"/>
    <n v="0"/>
    <n v="0"/>
    <n v="1"/>
    <n v="1"/>
    <n v="3"/>
    <s v="Fin"/>
    <x v="2"/>
    <n v="180"/>
    <s v="Fa"/>
    <s v="TA"/>
    <s v="Y"/>
    <n v="0"/>
    <n v="0"/>
    <n v="0"/>
    <n v="0"/>
    <n v="322"/>
    <n v="0"/>
    <s v="NA"/>
    <s v="NA"/>
    <s v="NA"/>
    <n v="0"/>
    <n v="6"/>
    <n v="2006"/>
    <x v="159"/>
    <x v="198"/>
    <n v="81.327260897852966"/>
  </r>
  <r>
    <n v="1181"/>
    <n v="250000"/>
    <n v="0.22425239600776636"/>
    <s v="B"/>
    <x v="206"/>
    <s v="Corner"/>
    <x v="8"/>
    <s v="1Fam"/>
    <s v="2Story"/>
    <x v="26"/>
    <n v="1991"/>
    <x v="0"/>
    <s v="TA"/>
    <s v="TA"/>
    <s v="Wood"/>
    <s v="Gd"/>
    <s v="TA"/>
    <s v="No"/>
    <s v="LwQ"/>
    <n v="1216"/>
    <s v="Unf"/>
    <n v="0"/>
    <n v="0"/>
    <n v="1216"/>
    <s v="GasA"/>
    <s v="Ex"/>
    <n v="1298"/>
    <n v="1216"/>
    <n v="0"/>
    <n v="2514"/>
    <n v="0"/>
    <n v="0"/>
    <n v="2"/>
    <n v="1"/>
    <n v="4"/>
    <s v="Fin"/>
    <x v="1"/>
    <n v="693"/>
    <s v="TA"/>
    <s v="TA"/>
    <s v="Y"/>
    <n v="0"/>
    <n v="0"/>
    <n v="0"/>
    <n v="0"/>
    <n v="0"/>
    <n v="0"/>
    <s v="NA"/>
    <s v="GdPrv"/>
    <s v="NA"/>
    <n v="0"/>
    <n v="4"/>
    <n v="2006"/>
    <x v="159"/>
    <x v="199"/>
    <n v="67.024128686327074"/>
  </r>
  <r>
    <n v="1375"/>
    <n v="250000"/>
    <n v="0.87160182750377635"/>
    <s v="A"/>
    <x v="124"/>
    <s v="Inside"/>
    <x v="5"/>
    <s v="1Fam"/>
    <s v="2Story"/>
    <x v="4"/>
    <n v="2005"/>
    <x v="2"/>
    <s v="Gd"/>
    <s v="TA"/>
    <s v="PConc"/>
    <s v="Gd"/>
    <s v="TA"/>
    <s v="No"/>
    <s v="Unf"/>
    <n v="0"/>
    <s v="Unf"/>
    <n v="0"/>
    <n v="1026"/>
    <n v="1026"/>
    <s v="GasA"/>
    <s v="Ex"/>
    <n v="1026"/>
    <n v="932"/>
    <n v="0"/>
    <n v="1958"/>
    <n v="0"/>
    <n v="0"/>
    <n v="2"/>
    <n v="1"/>
    <n v="3"/>
    <s v="Fin"/>
    <x v="0"/>
    <n v="936"/>
    <s v="TA"/>
    <s v="TA"/>
    <s v="Y"/>
    <n v="154"/>
    <n v="210"/>
    <n v="0"/>
    <n v="0"/>
    <n v="0"/>
    <n v="0"/>
    <s v="NA"/>
    <s v="NA"/>
    <s v="NA"/>
    <n v="0"/>
    <n v="7"/>
    <n v="2008"/>
    <x v="159"/>
    <x v="200"/>
    <n v="83.780160857908854"/>
  </r>
  <r>
    <n v="1387"/>
    <n v="250000"/>
    <n v="0.60256276085419302"/>
    <s v="A"/>
    <x v="207"/>
    <s v="Inside"/>
    <x v="14"/>
    <s v="1Fam"/>
    <s v="2Story"/>
    <x v="54"/>
    <n v="1978"/>
    <x v="2"/>
    <s v="TA"/>
    <s v="TA"/>
    <s v="CBlock"/>
    <s v="Gd"/>
    <s v="TA"/>
    <s v="No"/>
    <s v="BLQ"/>
    <n v="790"/>
    <s v="LwQ"/>
    <n v="469"/>
    <n v="133"/>
    <n v="1392"/>
    <s v="GasA"/>
    <s v="TA"/>
    <n v="1392"/>
    <n v="1392"/>
    <n v="0"/>
    <n v="2784"/>
    <n v="1"/>
    <n v="0"/>
    <n v="3"/>
    <n v="1"/>
    <n v="5"/>
    <s v="RFn"/>
    <x v="1"/>
    <n v="564"/>
    <s v="TA"/>
    <s v="TA"/>
    <s v="Y"/>
    <n v="0"/>
    <n v="112"/>
    <n v="0"/>
    <n v="0"/>
    <n v="440"/>
    <n v="519"/>
    <s v="Fa"/>
    <s v="MnPrv"/>
    <s v="TenC"/>
    <n v="2000"/>
    <n v="7"/>
    <n v="2006"/>
    <x v="159"/>
    <x v="201"/>
    <n v="59.865900383141764"/>
  </r>
  <r>
    <n v="48"/>
    <n v="249700"/>
    <n v="0.24541641005253312"/>
    <s v="B"/>
    <x v="208"/>
    <s v="Inside"/>
    <x v="5"/>
    <s v="1Fam"/>
    <s v="1Story"/>
    <x v="3"/>
    <n v="2006"/>
    <x v="2"/>
    <s v="Gd"/>
    <s v="TA"/>
    <s v="PConc"/>
    <s v="Gd"/>
    <s v="TA"/>
    <s v="Av"/>
    <s v="GLQ"/>
    <n v="24"/>
    <s v="Unf"/>
    <n v="0"/>
    <n v="1632"/>
    <n v="1656"/>
    <s v="GasA"/>
    <s v="Ex"/>
    <n v="1656"/>
    <n v="0"/>
    <n v="0"/>
    <n v="1656"/>
    <n v="0"/>
    <n v="0"/>
    <n v="2"/>
    <n v="0"/>
    <n v="3"/>
    <s v="RFn"/>
    <x v="0"/>
    <n v="826"/>
    <s v="TA"/>
    <s v="TA"/>
    <s v="Y"/>
    <n v="0"/>
    <n v="146"/>
    <n v="0"/>
    <n v="0"/>
    <n v="0"/>
    <n v="0"/>
    <s v="NA"/>
    <s v="NA"/>
    <s v="NA"/>
    <n v="0"/>
    <n v="7"/>
    <n v="2007"/>
    <x v="160"/>
    <x v="202"/>
    <n v="75.392512077294683"/>
  </r>
  <r>
    <n v="867"/>
    <n v="248900"/>
    <n v="0.7539764346231449"/>
    <s v="A"/>
    <x v="209"/>
    <s v="Inside"/>
    <x v="8"/>
    <s v="1Fam"/>
    <s v="1Story"/>
    <x v="3"/>
    <n v="2007"/>
    <x v="0"/>
    <s v="Gd"/>
    <s v="TA"/>
    <s v="PConc"/>
    <s v="Gd"/>
    <s v="TA"/>
    <s v="Av"/>
    <s v="Unf"/>
    <n v="0"/>
    <s v="Unf"/>
    <n v="0"/>
    <n v="1638"/>
    <n v="1638"/>
    <s v="GasA"/>
    <s v="Ex"/>
    <n v="1646"/>
    <n v="0"/>
    <n v="0"/>
    <n v="1646"/>
    <n v="0"/>
    <n v="0"/>
    <n v="2"/>
    <n v="0"/>
    <n v="3"/>
    <s v="RFn"/>
    <x v="0"/>
    <n v="870"/>
    <s v="TA"/>
    <s v="TA"/>
    <s v="Y"/>
    <n v="192"/>
    <n v="80"/>
    <n v="0"/>
    <n v="0"/>
    <n v="0"/>
    <n v="0"/>
    <s v="NA"/>
    <s v="NA"/>
    <s v="NA"/>
    <n v="0"/>
    <n v="11"/>
    <n v="2007"/>
    <x v="161"/>
    <x v="107"/>
    <n v="75.79171741778319"/>
  </r>
  <r>
    <n v="1242"/>
    <n v="248328"/>
    <n v="6.7153221702674015E-2"/>
    <s v="B"/>
    <x v="210"/>
    <s v="Inside"/>
    <x v="5"/>
    <s v="1Fam"/>
    <s v="1Story"/>
    <x v="6"/>
    <n v="2007"/>
    <x v="2"/>
    <s v="Gd"/>
    <s v="TA"/>
    <s v="PConc"/>
    <s v="Gd"/>
    <s v="TA"/>
    <s v="Av"/>
    <s v="Unf"/>
    <n v="0"/>
    <s v="Unf"/>
    <n v="0"/>
    <n v="1689"/>
    <n v="1689"/>
    <s v="GasA"/>
    <s v="Ex"/>
    <n v="1689"/>
    <n v="0"/>
    <n v="0"/>
    <n v="1689"/>
    <n v="0"/>
    <n v="0"/>
    <n v="2"/>
    <n v="0"/>
    <n v="3"/>
    <s v="RFn"/>
    <x v="0"/>
    <n v="954"/>
    <s v="TA"/>
    <s v="TA"/>
    <s v="Y"/>
    <n v="0"/>
    <n v="56"/>
    <n v="0"/>
    <n v="0"/>
    <n v="0"/>
    <n v="0"/>
    <s v="NA"/>
    <s v="NA"/>
    <s v="NA"/>
    <n v="0"/>
    <n v="6"/>
    <n v="2007"/>
    <x v="162"/>
    <x v="203"/>
    <n v="73.513321492007108"/>
  </r>
  <r>
    <n v="542"/>
    <n v="248000"/>
    <n v="0.3469925025124988"/>
    <s v="B"/>
    <x v="211"/>
    <s v="FR2"/>
    <x v="2"/>
    <s v="1Fam"/>
    <s v="2Story"/>
    <x v="29"/>
    <n v="2000"/>
    <x v="2"/>
    <s v="Gd"/>
    <s v="TA"/>
    <s v="PConc"/>
    <s v="Gd"/>
    <s v="TA"/>
    <s v="No"/>
    <s v="Unf"/>
    <n v="0"/>
    <s v="Unf"/>
    <n v="0"/>
    <n v="969"/>
    <n v="969"/>
    <s v="GasA"/>
    <s v="Ex"/>
    <n v="997"/>
    <n v="1288"/>
    <n v="0"/>
    <n v="2285"/>
    <n v="0"/>
    <n v="0"/>
    <n v="2"/>
    <n v="1"/>
    <n v="4"/>
    <s v="Fin"/>
    <x v="0"/>
    <n v="648"/>
    <s v="TA"/>
    <s v="TA"/>
    <s v="Y"/>
    <n v="0"/>
    <n v="56"/>
    <n v="0"/>
    <n v="0"/>
    <n v="0"/>
    <n v="0"/>
    <s v="NA"/>
    <s v="NA"/>
    <s v="NA"/>
    <n v="0"/>
    <n v="6"/>
    <n v="2007"/>
    <x v="163"/>
    <x v="204"/>
    <n v="76.213890596189302"/>
  </r>
  <r>
    <n v="1058"/>
    <n v="248000"/>
    <n v="7.2119007790352962E-2"/>
    <s v="B"/>
    <x v="212"/>
    <s v="FR2"/>
    <x v="2"/>
    <s v="1Fam"/>
    <s v="2Story"/>
    <x v="10"/>
    <n v="1994"/>
    <x v="2"/>
    <s v="Gd"/>
    <s v="TA"/>
    <s v="PConc"/>
    <s v="Gd"/>
    <s v="TA"/>
    <s v="No"/>
    <s v="GLQ"/>
    <n v="595"/>
    <s v="Unf"/>
    <n v="0"/>
    <n v="378"/>
    <n v="973"/>
    <s v="GasA"/>
    <s v="Ex"/>
    <n v="979"/>
    <n v="871"/>
    <n v="0"/>
    <n v="1850"/>
    <n v="0"/>
    <n v="0"/>
    <n v="2"/>
    <n v="1"/>
    <n v="3"/>
    <s v="Fin"/>
    <x v="1"/>
    <n v="467"/>
    <s v="TA"/>
    <s v="TA"/>
    <s v="Y"/>
    <n v="168"/>
    <n v="98"/>
    <n v="0"/>
    <n v="0"/>
    <n v="0"/>
    <n v="0"/>
    <s v="NA"/>
    <s v="NA"/>
    <s v="NA"/>
    <n v="0"/>
    <n v="1"/>
    <n v="2009"/>
    <x v="163"/>
    <x v="205"/>
    <n v="87.849805171803041"/>
  </r>
  <r>
    <n v="1395"/>
    <n v="246578"/>
    <n v="0.99058291737606818"/>
    <s v="A"/>
    <x v="213"/>
    <s v="Inside"/>
    <x v="16"/>
    <s v="TwnhsE"/>
    <s v="1Story"/>
    <x v="3"/>
    <n v="2006"/>
    <x v="2"/>
    <s v="Gd"/>
    <s v="TA"/>
    <s v="PConc"/>
    <s v="Gd"/>
    <s v="TA"/>
    <s v="Av"/>
    <s v="GLQ"/>
    <n v="1070"/>
    <s v="Unf"/>
    <n v="0"/>
    <n v="286"/>
    <n v="1356"/>
    <s v="GasA"/>
    <s v="Ex"/>
    <n v="1500"/>
    <n v="0"/>
    <n v="0"/>
    <n v="1500"/>
    <n v="1"/>
    <n v="0"/>
    <n v="2"/>
    <n v="0"/>
    <n v="2"/>
    <s v="Fin"/>
    <x v="0"/>
    <n v="648"/>
    <s v="TA"/>
    <s v="TA"/>
    <s v="Y"/>
    <n v="161"/>
    <n v="20"/>
    <n v="0"/>
    <n v="0"/>
    <n v="0"/>
    <n v="0"/>
    <s v="NA"/>
    <s v="NA"/>
    <s v="NA"/>
    <n v="0"/>
    <n v="10"/>
    <n v="2006"/>
    <x v="164"/>
    <x v="177"/>
    <n v="86.336834733893554"/>
  </r>
  <r>
    <n v="401"/>
    <n v="245500"/>
    <n v="0.71749379750523323"/>
    <s v="A"/>
    <x v="214"/>
    <s v="Inside"/>
    <x v="7"/>
    <s v="TwnhsE"/>
    <s v="1Story"/>
    <x v="24"/>
    <n v="1996"/>
    <x v="2"/>
    <s v="Gd"/>
    <s v="TA"/>
    <s v="PConc"/>
    <s v="Gd"/>
    <s v="TA"/>
    <s v="No"/>
    <s v="GLQ"/>
    <n v="786"/>
    <s v="Unf"/>
    <n v="0"/>
    <n v="474"/>
    <n v="1260"/>
    <s v="GasA"/>
    <s v="Ex"/>
    <n v="1288"/>
    <n v="0"/>
    <n v="0"/>
    <n v="1288"/>
    <n v="1"/>
    <n v="0"/>
    <n v="1"/>
    <n v="1"/>
    <n v="1"/>
    <s v="Fin"/>
    <x v="1"/>
    <n v="500"/>
    <s v="TA"/>
    <s v="TA"/>
    <s v="Y"/>
    <n v="120"/>
    <n v="30"/>
    <n v="0"/>
    <n v="0"/>
    <n v="224"/>
    <n v="0"/>
    <s v="NA"/>
    <s v="NA"/>
    <s v="NA"/>
    <n v="0"/>
    <n v="12"/>
    <n v="2008"/>
    <x v="165"/>
    <x v="206"/>
    <n v="96.350078492935637"/>
  </r>
  <r>
    <n v="1167"/>
    <n v="245350"/>
    <n v="0.534230912351918"/>
    <s v="A"/>
    <x v="215"/>
    <s v="Corner"/>
    <x v="4"/>
    <s v="1Fam"/>
    <s v="1Story"/>
    <x v="0"/>
    <n v="2008"/>
    <x v="2"/>
    <s v="Gd"/>
    <s v="TA"/>
    <s v="PConc"/>
    <s v="Gd"/>
    <s v="TA"/>
    <s v="Av"/>
    <s v="Unf"/>
    <n v="0"/>
    <s v="Unf"/>
    <n v="0"/>
    <n v="1694"/>
    <n v="1694"/>
    <s v="GasA"/>
    <s v="Ex"/>
    <n v="1694"/>
    <n v="0"/>
    <n v="0"/>
    <n v="1694"/>
    <n v="0"/>
    <n v="0"/>
    <n v="2"/>
    <n v="0"/>
    <n v="3"/>
    <s v="RFn"/>
    <x v="0"/>
    <n v="776"/>
    <s v="TA"/>
    <s v="TA"/>
    <s v="Y"/>
    <n v="160"/>
    <n v="33"/>
    <n v="0"/>
    <n v="0"/>
    <n v="0"/>
    <n v="0"/>
    <s v="NA"/>
    <s v="NA"/>
    <s v="NA"/>
    <n v="0"/>
    <n v="2"/>
    <n v="2010"/>
    <x v="166"/>
    <x v="77"/>
    <n v="72.417355371900825"/>
  </r>
  <r>
    <n v="83"/>
    <n v="245000"/>
    <n v="0.26402529955542808"/>
    <s v="B"/>
    <x v="216"/>
    <s v="Inside"/>
    <x v="5"/>
    <s v="1Fam"/>
    <s v="1Story"/>
    <x v="6"/>
    <n v="2007"/>
    <x v="2"/>
    <s v="TA"/>
    <s v="TA"/>
    <s v="PConc"/>
    <s v="Gd"/>
    <s v="TA"/>
    <s v="No"/>
    <s v="GLQ"/>
    <n v="33"/>
    <s v="Unf"/>
    <n v="0"/>
    <n v="1530"/>
    <n v="1563"/>
    <s v="GasA"/>
    <s v="Ex"/>
    <n v="1563"/>
    <n v="0"/>
    <n v="0"/>
    <n v="1563"/>
    <n v="0"/>
    <n v="0"/>
    <n v="2"/>
    <n v="0"/>
    <n v="3"/>
    <s v="RFn"/>
    <x v="0"/>
    <n v="758"/>
    <s v="TA"/>
    <s v="TA"/>
    <s v="Y"/>
    <n v="144"/>
    <n v="99"/>
    <n v="0"/>
    <n v="0"/>
    <n v="0"/>
    <n v="0"/>
    <s v="NA"/>
    <s v="NA"/>
    <s v="NA"/>
    <n v="0"/>
    <n v="10"/>
    <n v="2008"/>
    <x v="167"/>
    <x v="207"/>
    <n v="78.374920025591805"/>
  </r>
  <r>
    <n v="284"/>
    <n v="244600"/>
    <n v="0.40819158034852487"/>
    <s v="B"/>
    <x v="217"/>
    <s v="Inside"/>
    <x v="5"/>
    <s v="1Fam"/>
    <s v="1Story"/>
    <x v="0"/>
    <n v="2009"/>
    <x v="0"/>
    <s v="Gd"/>
    <s v="TA"/>
    <s v="PConc"/>
    <s v="Gd"/>
    <s v="TA"/>
    <s v="No"/>
    <s v="Unf"/>
    <n v="0"/>
    <s v="Unf"/>
    <n v="0"/>
    <n v="1468"/>
    <n v="1468"/>
    <s v="GasA"/>
    <s v="Ex"/>
    <n v="1468"/>
    <n v="0"/>
    <n v="0"/>
    <n v="1468"/>
    <n v="0"/>
    <n v="0"/>
    <n v="2"/>
    <n v="0"/>
    <n v="3"/>
    <s v="Fin"/>
    <x v="0"/>
    <n v="898"/>
    <s v="TA"/>
    <s v="TA"/>
    <s v="Y"/>
    <n v="210"/>
    <n v="150"/>
    <n v="0"/>
    <n v="0"/>
    <n v="0"/>
    <n v="0"/>
    <s v="NA"/>
    <s v="NA"/>
    <s v="NA"/>
    <n v="0"/>
    <n v="12"/>
    <n v="2009"/>
    <x v="168"/>
    <x v="208"/>
    <n v="83.310626702997268"/>
  </r>
  <r>
    <n v="940"/>
    <n v="244400"/>
    <n v="0.52111784586359788"/>
    <s v="A"/>
    <x v="218"/>
    <s v="Inside"/>
    <x v="11"/>
    <s v="1Fam"/>
    <s v="2Story"/>
    <x v="55"/>
    <n v="1950"/>
    <x v="30"/>
    <s v="TA"/>
    <s v="Gd"/>
    <s v="CBlock"/>
    <s v="TA"/>
    <s v="TA"/>
    <s v="Mn"/>
    <s v="Unf"/>
    <n v="0"/>
    <s v="Unf"/>
    <n v="0"/>
    <n v="1032"/>
    <n v="1032"/>
    <s v="GasA"/>
    <s v="Ex"/>
    <n v="1207"/>
    <n v="1196"/>
    <n v="0"/>
    <n v="2403"/>
    <n v="0"/>
    <n v="0"/>
    <n v="2"/>
    <n v="0"/>
    <n v="4"/>
    <s v="Unf"/>
    <x v="2"/>
    <n v="349"/>
    <s v="TA"/>
    <s v="TA"/>
    <s v="Y"/>
    <n v="56"/>
    <n v="0"/>
    <n v="318"/>
    <n v="0"/>
    <n v="0"/>
    <n v="0"/>
    <s v="NA"/>
    <s v="NA"/>
    <s v="NA"/>
    <n v="0"/>
    <n v="6"/>
    <n v="2010"/>
    <x v="169"/>
    <x v="209"/>
    <n v="71.149927219796211"/>
  </r>
  <r>
    <n v="71"/>
    <n v="244000"/>
    <n v="0.30806519126492193"/>
    <s v="B"/>
    <x v="219"/>
    <s v="Inside"/>
    <x v="10"/>
    <s v="1Fam"/>
    <s v="1Story"/>
    <x v="56"/>
    <n v="1973"/>
    <x v="2"/>
    <s v="TA"/>
    <s v="Gd"/>
    <s v="CBlock"/>
    <s v="Gd"/>
    <s v="TA"/>
    <s v="Gd"/>
    <s v="ALQ"/>
    <n v="1880"/>
    <s v="Unf"/>
    <n v="0"/>
    <n v="343"/>
    <n v="2223"/>
    <s v="GasA"/>
    <s v="Ex"/>
    <n v="2223"/>
    <n v="0"/>
    <n v="0"/>
    <n v="2223"/>
    <n v="1"/>
    <n v="0"/>
    <n v="2"/>
    <n v="0"/>
    <n v="3"/>
    <s v="Fin"/>
    <x v="1"/>
    <n v="516"/>
    <s v="TA"/>
    <s v="TA"/>
    <s v="Y"/>
    <n v="300"/>
    <n v="0"/>
    <n v="0"/>
    <n v="0"/>
    <n v="0"/>
    <n v="0"/>
    <s v="NA"/>
    <s v="NA"/>
    <s v="NA"/>
    <n v="0"/>
    <n v="2"/>
    <n v="2007"/>
    <x v="170"/>
    <x v="210"/>
    <n v="54.880791722896987"/>
  </r>
  <r>
    <n v="132"/>
    <n v="244000"/>
    <n v="0.98164135158177301"/>
    <s v="A"/>
    <x v="220"/>
    <s v="Corner"/>
    <x v="9"/>
    <s v="1Fam"/>
    <s v="2Story"/>
    <x v="29"/>
    <n v="2000"/>
    <x v="2"/>
    <s v="Gd"/>
    <s v="TA"/>
    <s v="PConc"/>
    <s v="Gd"/>
    <s v="TA"/>
    <s v="No"/>
    <s v="GLQ"/>
    <n v="695"/>
    <s v="Unf"/>
    <n v="0"/>
    <n v="297"/>
    <n v="992"/>
    <s v="GasA"/>
    <s v="Ex"/>
    <n v="1022"/>
    <n v="1032"/>
    <n v="0"/>
    <n v="2054"/>
    <n v="1"/>
    <n v="0"/>
    <n v="2"/>
    <n v="1"/>
    <n v="3"/>
    <s v="RFn"/>
    <x v="1"/>
    <n v="390"/>
    <s v="TA"/>
    <s v="TA"/>
    <s v="Y"/>
    <n v="24"/>
    <n v="48"/>
    <n v="0"/>
    <n v="0"/>
    <n v="0"/>
    <n v="0"/>
    <s v="NA"/>
    <s v="NA"/>
    <s v="NA"/>
    <n v="0"/>
    <n v="7"/>
    <n v="2009"/>
    <x v="170"/>
    <x v="211"/>
    <n v="80.105055810899543"/>
  </r>
  <r>
    <n v="1251"/>
    <n v="244000"/>
    <n v="0.65348307432115438"/>
    <s v="A"/>
    <x v="221"/>
    <s v="Corner"/>
    <x v="10"/>
    <s v="1Fam"/>
    <s v="1Story"/>
    <x v="45"/>
    <n v="1968"/>
    <x v="2"/>
    <s v="Gd"/>
    <s v="TA"/>
    <s v="CBlock"/>
    <s v="TA"/>
    <s v="TA"/>
    <s v="No"/>
    <s v="ALQ"/>
    <n v="1065"/>
    <s v="Unf"/>
    <n v="0"/>
    <n v="1045"/>
    <n v="2110"/>
    <s v="GasA"/>
    <s v="Ex"/>
    <n v="2110"/>
    <n v="0"/>
    <n v="0"/>
    <n v="2110"/>
    <n v="1"/>
    <n v="0"/>
    <n v="2"/>
    <n v="1"/>
    <n v="3"/>
    <s v="Fin"/>
    <x v="1"/>
    <n v="522"/>
    <s v="TA"/>
    <s v="TA"/>
    <s v="Y"/>
    <n v="0"/>
    <n v="0"/>
    <n v="0"/>
    <n v="0"/>
    <n v="0"/>
    <n v="0"/>
    <s v="NA"/>
    <s v="NA"/>
    <s v="NA"/>
    <n v="0"/>
    <n v="4"/>
    <n v="2010"/>
    <x v="170"/>
    <x v="212"/>
    <n v="57.81990521327014"/>
  </r>
  <r>
    <n v="176"/>
    <n v="243000"/>
    <n v="0.2603234999517019"/>
    <s v="B"/>
    <x v="222"/>
    <s v="Corner"/>
    <x v="13"/>
    <s v="1Fam"/>
    <s v="1Story"/>
    <x v="57"/>
    <n v="2001"/>
    <x v="29"/>
    <s v="TA"/>
    <s v="TA"/>
    <s v="CBlock"/>
    <s v="TA"/>
    <s v="Gd"/>
    <s v="Av"/>
    <s v="ALQ"/>
    <n v="477"/>
    <s v="Unf"/>
    <n v="0"/>
    <n v="725"/>
    <n v="1202"/>
    <s v="GasA"/>
    <s v="TA"/>
    <n v="2158"/>
    <n v="0"/>
    <n v="0"/>
    <n v="2158"/>
    <n v="1"/>
    <n v="0"/>
    <n v="2"/>
    <n v="0"/>
    <n v="4"/>
    <s v="Unf"/>
    <x v="1"/>
    <n v="576"/>
    <s v="TA"/>
    <s v="TA"/>
    <s v="Y"/>
    <n v="0"/>
    <n v="29"/>
    <n v="39"/>
    <n v="0"/>
    <n v="0"/>
    <n v="0"/>
    <s v="NA"/>
    <s v="MnPrv"/>
    <s v="NA"/>
    <n v="0"/>
    <n v="6"/>
    <n v="2007"/>
    <x v="171"/>
    <x v="213"/>
    <n v="72.321428571428569"/>
  </r>
  <r>
    <n v="325"/>
    <n v="242000"/>
    <n v="0.77144613114414673"/>
    <s v="A"/>
    <x v="223"/>
    <s v="Corner"/>
    <x v="10"/>
    <s v="1Fam"/>
    <s v="SLvl"/>
    <x v="58"/>
    <n v="2007"/>
    <x v="26"/>
    <s v="Gd"/>
    <s v="Gd"/>
    <s v="CBlock"/>
    <s v="Gd"/>
    <s v="TA"/>
    <s v="No"/>
    <s v="Unf"/>
    <n v="0"/>
    <s v="Unf"/>
    <n v="0"/>
    <n v="710"/>
    <n v="710"/>
    <s v="GasA"/>
    <s v="Ex"/>
    <n v="1898"/>
    <n v="1080"/>
    <n v="0"/>
    <n v="2978"/>
    <n v="0"/>
    <n v="0"/>
    <n v="2"/>
    <n v="1"/>
    <n v="5"/>
    <s v="Fin"/>
    <x v="1"/>
    <n v="564"/>
    <s v="TA"/>
    <s v="TA"/>
    <s v="Y"/>
    <n v="240"/>
    <n v="0"/>
    <n v="0"/>
    <n v="0"/>
    <n v="0"/>
    <n v="0"/>
    <s v="NA"/>
    <s v="NA"/>
    <s v="NA"/>
    <n v="0"/>
    <n v="6"/>
    <n v="2010"/>
    <x v="172"/>
    <x v="181"/>
    <n v="65.618221258134497"/>
  </r>
  <r>
    <n v="935"/>
    <n v="242000"/>
    <n v="0.86227393442837841"/>
    <s v="A"/>
    <x v="224"/>
    <s v="Inside"/>
    <x v="10"/>
    <s v="1Fam"/>
    <s v="1Story"/>
    <x v="59"/>
    <n v="2007"/>
    <x v="25"/>
    <s v="TA"/>
    <s v="TA"/>
    <s v="CBlock"/>
    <s v="Gd"/>
    <s v="TA"/>
    <s v="Gd"/>
    <s v="GLQ"/>
    <n v="425"/>
    <s v="Unf"/>
    <n v="0"/>
    <n v="160"/>
    <n v="585"/>
    <s v="GasA"/>
    <s v="Ex"/>
    <n v="2069"/>
    <n v="0"/>
    <n v="0"/>
    <n v="2069"/>
    <n v="1"/>
    <n v="0"/>
    <n v="2"/>
    <n v="0"/>
    <n v="4"/>
    <s v="RFn"/>
    <x v="1"/>
    <n v="505"/>
    <s v="TA"/>
    <s v="TA"/>
    <s v="Y"/>
    <n v="0"/>
    <n v="0"/>
    <n v="0"/>
    <n v="0"/>
    <n v="0"/>
    <n v="0"/>
    <s v="NA"/>
    <s v="NA"/>
    <s v="NA"/>
    <n v="0"/>
    <n v="11"/>
    <n v="2008"/>
    <x v="172"/>
    <x v="214"/>
    <n v="91.183119819140913"/>
  </r>
  <r>
    <n v="246"/>
    <n v="241500"/>
    <n v="0.37180313160356915"/>
    <s v="B"/>
    <x v="225"/>
    <s v="Inside"/>
    <x v="14"/>
    <s v="1Fam"/>
    <s v="1Story"/>
    <x v="38"/>
    <n v="1988"/>
    <x v="2"/>
    <s v="TA"/>
    <s v="TA"/>
    <s v="CBlock"/>
    <s v="Gd"/>
    <s v="TA"/>
    <s v="Av"/>
    <s v="GLQ"/>
    <n v="929"/>
    <s v="Unf"/>
    <n v="0"/>
    <n v="916"/>
    <n v="1845"/>
    <s v="GasA"/>
    <s v="Gd"/>
    <n v="1872"/>
    <n v="0"/>
    <n v="0"/>
    <n v="1872"/>
    <n v="0"/>
    <n v="1"/>
    <n v="2"/>
    <n v="0"/>
    <n v="3"/>
    <s v="Fin"/>
    <x v="1"/>
    <n v="604"/>
    <s v="TA"/>
    <s v="TA"/>
    <s v="Y"/>
    <n v="197"/>
    <n v="39"/>
    <n v="0"/>
    <n v="0"/>
    <n v="0"/>
    <n v="0"/>
    <s v="NA"/>
    <s v="NA"/>
    <s v="NA"/>
    <n v="0"/>
    <n v="6"/>
    <n v="2006"/>
    <x v="173"/>
    <x v="215"/>
    <n v="64.971751412429384"/>
  </r>
  <r>
    <n v="272"/>
    <n v="241500"/>
    <n v="0.92821395154020125"/>
    <s v="A"/>
    <x v="226"/>
    <s v="CulDSac"/>
    <x v="11"/>
    <s v="1Fam"/>
    <s v="1Story"/>
    <x v="51"/>
    <n v="2005"/>
    <x v="29"/>
    <s v="TA"/>
    <s v="TA"/>
    <s v="CBlock"/>
    <s v="Gd"/>
    <s v="TA"/>
    <s v="Gd"/>
    <s v="LwQ"/>
    <n v="226"/>
    <s v="GLQ"/>
    <n v="1063"/>
    <n v="96"/>
    <n v="1385"/>
    <s v="GasA"/>
    <s v="Ex"/>
    <n v="1363"/>
    <n v="0"/>
    <n v="0"/>
    <n v="1363"/>
    <n v="1"/>
    <n v="0"/>
    <n v="1"/>
    <n v="0"/>
    <n v="2"/>
    <s v="Unf"/>
    <x v="1"/>
    <n v="439"/>
    <s v="TA"/>
    <s v="TA"/>
    <s v="Y"/>
    <n v="81"/>
    <n v="0"/>
    <n v="0"/>
    <n v="0"/>
    <n v="0"/>
    <n v="0"/>
    <s v="NA"/>
    <s v="NA"/>
    <s v="NA"/>
    <n v="0"/>
    <n v="4"/>
    <n v="2008"/>
    <x v="173"/>
    <x v="216"/>
    <n v="87.882096069868993"/>
  </r>
  <r>
    <n v="400"/>
    <n v="241000"/>
    <n v="0.31723793953183055"/>
    <s v="B"/>
    <x v="227"/>
    <s v="Inside"/>
    <x v="5"/>
    <s v="1Fam"/>
    <s v="2Story"/>
    <x v="3"/>
    <n v="2007"/>
    <x v="0"/>
    <s v="Gd"/>
    <s v="TA"/>
    <s v="PConc"/>
    <s v="Gd"/>
    <s v="TA"/>
    <s v="No"/>
    <s v="GLQ"/>
    <n v="812"/>
    <s v="Unf"/>
    <n v="0"/>
    <n v="280"/>
    <n v="1092"/>
    <s v="GasA"/>
    <s v="Ex"/>
    <n v="1112"/>
    <n v="438"/>
    <n v="0"/>
    <n v="1550"/>
    <n v="1"/>
    <n v="0"/>
    <n v="2"/>
    <n v="0"/>
    <n v="2"/>
    <s v="Fin"/>
    <x v="1"/>
    <n v="438"/>
    <s v="TA"/>
    <s v="TA"/>
    <s v="Y"/>
    <n v="0"/>
    <n v="168"/>
    <n v="0"/>
    <n v="0"/>
    <n v="0"/>
    <n v="0"/>
    <s v="NA"/>
    <s v="NA"/>
    <s v="NA"/>
    <n v="0"/>
    <n v="10"/>
    <n v="2009"/>
    <x v="174"/>
    <x v="217"/>
    <n v="91.218773656320963"/>
  </r>
  <r>
    <n v="385"/>
    <n v="240000"/>
    <n v="0.9891344410712668"/>
    <s v="A"/>
    <x v="228"/>
    <s v="Corner"/>
    <x v="11"/>
    <s v="1Fam"/>
    <s v="2Story"/>
    <x v="5"/>
    <n v="1992"/>
    <x v="2"/>
    <s v="Gd"/>
    <s v="TA"/>
    <s v="PConc"/>
    <s v="Gd"/>
    <s v="TA"/>
    <s v="Av"/>
    <s v="GLQ"/>
    <n v="985"/>
    <s v="Unf"/>
    <n v="0"/>
    <n v="595"/>
    <n v="1580"/>
    <s v="GasA"/>
    <s v="Ex"/>
    <n v="1079"/>
    <n v="874"/>
    <n v="0"/>
    <n v="1953"/>
    <n v="1"/>
    <n v="0"/>
    <n v="2"/>
    <n v="1"/>
    <n v="3"/>
    <s v="Fin"/>
    <x v="1"/>
    <n v="501"/>
    <s v="TA"/>
    <s v="TA"/>
    <s v="Y"/>
    <n v="216"/>
    <n v="231"/>
    <n v="0"/>
    <n v="0"/>
    <n v="0"/>
    <n v="0"/>
    <s v="NA"/>
    <s v="NA"/>
    <s v="NA"/>
    <n v="0"/>
    <n v="6"/>
    <n v="2007"/>
    <x v="175"/>
    <x v="218"/>
    <n v="67.93093688083782"/>
  </r>
  <r>
    <n v="622"/>
    <n v="240000"/>
    <n v="8.4482442367779242E-3"/>
    <s v="B"/>
    <x v="52"/>
    <s v="Inside"/>
    <x v="14"/>
    <s v="1Fam"/>
    <s v="2Story"/>
    <x v="36"/>
    <n v="1997"/>
    <x v="7"/>
    <s v="TA"/>
    <s v="TA"/>
    <s v="CBlock"/>
    <s v="TA"/>
    <s v="TA"/>
    <s v="No"/>
    <s v="ALQ"/>
    <n v="956"/>
    <s v="Rec"/>
    <n v="182"/>
    <n v="384"/>
    <n v="1522"/>
    <s v="GasA"/>
    <s v="TA"/>
    <n v="1548"/>
    <n v="1066"/>
    <n v="0"/>
    <n v="2614"/>
    <n v="0"/>
    <n v="0"/>
    <n v="2"/>
    <n v="1"/>
    <n v="4"/>
    <s v="RFn"/>
    <x v="1"/>
    <n v="624"/>
    <s v="TA"/>
    <s v="TA"/>
    <s v="Y"/>
    <n v="38"/>
    <n v="243"/>
    <n v="0"/>
    <n v="0"/>
    <n v="0"/>
    <n v="0"/>
    <s v="NA"/>
    <s v="NA"/>
    <s v="NA"/>
    <n v="0"/>
    <n v="6"/>
    <n v="2008"/>
    <x v="175"/>
    <x v="219"/>
    <n v="58.027079303675052"/>
  </r>
  <r>
    <n v="849"/>
    <n v="240000"/>
    <n v="0.11560568623458045"/>
    <s v="B"/>
    <x v="229"/>
    <s v="Inside"/>
    <x v="11"/>
    <s v="1Fam"/>
    <s v="1.5Fin"/>
    <x v="60"/>
    <n v="1997"/>
    <x v="31"/>
    <s v="TA"/>
    <s v="TA"/>
    <s v="BrkTil"/>
    <s v="TA"/>
    <s v="TA"/>
    <s v="No"/>
    <s v="Unf"/>
    <n v="0"/>
    <s v="Unf"/>
    <n v="0"/>
    <n v="907"/>
    <n v="907"/>
    <s v="GasA"/>
    <s v="TA"/>
    <n v="1307"/>
    <n v="1051"/>
    <n v="0"/>
    <n v="2358"/>
    <n v="0"/>
    <n v="0"/>
    <n v="3"/>
    <n v="0"/>
    <n v="5"/>
    <s v="Unf"/>
    <x v="1"/>
    <n v="360"/>
    <s v="Fa"/>
    <s v="TA"/>
    <s v="Y"/>
    <n v="486"/>
    <n v="40"/>
    <n v="0"/>
    <n v="0"/>
    <n v="175"/>
    <n v="0"/>
    <s v="NA"/>
    <s v="NA"/>
    <s v="NA"/>
    <n v="0"/>
    <n v="9"/>
    <n v="2008"/>
    <x v="175"/>
    <x v="220"/>
    <n v="73.506891271056659"/>
  </r>
  <r>
    <n v="904"/>
    <n v="240000"/>
    <n v="0.47791415159857875"/>
    <s v="B"/>
    <x v="230"/>
    <s v="CulDSac"/>
    <x v="9"/>
    <s v="1Fam"/>
    <s v="1Story"/>
    <x v="3"/>
    <n v="2006"/>
    <x v="2"/>
    <s v="Gd"/>
    <s v="TA"/>
    <s v="PConc"/>
    <s v="Gd"/>
    <s v="TA"/>
    <s v="No"/>
    <s v="Unf"/>
    <n v="0"/>
    <s v="Unf"/>
    <n v="0"/>
    <n v="1670"/>
    <n v="1670"/>
    <s v="GasA"/>
    <s v="Ex"/>
    <n v="1670"/>
    <n v="0"/>
    <n v="0"/>
    <n v="1670"/>
    <n v="0"/>
    <n v="0"/>
    <n v="2"/>
    <n v="0"/>
    <n v="3"/>
    <s v="RFn"/>
    <x v="0"/>
    <n v="690"/>
    <s v="TA"/>
    <s v="TA"/>
    <s v="Y"/>
    <n v="144"/>
    <n v="60"/>
    <n v="0"/>
    <n v="0"/>
    <n v="0"/>
    <n v="0"/>
    <s v="NA"/>
    <s v="NA"/>
    <s v="NA"/>
    <n v="0"/>
    <n v="8"/>
    <n v="2006"/>
    <x v="175"/>
    <x v="221"/>
    <n v="71.856287425149702"/>
  </r>
  <r>
    <n v="1009"/>
    <n v="240000"/>
    <n v="0.54198201950278768"/>
    <s v="A"/>
    <x v="231"/>
    <s v="CulDSac"/>
    <x v="15"/>
    <s v="1Fam"/>
    <s v="1Story"/>
    <x v="16"/>
    <n v="2005"/>
    <x v="0"/>
    <s v="Gd"/>
    <s v="TA"/>
    <s v="PConc"/>
    <s v="Ex"/>
    <s v="TA"/>
    <s v="Mn"/>
    <s v="Unf"/>
    <n v="0"/>
    <s v="Unf"/>
    <n v="0"/>
    <n v="1710"/>
    <n v="1710"/>
    <s v="GasA"/>
    <s v="Ex"/>
    <n v="1710"/>
    <n v="0"/>
    <n v="0"/>
    <n v="1710"/>
    <n v="0"/>
    <n v="0"/>
    <n v="2"/>
    <n v="0"/>
    <n v="3"/>
    <s v="Fin"/>
    <x v="1"/>
    <n v="550"/>
    <s v="TA"/>
    <s v="TA"/>
    <s v="Y"/>
    <n v="100"/>
    <n v="48"/>
    <n v="0"/>
    <n v="0"/>
    <n v="180"/>
    <n v="0"/>
    <s v="NA"/>
    <s v="NA"/>
    <s v="NA"/>
    <n v="0"/>
    <n v="4"/>
    <n v="2009"/>
    <x v="175"/>
    <x v="37"/>
    <n v="70.175438596491233"/>
  </r>
  <r>
    <n v="1448"/>
    <n v="240000"/>
    <n v="0.27680576135126989"/>
    <s v="B"/>
    <x v="232"/>
    <s v="Inside"/>
    <x v="4"/>
    <s v="1Fam"/>
    <s v="2Story"/>
    <x v="8"/>
    <n v="1996"/>
    <x v="0"/>
    <s v="Gd"/>
    <s v="TA"/>
    <s v="PConc"/>
    <s v="Gd"/>
    <s v="TA"/>
    <s v="No"/>
    <s v="GLQ"/>
    <n v="1079"/>
    <s v="Unf"/>
    <n v="0"/>
    <n v="141"/>
    <n v="1220"/>
    <s v="GasA"/>
    <s v="Ex"/>
    <n v="1220"/>
    <n v="870"/>
    <n v="0"/>
    <n v="2090"/>
    <n v="1"/>
    <n v="0"/>
    <n v="2"/>
    <n v="1"/>
    <n v="3"/>
    <s v="RFn"/>
    <x v="1"/>
    <n v="556"/>
    <s v="TA"/>
    <s v="TA"/>
    <s v="Y"/>
    <n v="0"/>
    <n v="65"/>
    <n v="0"/>
    <n v="0"/>
    <n v="0"/>
    <n v="0"/>
    <s v="NA"/>
    <s v="NA"/>
    <s v="NA"/>
    <n v="0"/>
    <n v="12"/>
    <n v="2007"/>
    <x v="175"/>
    <x v="222"/>
    <n v="72.507552870090635"/>
  </r>
  <r>
    <n v="738"/>
    <n v="239900"/>
    <n v="0.86683572207297876"/>
    <s v="A"/>
    <x v="233"/>
    <s v="CulDSac"/>
    <x v="9"/>
    <s v="1Fam"/>
    <s v="2Story"/>
    <x v="4"/>
    <n v="2005"/>
    <x v="2"/>
    <s v="Gd"/>
    <s v="TA"/>
    <s v="PConc"/>
    <s v="Gd"/>
    <s v="TA"/>
    <s v="No"/>
    <s v="Unf"/>
    <n v="0"/>
    <s v="Unf"/>
    <n v="0"/>
    <n v="893"/>
    <n v="893"/>
    <s v="GasA"/>
    <s v="Ex"/>
    <n v="901"/>
    <n v="900"/>
    <n v="0"/>
    <n v="1801"/>
    <n v="0"/>
    <n v="0"/>
    <n v="2"/>
    <n v="1"/>
    <n v="3"/>
    <s v="Fin"/>
    <x v="0"/>
    <n v="800"/>
    <s v="TA"/>
    <s v="TA"/>
    <s v="Y"/>
    <n v="0"/>
    <n v="116"/>
    <n v="0"/>
    <n v="0"/>
    <n v="0"/>
    <n v="0"/>
    <s v="NA"/>
    <s v="NA"/>
    <s v="NA"/>
    <n v="0"/>
    <n v="6"/>
    <n v="2006"/>
    <x v="176"/>
    <x v="223"/>
    <n v="89.049740163325907"/>
  </r>
  <r>
    <n v="939"/>
    <n v="239799"/>
    <n v="0.5568305676902735"/>
    <s v="A"/>
    <x v="234"/>
    <s v="Inside"/>
    <x v="4"/>
    <s v="1Fam"/>
    <s v="2Story"/>
    <x v="3"/>
    <n v="2006"/>
    <x v="2"/>
    <s v="Gd"/>
    <s v="TA"/>
    <s v="PConc"/>
    <s v="Gd"/>
    <s v="Gd"/>
    <s v="Mn"/>
    <s v="GLQ"/>
    <n v="464"/>
    <s v="Unf"/>
    <n v="0"/>
    <n v="927"/>
    <n v="1391"/>
    <s v="GasA"/>
    <s v="Ex"/>
    <n v="1391"/>
    <n v="571"/>
    <n v="0"/>
    <n v="1962"/>
    <n v="0"/>
    <n v="0"/>
    <n v="2"/>
    <n v="1"/>
    <n v="3"/>
    <s v="RFn"/>
    <x v="0"/>
    <n v="868"/>
    <s v="TA"/>
    <s v="TA"/>
    <s v="Y"/>
    <n v="0"/>
    <n v="90"/>
    <n v="0"/>
    <n v="0"/>
    <n v="0"/>
    <n v="0"/>
    <s v="NA"/>
    <s v="NA"/>
    <s v="NA"/>
    <n v="0"/>
    <n v="8"/>
    <n v="2006"/>
    <x v="177"/>
    <x v="224"/>
    <n v="71.51774530271399"/>
  </r>
  <r>
    <n v="47"/>
    <n v="239686"/>
    <n v="0.97440391516547054"/>
    <s v="A"/>
    <x v="235"/>
    <s v="CulDSac"/>
    <x v="15"/>
    <s v="1Fam"/>
    <s v="1.5Fin"/>
    <x v="7"/>
    <n v="2003"/>
    <x v="2"/>
    <s v="Gd"/>
    <s v="TA"/>
    <s v="PConc"/>
    <s v="Ex"/>
    <s v="TA"/>
    <s v="No"/>
    <s v="GLQ"/>
    <n v="1351"/>
    <s v="Unf"/>
    <n v="0"/>
    <n v="83"/>
    <n v="1434"/>
    <s v="GasA"/>
    <s v="Ex"/>
    <n v="1518"/>
    <n v="631"/>
    <n v="0"/>
    <n v="2149"/>
    <n v="1"/>
    <n v="0"/>
    <n v="1"/>
    <n v="1"/>
    <n v="1"/>
    <s v="RFn"/>
    <x v="1"/>
    <n v="670"/>
    <s v="TA"/>
    <s v="TA"/>
    <s v="Y"/>
    <n v="168"/>
    <n v="43"/>
    <n v="0"/>
    <n v="0"/>
    <n v="198"/>
    <n v="0"/>
    <s v="NA"/>
    <s v="NA"/>
    <s v="NA"/>
    <n v="0"/>
    <n v="8"/>
    <n v="2009"/>
    <x v="178"/>
    <x v="225"/>
    <n v="66.895339101311748"/>
  </r>
  <r>
    <n v="1134"/>
    <n v="239500"/>
    <n v="4.20098260334546E-2"/>
    <s v="B"/>
    <x v="236"/>
    <s v="Inside"/>
    <x v="12"/>
    <s v="1Fam"/>
    <s v="2Story"/>
    <x v="8"/>
    <n v="1995"/>
    <x v="2"/>
    <s v="Gd"/>
    <s v="TA"/>
    <s v="PConc"/>
    <s v="Gd"/>
    <s v="TA"/>
    <s v="No"/>
    <s v="GLQ"/>
    <n v="584"/>
    <s v="Unf"/>
    <n v="0"/>
    <n v="544"/>
    <n v="1128"/>
    <s v="GasA"/>
    <s v="Ex"/>
    <n v="1142"/>
    <n v="878"/>
    <n v="0"/>
    <n v="2020"/>
    <n v="0"/>
    <n v="0"/>
    <n v="2"/>
    <n v="1"/>
    <n v="3"/>
    <s v="RFn"/>
    <x v="1"/>
    <n v="466"/>
    <s v="TA"/>
    <s v="TA"/>
    <s v="Y"/>
    <n v="0"/>
    <n v="155"/>
    <n v="0"/>
    <n v="0"/>
    <n v="0"/>
    <n v="0"/>
    <s v="NA"/>
    <s v="NA"/>
    <s v="NA"/>
    <n v="0"/>
    <n v="6"/>
    <n v="2009"/>
    <x v="179"/>
    <x v="226"/>
    <n v="76.080050825921219"/>
  </r>
  <r>
    <n v="173"/>
    <n v="239000"/>
    <n v="9.8277123380283715E-3"/>
    <s v="B"/>
    <x v="237"/>
    <s v="Inside"/>
    <x v="3"/>
    <s v="TwnhsE"/>
    <s v="2Story"/>
    <x v="61"/>
    <n v="1987"/>
    <x v="2"/>
    <s v="Gd"/>
    <s v="Gd"/>
    <s v="PConc"/>
    <s v="Gd"/>
    <s v="Gd"/>
    <s v="No"/>
    <s v="GLQ"/>
    <n v="495"/>
    <s v="Rec"/>
    <n v="215"/>
    <n v="354"/>
    <n v="1064"/>
    <s v="GasA"/>
    <s v="Gd"/>
    <n v="1064"/>
    <n v="703"/>
    <n v="0"/>
    <n v="1767"/>
    <n v="1"/>
    <n v="0"/>
    <n v="2"/>
    <n v="0"/>
    <n v="2"/>
    <s v="RFn"/>
    <x v="1"/>
    <n v="504"/>
    <s v="Gd"/>
    <s v="TA"/>
    <s v="Y"/>
    <n v="441"/>
    <n v="35"/>
    <n v="0"/>
    <n v="0"/>
    <n v="0"/>
    <n v="0"/>
    <s v="NA"/>
    <s v="NA"/>
    <s v="NA"/>
    <n v="0"/>
    <n v="6"/>
    <n v="2006"/>
    <x v="180"/>
    <x v="227"/>
    <n v="84.422465559872833"/>
  </r>
  <r>
    <n v="298"/>
    <n v="239000"/>
    <n v="0.93559126885515453"/>
    <s v="A"/>
    <x v="238"/>
    <s v="Inside"/>
    <x v="5"/>
    <s v="1Fam"/>
    <s v="2Story"/>
    <x v="17"/>
    <n v="1998"/>
    <x v="0"/>
    <s v="Gd"/>
    <s v="TA"/>
    <s v="PConc"/>
    <s v="Gd"/>
    <s v="TA"/>
    <s v="No"/>
    <s v="BLQ"/>
    <n v="649"/>
    <s v="Unf"/>
    <n v="0"/>
    <n v="326"/>
    <n v="975"/>
    <s v="GasA"/>
    <s v="Ex"/>
    <n v="975"/>
    <n v="975"/>
    <n v="0"/>
    <n v="1950"/>
    <n v="0"/>
    <n v="0"/>
    <n v="2"/>
    <n v="1"/>
    <n v="3"/>
    <s v="RFn"/>
    <x v="1"/>
    <n v="576"/>
    <s v="TA"/>
    <s v="TA"/>
    <s v="Y"/>
    <n v="0"/>
    <n v="10"/>
    <n v="0"/>
    <n v="0"/>
    <n v="198"/>
    <n v="0"/>
    <s v="NA"/>
    <s v="NA"/>
    <s v="NA"/>
    <n v="0"/>
    <n v="6"/>
    <n v="2007"/>
    <x v="180"/>
    <x v="228"/>
    <n v="81.709401709401703"/>
  </r>
  <r>
    <n v="418"/>
    <n v="239000"/>
    <n v="0.73314236071365402"/>
    <s v="A"/>
    <x v="239"/>
    <s v="Inside"/>
    <x v="6"/>
    <s v="1Fam"/>
    <s v="2Story"/>
    <x v="62"/>
    <n v="1950"/>
    <x v="32"/>
    <s v="TA"/>
    <s v="TA"/>
    <s v="BrkTil"/>
    <s v="Gd"/>
    <s v="TA"/>
    <s v="No"/>
    <s v="BLQ"/>
    <n v="1128"/>
    <s v="Unf"/>
    <n v="0"/>
    <n v="242"/>
    <n v="1370"/>
    <s v="GasW"/>
    <s v="TA"/>
    <n v="1370"/>
    <n v="1254"/>
    <n v="0"/>
    <n v="2624"/>
    <n v="1"/>
    <n v="0"/>
    <n v="2"/>
    <n v="1"/>
    <n v="4"/>
    <s v="Unf"/>
    <x v="0"/>
    <n v="864"/>
    <s v="TA"/>
    <s v="TA"/>
    <s v="N"/>
    <n v="0"/>
    <n v="0"/>
    <n v="0"/>
    <n v="0"/>
    <n v="0"/>
    <n v="0"/>
    <s v="NA"/>
    <s v="NA"/>
    <s v="NA"/>
    <n v="0"/>
    <n v="11"/>
    <n v="2007"/>
    <x v="180"/>
    <x v="229"/>
    <n v="59.839759639459189"/>
  </r>
  <r>
    <n v="964"/>
    <n v="239000"/>
    <n v="0.41064869198202181"/>
    <s v="B"/>
    <x v="240"/>
    <s v="Corner"/>
    <x v="4"/>
    <s v="1Fam"/>
    <s v="1Story"/>
    <x v="6"/>
    <n v="2007"/>
    <x v="2"/>
    <s v="Gd"/>
    <s v="TA"/>
    <s v="PConc"/>
    <s v="Ex"/>
    <s v="TA"/>
    <s v="No"/>
    <s v="Unf"/>
    <n v="0"/>
    <s v="Unf"/>
    <n v="0"/>
    <n v="1800"/>
    <n v="1800"/>
    <s v="GasA"/>
    <s v="Ex"/>
    <n v="1800"/>
    <n v="0"/>
    <n v="0"/>
    <n v="1800"/>
    <n v="0"/>
    <n v="0"/>
    <n v="2"/>
    <n v="0"/>
    <n v="2"/>
    <s v="Fin"/>
    <x v="1"/>
    <n v="702"/>
    <s v="TA"/>
    <s v="TA"/>
    <s v="Y"/>
    <n v="288"/>
    <n v="136"/>
    <n v="0"/>
    <n v="0"/>
    <n v="0"/>
    <n v="0"/>
    <s v="NA"/>
    <s v="NA"/>
    <s v="NA"/>
    <n v="0"/>
    <n v="5"/>
    <n v="2009"/>
    <x v="180"/>
    <x v="88"/>
    <n v="66.388888888888886"/>
  </r>
  <r>
    <n v="1175"/>
    <n v="239000"/>
    <n v="0.86887993772119465"/>
    <s v="A"/>
    <x v="241"/>
    <s v="Inside"/>
    <x v="6"/>
    <s v="1Fam"/>
    <s v="2Story"/>
    <x v="28"/>
    <n v="1950"/>
    <x v="20"/>
    <s v="TA"/>
    <s v="TA"/>
    <s v="BrkTil"/>
    <s v="Gd"/>
    <s v="TA"/>
    <s v="No"/>
    <s v="Rec"/>
    <n v="503"/>
    <s v="Unf"/>
    <n v="0"/>
    <n v="449"/>
    <n v="952"/>
    <s v="GasA"/>
    <s v="TA"/>
    <n v="1170"/>
    <n v="1175"/>
    <n v="0"/>
    <n v="2345"/>
    <n v="0"/>
    <n v="0"/>
    <n v="2"/>
    <n v="1"/>
    <n v="4"/>
    <s v="Unf"/>
    <x v="1"/>
    <n v="360"/>
    <s v="TA"/>
    <s v="TA"/>
    <s v="Y"/>
    <n v="0"/>
    <n v="0"/>
    <n v="0"/>
    <n v="0"/>
    <n v="0"/>
    <n v="0"/>
    <s v="NA"/>
    <s v="NA"/>
    <s v="NA"/>
    <n v="0"/>
    <n v="7"/>
    <n v="2006"/>
    <x v="180"/>
    <x v="230"/>
    <n v="72.490142553836819"/>
  </r>
  <r>
    <n v="1376"/>
    <n v="239000"/>
    <n v="0.23663603426475943"/>
    <s v="B"/>
    <x v="242"/>
    <s v="Inside"/>
    <x v="8"/>
    <s v="1Fam"/>
    <s v="1Story"/>
    <x v="6"/>
    <n v="2007"/>
    <x v="2"/>
    <s v="Gd"/>
    <s v="TA"/>
    <s v="PConc"/>
    <s v="Gd"/>
    <s v="TA"/>
    <s v="Gd"/>
    <s v="Unf"/>
    <n v="0"/>
    <s v="Unf"/>
    <n v="0"/>
    <n v="1571"/>
    <n v="1571"/>
    <s v="GasA"/>
    <s v="Ex"/>
    <n v="1571"/>
    <n v="0"/>
    <n v="0"/>
    <n v="1571"/>
    <n v="0"/>
    <n v="0"/>
    <n v="2"/>
    <n v="0"/>
    <n v="3"/>
    <s v="Fin"/>
    <x v="0"/>
    <n v="722"/>
    <s v="TA"/>
    <s v="TA"/>
    <s v="Y"/>
    <n v="100"/>
    <n v="36"/>
    <n v="0"/>
    <n v="0"/>
    <n v="0"/>
    <n v="0"/>
    <s v="NA"/>
    <s v="NA"/>
    <s v="NA"/>
    <n v="0"/>
    <n v="12"/>
    <n v="2007"/>
    <x v="180"/>
    <x v="231"/>
    <n v="76.06619987269255"/>
  </r>
  <r>
    <n v="919"/>
    <n v="238000"/>
    <n v="0.28286535976974947"/>
    <s v="B"/>
    <x v="243"/>
    <s v="Corner"/>
    <x v="12"/>
    <s v="1Fam"/>
    <s v="2Story"/>
    <x v="46"/>
    <n v="1991"/>
    <x v="2"/>
    <s v="Gd"/>
    <s v="TA"/>
    <s v="PConc"/>
    <s v="Ex"/>
    <s v="TA"/>
    <s v="Mn"/>
    <s v="BLQ"/>
    <n v="48"/>
    <s v="GLQ"/>
    <n v="634"/>
    <n v="422"/>
    <n v="1104"/>
    <s v="GasA"/>
    <s v="Ex"/>
    <n v="912"/>
    <n v="1215"/>
    <n v="0"/>
    <n v="2127"/>
    <n v="1"/>
    <n v="0"/>
    <n v="2"/>
    <n v="1"/>
    <n v="4"/>
    <s v="RFn"/>
    <x v="0"/>
    <n v="833"/>
    <s v="TA"/>
    <s v="TA"/>
    <s v="Y"/>
    <n v="72"/>
    <n v="192"/>
    <n v="224"/>
    <n v="0"/>
    <n v="0"/>
    <n v="0"/>
    <s v="NA"/>
    <s v="GdPrv"/>
    <s v="NA"/>
    <n v="0"/>
    <n v="11"/>
    <n v="2007"/>
    <x v="181"/>
    <x v="232"/>
    <n v="73.661405137728252"/>
  </r>
  <r>
    <n v="1382"/>
    <n v="237500"/>
    <n v="0.46212330137392998"/>
    <s v="B"/>
    <x v="244"/>
    <s v="Corner"/>
    <x v="10"/>
    <s v="1Fam"/>
    <s v="1Story"/>
    <x v="43"/>
    <n v="1970"/>
    <x v="2"/>
    <s v="TA"/>
    <s v="TA"/>
    <s v="CBlock"/>
    <s v="TA"/>
    <s v="TA"/>
    <s v="Mn"/>
    <s v="BLQ"/>
    <n v="865"/>
    <s v="Unf"/>
    <n v="0"/>
    <n v="340"/>
    <n v="1205"/>
    <s v="GasA"/>
    <s v="Ex"/>
    <n v="2117"/>
    <n v="0"/>
    <n v="0"/>
    <n v="2117"/>
    <n v="0"/>
    <n v="0"/>
    <n v="2"/>
    <n v="1"/>
    <n v="4"/>
    <s v="Fin"/>
    <x v="1"/>
    <n v="550"/>
    <s v="TA"/>
    <s v="TA"/>
    <s v="Y"/>
    <n v="0"/>
    <n v="42"/>
    <n v="0"/>
    <n v="0"/>
    <n v="0"/>
    <n v="0"/>
    <s v="NA"/>
    <s v="NA"/>
    <s v="NA"/>
    <n v="0"/>
    <n v="5"/>
    <n v="2008"/>
    <x v="182"/>
    <x v="233"/>
    <n v="71.493076459963874"/>
  </r>
  <r>
    <n v="833"/>
    <n v="237000"/>
    <n v="0.80708339802863138"/>
    <s v="A"/>
    <x v="245"/>
    <s v="CulDSac"/>
    <x v="4"/>
    <s v="1Fam"/>
    <s v="2Story"/>
    <x v="7"/>
    <n v="2003"/>
    <x v="2"/>
    <s v="Gd"/>
    <s v="TA"/>
    <s v="PConc"/>
    <s v="Gd"/>
    <s v="TA"/>
    <s v="No"/>
    <s v="GLQ"/>
    <n v="483"/>
    <s v="Unf"/>
    <n v="0"/>
    <n v="458"/>
    <n v="941"/>
    <s v="GasA"/>
    <s v="Ex"/>
    <n v="941"/>
    <n v="888"/>
    <n v="0"/>
    <n v="1829"/>
    <n v="1"/>
    <n v="0"/>
    <n v="2"/>
    <n v="1"/>
    <n v="3"/>
    <s v="RFn"/>
    <x v="1"/>
    <n v="613"/>
    <s v="TA"/>
    <s v="TA"/>
    <s v="Y"/>
    <n v="192"/>
    <n v="39"/>
    <n v="0"/>
    <n v="0"/>
    <n v="0"/>
    <n v="0"/>
    <s v="NA"/>
    <s v="NA"/>
    <s v="NA"/>
    <n v="0"/>
    <n v="1"/>
    <n v="2010"/>
    <x v="183"/>
    <x v="234"/>
    <n v="85.559566787003604"/>
  </r>
  <r>
    <n v="1279"/>
    <n v="237000"/>
    <n v="4.3205068097390775E-2"/>
    <s v="B"/>
    <x v="246"/>
    <s v="Inside"/>
    <x v="4"/>
    <s v="1Fam"/>
    <s v="2Story"/>
    <x v="30"/>
    <n v="2002"/>
    <x v="2"/>
    <s v="Gd"/>
    <s v="TA"/>
    <s v="PConc"/>
    <s v="Gd"/>
    <s v="TA"/>
    <s v="No"/>
    <s v="GLQ"/>
    <n v="804"/>
    <s v="Unf"/>
    <n v="0"/>
    <n v="324"/>
    <n v="1128"/>
    <s v="GasA"/>
    <s v="Ex"/>
    <n v="1128"/>
    <n v="903"/>
    <n v="0"/>
    <n v="2031"/>
    <n v="1"/>
    <n v="0"/>
    <n v="2"/>
    <n v="1"/>
    <n v="3"/>
    <s v="RFn"/>
    <x v="1"/>
    <n v="577"/>
    <s v="TA"/>
    <s v="TA"/>
    <s v="Y"/>
    <n v="0"/>
    <n v="211"/>
    <n v="0"/>
    <n v="0"/>
    <n v="0"/>
    <n v="0"/>
    <s v="NA"/>
    <s v="NA"/>
    <s v="NA"/>
    <n v="0"/>
    <n v="3"/>
    <n v="2008"/>
    <x v="183"/>
    <x v="235"/>
    <n v="75.023741690408357"/>
  </r>
  <r>
    <n v="731"/>
    <n v="236500"/>
    <n v="0.11489796378595263"/>
    <s v="B"/>
    <x v="247"/>
    <s v="Inside"/>
    <x v="3"/>
    <s v="TwnhsE"/>
    <s v="1Story"/>
    <x v="8"/>
    <n v="1996"/>
    <x v="0"/>
    <s v="Gd"/>
    <s v="TA"/>
    <s v="PConc"/>
    <s v="Gd"/>
    <s v="TA"/>
    <s v="No"/>
    <s v="GLQ"/>
    <n v="1180"/>
    <s v="Unf"/>
    <n v="0"/>
    <n v="415"/>
    <n v="1595"/>
    <s v="GasA"/>
    <s v="Ex"/>
    <n v="1616"/>
    <n v="0"/>
    <n v="0"/>
    <n v="1616"/>
    <n v="1"/>
    <n v="0"/>
    <n v="2"/>
    <n v="0"/>
    <n v="2"/>
    <s v="RFn"/>
    <x v="1"/>
    <n v="608"/>
    <s v="TA"/>
    <s v="TA"/>
    <s v="Y"/>
    <n v="237"/>
    <n v="152"/>
    <n v="0"/>
    <n v="0"/>
    <n v="0"/>
    <n v="0"/>
    <s v="NA"/>
    <s v="NA"/>
    <s v="NA"/>
    <n v="0"/>
    <n v="3"/>
    <n v="2010"/>
    <x v="184"/>
    <x v="236"/>
    <n v="73.653067580193081"/>
  </r>
  <r>
    <n v="929"/>
    <n v="236500"/>
    <n v="0.65793581563498071"/>
    <s v="A"/>
    <x v="248"/>
    <s v="Inside"/>
    <x v="4"/>
    <s v="1Fam"/>
    <s v="1Story"/>
    <x v="2"/>
    <n v="2001"/>
    <x v="2"/>
    <s v="Gd"/>
    <s v="TA"/>
    <s v="PConc"/>
    <s v="Gd"/>
    <s v="TA"/>
    <s v="Av"/>
    <s v="Unf"/>
    <n v="0"/>
    <s v="Unf"/>
    <n v="0"/>
    <n v="1753"/>
    <n v="1753"/>
    <s v="GasA"/>
    <s v="Ex"/>
    <n v="1788"/>
    <n v="0"/>
    <n v="0"/>
    <n v="1788"/>
    <n v="0"/>
    <n v="0"/>
    <n v="2"/>
    <n v="0"/>
    <n v="3"/>
    <s v="RFn"/>
    <x v="1"/>
    <n v="522"/>
    <s v="TA"/>
    <s v="TA"/>
    <s v="Y"/>
    <n v="202"/>
    <n v="151"/>
    <n v="0"/>
    <n v="0"/>
    <n v="0"/>
    <n v="0"/>
    <s v="NA"/>
    <s v="NA"/>
    <s v="NA"/>
    <n v="0"/>
    <n v="6"/>
    <n v="2009"/>
    <x v="184"/>
    <x v="237"/>
    <n v="66.789042643321096"/>
  </r>
  <r>
    <n v="747"/>
    <n v="236000"/>
    <n v="0.24338009962268736"/>
    <s v="B"/>
    <x v="249"/>
    <s v="Inside"/>
    <x v="9"/>
    <s v="1Fam"/>
    <s v="2Story"/>
    <x v="29"/>
    <n v="2000"/>
    <x v="2"/>
    <s v="Gd"/>
    <s v="TA"/>
    <s v="PConc"/>
    <s v="Gd"/>
    <s v="TA"/>
    <s v="No"/>
    <s v="GLQ"/>
    <n v="300"/>
    <s v="Unf"/>
    <n v="0"/>
    <n v="652"/>
    <n v="952"/>
    <s v="GasA"/>
    <s v="Ex"/>
    <n v="980"/>
    <n v="1276"/>
    <n v="0"/>
    <n v="2256"/>
    <n v="0"/>
    <n v="0"/>
    <n v="2"/>
    <n v="1"/>
    <n v="4"/>
    <s v="Fin"/>
    <x v="1"/>
    <n v="554"/>
    <s v="TA"/>
    <s v="TA"/>
    <s v="Y"/>
    <n v="224"/>
    <n v="54"/>
    <n v="0"/>
    <n v="0"/>
    <n v="0"/>
    <n v="0"/>
    <s v="NA"/>
    <s v="NA"/>
    <s v="NA"/>
    <n v="0"/>
    <n v="4"/>
    <n v="2009"/>
    <x v="185"/>
    <x v="238"/>
    <n v="73.566084788029926"/>
  </r>
  <r>
    <n v="870"/>
    <n v="236000"/>
    <n v="1.0197750477429435E-2"/>
    <s v="B"/>
    <x v="250"/>
    <s v="Inside"/>
    <x v="12"/>
    <s v="1Fam"/>
    <s v="2Story"/>
    <x v="19"/>
    <n v="1994"/>
    <x v="0"/>
    <s v="Gd"/>
    <s v="TA"/>
    <s v="PConc"/>
    <s v="Gd"/>
    <s v="TA"/>
    <s v="No"/>
    <s v="GLQ"/>
    <n v="750"/>
    <s v="Unf"/>
    <n v="0"/>
    <n v="300"/>
    <n v="1050"/>
    <s v="GasA"/>
    <s v="Ex"/>
    <n v="1062"/>
    <n v="887"/>
    <n v="0"/>
    <n v="1949"/>
    <n v="1"/>
    <n v="0"/>
    <n v="2"/>
    <n v="1"/>
    <n v="3"/>
    <s v="Fin"/>
    <x v="1"/>
    <n v="574"/>
    <s v="TA"/>
    <s v="TA"/>
    <s v="Y"/>
    <n v="156"/>
    <n v="90"/>
    <n v="0"/>
    <n v="0"/>
    <n v="0"/>
    <n v="0"/>
    <s v="NA"/>
    <s v="GdPrv"/>
    <s v="NA"/>
    <n v="0"/>
    <n v="6"/>
    <n v="2010"/>
    <x v="185"/>
    <x v="239"/>
    <n v="78.692897632544188"/>
  </r>
  <r>
    <n v="1159"/>
    <n v="235128"/>
    <n v="0.9837711227983581"/>
    <s v="A"/>
    <x v="251"/>
    <s v="FR2"/>
    <x v="5"/>
    <s v="1Fam"/>
    <s v="1Story"/>
    <x v="6"/>
    <n v="2008"/>
    <x v="0"/>
    <s v="Gd"/>
    <s v="TA"/>
    <s v="PConc"/>
    <s v="Gd"/>
    <s v="TA"/>
    <s v="No"/>
    <s v="Unf"/>
    <n v="0"/>
    <s v="Unf"/>
    <n v="0"/>
    <n v="1580"/>
    <n v="1580"/>
    <s v="GasA"/>
    <s v="Ex"/>
    <n v="1580"/>
    <n v="0"/>
    <n v="0"/>
    <n v="1580"/>
    <n v="0"/>
    <n v="0"/>
    <n v="2"/>
    <n v="0"/>
    <n v="3"/>
    <s v="RFn"/>
    <x v="0"/>
    <n v="830"/>
    <s v="TA"/>
    <s v="TA"/>
    <s v="Y"/>
    <n v="0"/>
    <n v="24"/>
    <n v="0"/>
    <n v="0"/>
    <n v="0"/>
    <n v="0"/>
    <s v="NA"/>
    <s v="NA"/>
    <s v="NA"/>
    <n v="0"/>
    <n v="6"/>
    <n v="2008"/>
    <x v="186"/>
    <x v="133"/>
    <n v="74.407594936708861"/>
  </r>
  <r>
    <n v="154"/>
    <n v="235000"/>
    <n v="0.71455141018368773"/>
    <s v="A"/>
    <x v="66"/>
    <s v="Inside"/>
    <x v="11"/>
    <s v="1Fam"/>
    <s v="1Story"/>
    <x v="59"/>
    <n v="1975"/>
    <x v="33"/>
    <s v="TA"/>
    <s v="TA"/>
    <s v="CBlock"/>
    <s v="Gd"/>
    <s v="TA"/>
    <s v="Gd"/>
    <s v="BLQ"/>
    <n v="429"/>
    <s v="ALQ"/>
    <n v="1080"/>
    <n v="93"/>
    <n v="1602"/>
    <s v="GasA"/>
    <s v="Gd"/>
    <n v="1252"/>
    <n v="0"/>
    <n v="0"/>
    <n v="1252"/>
    <n v="1"/>
    <n v="0"/>
    <n v="1"/>
    <n v="0"/>
    <n v="1"/>
    <s v="RFn"/>
    <x v="1"/>
    <n v="564"/>
    <s v="TA"/>
    <s v="TA"/>
    <s v="Y"/>
    <n v="409"/>
    <n v="0"/>
    <n v="0"/>
    <n v="0"/>
    <n v="0"/>
    <n v="0"/>
    <s v="NA"/>
    <s v="NA"/>
    <s v="NA"/>
    <n v="0"/>
    <n v="3"/>
    <n v="2008"/>
    <x v="187"/>
    <x v="240"/>
    <n v="82.340574632095311"/>
  </r>
  <r>
    <n v="198"/>
    <n v="235000"/>
    <n v="0.67154628792933613"/>
    <s v="A"/>
    <x v="252"/>
    <s v="Corner"/>
    <x v="10"/>
    <s v="1Fam"/>
    <s v="2Story"/>
    <x v="62"/>
    <n v="1990"/>
    <x v="34"/>
    <s v="Gd"/>
    <s v="Gd"/>
    <s v="PConc"/>
    <s v="TA"/>
    <s v="TA"/>
    <s v="No"/>
    <s v="GLQ"/>
    <n v="1036"/>
    <s v="LwQ"/>
    <n v="184"/>
    <n v="140"/>
    <n v="1360"/>
    <s v="GasA"/>
    <s v="Gd"/>
    <n v="1360"/>
    <n v="1360"/>
    <n v="392"/>
    <n v="3112"/>
    <n v="1"/>
    <n v="1"/>
    <n v="2"/>
    <n v="0"/>
    <n v="4"/>
    <s v="Unf"/>
    <x v="1"/>
    <n v="795"/>
    <s v="TA"/>
    <s v="TA"/>
    <s v="Y"/>
    <n v="0"/>
    <n v="16"/>
    <n v="552"/>
    <n v="0"/>
    <n v="0"/>
    <n v="512"/>
    <s v="Ex"/>
    <s v="GdPrv"/>
    <s v="NA"/>
    <n v="0"/>
    <n v="3"/>
    <n v="2006"/>
    <x v="187"/>
    <x v="241"/>
    <n v="52.549194991055458"/>
  </r>
  <r>
    <n v="252"/>
    <n v="235000"/>
    <n v="0.85389646585460011"/>
    <s v="A"/>
    <x v="253"/>
    <s v="Inside"/>
    <x v="6"/>
    <s v="TwnhsE"/>
    <s v="1Story"/>
    <x v="3"/>
    <n v="2007"/>
    <x v="0"/>
    <s v="Gd"/>
    <s v="TA"/>
    <s v="PConc"/>
    <s v="Gd"/>
    <s v="TA"/>
    <s v="Gd"/>
    <s v="GLQ"/>
    <n v="1573"/>
    <s v="Unf"/>
    <n v="0"/>
    <n v="0"/>
    <n v="1573"/>
    <s v="GasA"/>
    <s v="Ex"/>
    <n v="1625"/>
    <n v="0"/>
    <n v="0"/>
    <n v="1625"/>
    <n v="1"/>
    <n v="1"/>
    <n v="2"/>
    <n v="0"/>
    <n v="2"/>
    <s v="Fin"/>
    <x v="1"/>
    <n v="538"/>
    <s v="TA"/>
    <s v="TA"/>
    <s v="Y"/>
    <n v="123"/>
    <n v="0"/>
    <n v="0"/>
    <n v="0"/>
    <n v="153"/>
    <n v="0"/>
    <s v="NA"/>
    <s v="NA"/>
    <s v="NA"/>
    <n v="0"/>
    <n v="12"/>
    <n v="2007"/>
    <x v="187"/>
    <x v="175"/>
    <n v="73.48342714196373"/>
  </r>
  <r>
    <n v="294"/>
    <n v="235000"/>
    <n v="0.60503009447959299"/>
    <s v="A"/>
    <x v="254"/>
    <s v="Corner"/>
    <x v="14"/>
    <s v="1Fam"/>
    <s v="2Story"/>
    <x v="42"/>
    <n v="1994"/>
    <x v="35"/>
    <s v="TA"/>
    <s v="TA"/>
    <s v="CBlock"/>
    <s v="TA"/>
    <s v="TA"/>
    <s v="No"/>
    <s v="ALQ"/>
    <n v="795"/>
    <s v="Unf"/>
    <n v="0"/>
    <n v="0"/>
    <n v="795"/>
    <s v="GasA"/>
    <s v="Fa"/>
    <n v="1468"/>
    <n v="795"/>
    <n v="0"/>
    <n v="2263"/>
    <n v="1"/>
    <n v="0"/>
    <n v="2"/>
    <n v="1"/>
    <n v="3"/>
    <s v="Fin"/>
    <x v="1"/>
    <n v="539"/>
    <s v="TA"/>
    <s v="TA"/>
    <s v="Y"/>
    <n v="0"/>
    <n v="250"/>
    <n v="0"/>
    <n v="0"/>
    <n v="0"/>
    <n v="0"/>
    <s v="NA"/>
    <s v="NA"/>
    <s v="NA"/>
    <n v="0"/>
    <n v="3"/>
    <n v="2006"/>
    <x v="187"/>
    <x v="242"/>
    <n v="76.847612818835842"/>
  </r>
  <r>
    <n v="1169"/>
    <n v="235000"/>
    <n v="0.47607471627048947"/>
    <s v="B"/>
    <x v="255"/>
    <s v="Corner"/>
    <x v="13"/>
    <s v="1Fam"/>
    <s v="2Story"/>
    <x v="13"/>
    <n v="1986"/>
    <x v="29"/>
    <s v="TA"/>
    <s v="TA"/>
    <s v="CBlock"/>
    <s v="TA"/>
    <s v="TA"/>
    <s v="No"/>
    <s v="Rec"/>
    <n v="626"/>
    <s v="Unf"/>
    <n v="0"/>
    <n v="501"/>
    <n v="1127"/>
    <s v="GasA"/>
    <s v="Ex"/>
    <n v="1236"/>
    <n v="872"/>
    <n v="0"/>
    <n v="2108"/>
    <n v="0"/>
    <n v="0"/>
    <n v="2"/>
    <n v="0"/>
    <n v="4"/>
    <s v="Unf"/>
    <x v="1"/>
    <n v="540"/>
    <s v="TA"/>
    <s v="TA"/>
    <s v="Y"/>
    <n v="0"/>
    <n v="0"/>
    <n v="0"/>
    <n v="0"/>
    <n v="90"/>
    <n v="0"/>
    <s v="NA"/>
    <s v="NA"/>
    <s v="NA"/>
    <n v="0"/>
    <n v="7"/>
    <n v="2008"/>
    <x v="187"/>
    <x v="128"/>
    <n v="72.642967542503868"/>
  </r>
  <r>
    <n v="1355"/>
    <n v="235000"/>
    <n v="0.54069464338884421"/>
    <s v="A"/>
    <x v="256"/>
    <s v="Inside"/>
    <x v="4"/>
    <s v="1Fam"/>
    <s v="2Story"/>
    <x v="29"/>
    <n v="2000"/>
    <x v="2"/>
    <s v="Gd"/>
    <s v="TA"/>
    <s v="PConc"/>
    <s v="Gd"/>
    <s v="TA"/>
    <s v="No"/>
    <s v="GLQ"/>
    <n v="735"/>
    <s v="Unf"/>
    <n v="0"/>
    <n v="257"/>
    <n v="992"/>
    <s v="GasA"/>
    <s v="Ex"/>
    <n v="992"/>
    <n v="873"/>
    <n v="0"/>
    <n v="1865"/>
    <n v="1"/>
    <n v="0"/>
    <n v="2"/>
    <n v="1"/>
    <n v="3"/>
    <s v="RFn"/>
    <x v="0"/>
    <n v="839"/>
    <s v="TA"/>
    <s v="TA"/>
    <s v="Y"/>
    <n v="0"/>
    <n v="184"/>
    <n v="0"/>
    <n v="0"/>
    <n v="0"/>
    <n v="0"/>
    <s v="NA"/>
    <s v="NA"/>
    <s v="NA"/>
    <n v="0"/>
    <n v="6"/>
    <n v="2008"/>
    <x v="187"/>
    <x v="243"/>
    <n v="82.254112705635279"/>
  </r>
  <r>
    <n v="1391"/>
    <n v="235000"/>
    <n v="0.19778690327949444"/>
    <s v="B"/>
    <x v="257"/>
    <s v="Inside"/>
    <x v="4"/>
    <s v="1Fam"/>
    <s v="1Story"/>
    <x v="29"/>
    <n v="2000"/>
    <x v="2"/>
    <s v="Gd"/>
    <s v="TA"/>
    <s v="PConc"/>
    <s v="Gd"/>
    <s v="TA"/>
    <s v="Av"/>
    <s v="GLQ"/>
    <n v="1400"/>
    <s v="Unf"/>
    <n v="0"/>
    <n v="125"/>
    <n v="1525"/>
    <s v="GasA"/>
    <s v="Ex"/>
    <n v="1525"/>
    <n v="0"/>
    <n v="0"/>
    <n v="1525"/>
    <n v="1"/>
    <n v="0"/>
    <n v="2"/>
    <n v="0"/>
    <n v="3"/>
    <s v="RFn"/>
    <x v="1"/>
    <n v="541"/>
    <s v="TA"/>
    <s v="TA"/>
    <s v="Y"/>
    <n v="219"/>
    <n v="36"/>
    <n v="0"/>
    <n v="0"/>
    <n v="0"/>
    <n v="0"/>
    <s v="NA"/>
    <s v="NA"/>
    <s v="NA"/>
    <n v="0"/>
    <n v="9"/>
    <n v="2006"/>
    <x v="187"/>
    <x v="244"/>
    <n v="77.049180327868854"/>
  </r>
  <r>
    <n v="520"/>
    <n v="234000"/>
    <n v="1.1103624599608897E-2"/>
    <s v="B"/>
    <x v="258"/>
    <s v="Inside"/>
    <x v="6"/>
    <s v="1Fam"/>
    <s v="2Story"/>
    <x v="63"/>
    <n v="2004"/>
    <x v="36"/>
    <s v="Gd"/>
    <s v="TA"/>
    <s v="BrkTil"/>
    <s v="Gd"/>
    <s v="TA"/>
    <s v="No"/>
    <s v="Unf"/>
    <n v="0"/>
    <s v="Unf"/>
    <n v="0"/>
    <n v="1276"/>
    <n v="1276"/>
    <s v="GasA"/>
    <s v="Ex"/>
    <n v="1276"/>
    <n v="804"/>
    <n v="0"/>
    <n v="2080"/>
    <n v="0"/>
    <n v="0"/>
    <n v="1"/>
    <n v="1"/>
    <n v="3"/>
    <s v="Unf"/>
    <x v="2"/>
    <n v="282"/>
    <s v="TA"/>
    <s v="TA"/>
    <s v="Y"/>
    <n v="0"/>
    <n v="0"/>
    <n v="0"/>
    <n v="0"/>
    <n v="145"/>
    <n v="0"/>
    <s v="NA"/>
    <s v="MnPrv"/>
    <s v="NA"/>
    <n v="0"/>
    <n v="6"/>
    <n v="2009"/>
    <x v="188"/>
    <x v="245"/>
    <n v="69.725864123957095"/>
  </r>
  <r>
    <n v="560"/>
    <n v="234000"/>
    <n v="0.70342676584568342"/>
    <s v="A"/>
    <x v="259"/>
    <s v="Inside"/>
    <x v="16"/>
    <s v="TwnhsE"/>
    <s v="1Story"/>
    <x v="7"/>
    <n v="2004"/>
    <x v="0"/>
    <s v="Gd"/>
    <s v="TA"/>
    <s v="PConc"/>
    <s v="Gd"/>
    <s v="TA"/>
    <s v="Gd"/>
    <s v="Unf"/>
    <n v="0"/>
    <s v="Unf"/>
    <n v="0"/>
    <n v="1374"/>
    <n v="1374"/>
    <s v="GasA"/>
    <s v="Ex"/>
    <n v="1557"/>
    <n v="0"/>
    <n v="0"/>
    <n v="1557"/>
    <n v="0"/>
    <n v="0"/>
    <n v="2"/>
    <n v="0"/>
    <n v="2"/>
    <s v="Fin"/>
    <x v="1"/>
    <n v="420"/>
    <s v="TA"/>
    <s v="TA"/>
    <s v="Y"/>
    <n v="143"/>
    <n v="20"/>
    <n v="0"/>
    <n v="0"/>
    <n v="0"/>
    <n v="0"/>
    <s v="NA"/>
    <s v="NA"/>
    <s v="NA"/>
    <n v="0"/>
    <n v="10"/>
    <n v="2006"/>
    <x v="188"/>
    <x v="246"/>
    <n v="79.836233367451385"/>
  </r>
  <r>
    <n v="291"/>
    <n v="233230"/>
    <n v="0.58725995753472626"/>
    <s v="A"/>
    <x v="260"/>
    <s v="Inside"/>
    <x v="4"/>
    <s v="1Fam"/>
    <s v="2Story"/>
    <x v="3"/>
    <n v="2006"/>
    <x v="2"/>
    <s v="Gd"/>
    <s v="TA"/>
    <s v="PConc"/>
    <s v="Gd"/>
    <s v="TA"/>
    <s v="Av"/>
    <s v="Unf"/>
    <n v="0"/>
    <s v="Unf"/>
    <n v="0"/>
    <n v="1079"/>
    <n v="1079"/>
    <s v="GasA"/>
    <s v="Ex"/>
    <n v="1079"/>
    <n v="840"/>
    <n v="0"/>
    <n v="1919"/>
    <n v="0"/>
    <n v="0"/>
    <n v="2"/>
    <n v="1"/>
    <n v="3"/>
    <s v="RFn"/>
    <x v="1"/>
    <n v="685"/>
    <s v="Gd"/>
    <s v="TA"/>
    <s v="Y"/>
    <n v="0"/>
    <n v="51"/>
    <n v="0"/>
    <n v="0"/>
    <n v="0"/>
    <n v="0"/>
    <s v="NA"/>
    <s v="NA"/>
    <s v="NA"/>
    <n v="0"/>
    <n v="7"/>
    <n v="2006"/>
    <x v="189"/>
    <x v="247"/>
    <n v="77.795196797865245"/>
  </r>
  <r>
    <n v="1166"/>
    <n v="233170"/>
    <n v="0.40049483872274039"/>
    <s v="B"/>
    <x v="261"/>
    <s v="Inside"/>
    <x v="0"/>
    <s v="1Fam"/>
    <s v="1Story"/>
    <x v="9"/>
    <n v="2009"/>
    <x v="2"/>
    <s v="Gd"/>
    <s v="TA"/>
    <s v="PConc"/>
    <s v="Gd"/>
    <s v="TA"/>
    <s v="No"/>
    <s v="Unf"/>
    <n v="0"/>
    <s v="Unf"/>
    <n v="0"/>
    <n v="1502"/>
    <n v="1502"/>
    <s v="GasA"/>
    <s v="Ex"/>
    <n v="1502"/>
    <n v="0"/>
    <n v="0"/>
    <n v="1502"/>
    <n v="0"/>
    <n v="0"/>
    <n v="2"/>
    <n v="0"/>
    <n v="3"/>
    <s v="RFn"/>
    <x v="1"/>
    <n v="644"/>
    <s v="TA"/>
    <s v="TA"/>
    <s v="Y"/>
    <n v="0"/>
    <n v="114"/>
    <n v="0"/>
    <n v="0"/>
    <n v="0"/>
    <n v="0"/>
    <s v="NA"/>
    <s v="NA"/>
    <s v="NA"/>
    <n v="0"/>
    <n v="9"/>
    <n v="2009"/>
    <x v="190"/>
    <x v="166"/>
    <n v="77.619840213049272"/>
  </r>
  <r>
    <n v="788"/>
    <n v="233000"/>
    <n v="0.22019254148913803"/>
    <s v="B"/>
    <x v="262"/>
    <s v="Inside"/>
    <x v="12"/>
    <s v="1Fam"/>
    <s v="2Story"/>
    <x v="16"/>
    <n v="2004"/>
    <x v="2"/>
    <s v="Gd"/>
    <s v="TA"/>
    <s v="PConc"/>
    <s v="Gd"/>
    <s v="TA"/>
    <s v="No"/>
    <s v="GLQ"/>
    <n v="656"/>
    <s v="Unf"/>
    <n v="0"/>
    <n v="300"/>
    <n v="956"/>
    <s v="GasA"/>
    <s v="Ex"/>
    <n v="956"/>
    <n v="1128"/>
    <n v="0"/>
    <n v="2084"/>
    <n v="1"/>
    <n v="0"/>
    <n v="2"/>
    <n v="1"/>
    <n v="4"/>
    <s v="RFn"/>
    <x v="1"/>
    <n v="618"/>
    <s v="TA"/>
    <s v="TA"/>
    <s v="Y"/>
    <n v="0"/>
    <n v="45"/>
    <n v="0"/>
    <n v="0"/>
    <n v="0"/>
    <n v="0"/>
    <s v="NA"/>
    <s v="NA"/>
    <s v="NA"/>
    <n v="0"/>
    <n v="1"/>
    <n v="2010"/>
    <x v="191"/>
    <x v="248"/>
    <n v="76.64473684210526"/>
  </r>
  <r>
    <n v="825"/>
    <n v="232600"/>
    <n v="0.86325151321744709"/>
    <s v="A"/>
    <x v="263"/>
    <s v="Inside"/>
    <x v="5"/>
    <s v="1Fam"/>
    <s v="1Story"/>
    <x v="3"/>
    <n v="2006"/>
    <x v="2"/>
    <s v="Gd"/>
    <s v="TA"/>
    <s v="PConc"/>
    <s v="Gd"/>
    <s v="Gd"/>
    <s v="No"/>
    <s v="Unf"/>
    <n v="0"/>
    <s v="Unf"/>
    <n v="0"/>
    <n v="1489"/>
    <n v="1489"/>
    <s v="GasA"/>
    <s v="Ex"/>
    <n v="1489"/>
    <n v="0"/>
    <n v="0"/>
    <n v="1489"/>
    <n v="0"/>
    <n v="0"/>
    <n v="2"/>
    <n v="0"/>
    <n v="3"/>
    <s v="RFn"/>
    <x v="1"/>
    <n v="776"/>
    <s v="TA"/>
    <s v="TA"/>
    <s v="Y"/>
    <n v="0"/>
    <n v="140"/>
    <n v="0"/>
    <n v="0"/>
    <n v="0"/>
    <n v="0"/>
    <s v="NA"/>
    <s v="NA"/>
    <s v="NA"/>
    <n v="0"/>
    <n v="6"/>
    <n v="2006"/>
    <x v="192"/>
    <x v="249"/>
    <n v="78.106111484217593"/>
  </r>
  <r>
    <n v="1003"/>
    <n v="232000"/>
    <n v="0.50200081150525799"/>
    <s v="A"/>
    <x v="264"/>
    <s v="Inside"/>
    <x v="5"/>
    <s v="1Fam"/>
    <s v="1Story"/>
    <x v="3"/>
    <n v="2006"/>
    <x v="2"/>
    <s v="Gd"/>
    <s v="TA"/>
    <s v="PConc"/>
    <s v="Gd"/>
    <s v="TA"/>
    <s v="No"/>
    <s v="GLQ"/>
    <n v="24"/>
    <s v="Unf"/>
    <n v="0"/>
    <n v="1550"/>
    <n v="1574"/>
    <s v="GasA"/>
    <s v="Ex"/>
    <n v="1574"/>
    <n v="0"/>
    <n v="0"/>
    <n v="1574"/>
    <n v="0"/>
    <n v="0"/>
    <n v="2"/>
    <n v="0"/>
    <n v="3"/>
    <s v="RFn"/>
    <x v="0"/>
    <n v="824"/>
    <s v="TA"/>
    <s v="TA"/>
    <s v="Y"/>
    <n v="144"/>
    <n v="104"/>
    <n v="0"/>
    <n v="0"/>
    <n v="0"/>
    <n v="0"/>
    <s v="NA"/>
    <s v="NA"/>
    <s v="NA"/>
    <n v="0"/>
    <n v="7"/>
    <n v="2008"/>
    <x v="193"/>
    <x v="226"/>
    <n v="73.697585768742059"/>
  </r>
  <r>
    <n v="1304"/>
    <n v="232000"/>
    <n v="0.67098084337910791"/>
    <s v="A"/>
    <x v="265"/>
    <s v="Inside"/>
    <x v="5"/>
    <s v="1Fam"/>
    <s v="1Story"/>
    <x v="4"/>
    <n v="2005"/>
    <x v="2"/>
    <s v="Gd"/>
    <s v="TA"/>
    <s v="PConc"/>
    <s v="Gd"/>
    <s v="TA"/>
    <s v="Av"/>
    <s v="Unf"/>
    <n v="0"/>
    <s v="Unf"/>
    <n v="0"/>
    <n v="1616"/>
    <n v="1616"/>
    <s v="GasA"/>
    <s v="Ex"/>
    <n v="1616"/>
    <n v="0"/>
    <n v="0"/>
    <n v="1616"/>
    <n v="0"/>
    <n v="0"/>
    <n v="2"/>
    <n v="0"/>
    <n v="3"/>
    <s v="RFn"/>
    <x v="0"/>
    <n v="834"/>
    <s v="TA"/>
    <s v="TA"/>
    <s v="Y"/>
    <n v="208"/>
    <n v="59"/>
    <n v="0"/>
    <n v="0"/>
    <n v="0"/>
    <n v="0"/>
    <s v="NA"/>
    <s v="NA"/>
    <s v="NA"/>
    <n v="0"/>
    <n v="4"/>
    <n v="2006"/>
    <x v="193"/>
    <x v="250"/>
    <n v="71.78217821782178"/>
  </r>
  <r>
    <n v="1370"/>
    <n v="232000"/>
    <n v="0.63060504900771763"/>
    <s v="A"/>
    <x v="266"/>
    <s v="FR2"/>
    <x v="4"/>
    <s v="1Fam"/>
    <s v="1Story"/>
    <x v="7"/>
    <n v="2003"/>
    <x v="2"/>
    <s v="Gd"/>
    <s v="TA"/>
    <s v="PConc"/>
    <s v="Gd"/>
    <s v="TA"/>
    <s v="Av"/>
    <s v="BLQ"/>
    <n v="370"/>
    <s v="GLQ"/>
    <n v="972"/>
    <n v="315"/>
    <n v="1657"/>
    <s v="GasA"/>
    <s v="Ex"/>
    <n v="1668"/>
    <n v="0"/>
    <n v="0"/>
    <n v="1668"/>
    <n v="1"/>
    <n v="0"/>
    <n v="2"/>
    <n v="0"/>
    <n v="3"/>
    <s v="Fin"/>
    <x v="1"/>
    <n v="502"/>
    <s v="TA"/>
    <s v="TA"/>
    <s v="Y"/>
    <n v="0"/>
    <n v="262"/>
    <n v="0"/>
    <n v="0"/>
    <n v="0"/>
    <n v="0"/>
    <s v="NA"/>
    <s v="NA"/>
    <s v="NA"/>
    <n v="0"/>
    <n v="5"/>
    <n v="2010"/>
    <x v="193"/>
    <x v="251"/>
    <n v="69.774436090225564"/>
  </r>
  <r>
    <n v="140"/>
    <n v="231500"/>
    <n v="0.63709393301843842"/>
    <s v="A"/>
    <x v="267"/>
    <s v="Inside"/>
    <x v="4"/>
    <s v="1Fam"/>
    <s v="2Story"/>
    <x v="17"/>
    <n v="1997"/>
    <x v="2"/>
    <s v="TA"/>
    <s v="TA"/>
    <s v="PConc"/>
    <s v="Gd"/>
    <s v="TA"/>
    <s v="No"/>
    <s v="GLQ"/>
    <n v="821"/>
    <s v="Unf"/>
    <n v="0"/>
    <n v="107"/>
    <n v="928"/>
    <s v="GasA"/>
    <s v="Ex"/>
    <n v="928"/>
    <n v="836"/>
    <n v="0"/>
    <n v="1764"/>
    <n v="1"/>
    <n v="0"/>
    <n v="2"/>
    <n v="1"/>
    <n v="3"/>
    <s v="RFn"/>
    <x v="1"/>
    <n v="470"/>
    <s v="TA"/>
    <s v="TA"/>
    <s v="Y"/>
    <n v="276"/>
    <n v="99"/>
    <n v="0"/>
    <n v="0"/>
    <n v="0"/>
    <n v="0"/>
    <s v="NA"/>
    <s v="MnPrv"/>
    <s v="NA"/>
    <n v="0"/>
    <n v="8"/>
    <n v="2009"/>
    <x v="194"/>
    <x v="252"/>
    <n v="85.995542347696883"/>
  </r>
  <r>
    <n v="259"/>
    <n v="231500"/>
    <n v="0.9448501774254946"/>
    <s v="A"/>
    <x v="268"/>
    <s v="Inside"/>
    <x v="4"/>
    <s v="1Fam"/>
    <s v="2Story"/>
    <x v="2"/>
    <n v="2001"/>
    <x v="2"/>
    <s v="Gd"/>
    <s v="TA"/>
    <s v="PConc"/>
    <s v="Gd"/>
    <s v="TA"/>
    <s v="No"/>
    <s v="GLQ"/>
    <n v="361"/>
    <s v="Unf"/>
    <n v="0"/>
    <n v="602"/>
    <n v="963"/>
    <s v="GasA"/>
    <s v="Ex"/>
    <n v="963"/>
    <n v="829"/>
    <n v="0"/>
    <n v="1792"/>
    <n v="0"/>
    <n v="0"/>
    <n v="2"/>
    <n v="1"/>
    <n v="3"/>
    <s v="RFn"/>
    <x v="1"/>
    <n v="564"/>
    <s v="TA"/>
    <s v="TA"/>
    <s v="Y"/>
    <n v="0"/>
    <n v="96"/>
    <n v="0"/>
    <n v="245"/>
    <n v="0"/>
    <n v="0"/>
    <s v="NA"/>
    <s v="NA"/>
    <s v="NA"/>
    <n v="0"/>
    <n v="5"/>
    <n v="2008"/>
    <x v="194"/>
    <x v="253"/>
    <n v="84.029038112522684"/>
  </r>
  <r>
    <n v="666"/>
    <n v="230500"/>
    <n v="0.54893380176082873"/>
    <s v="A"/>
    <x v="269"/>
    <s v="Corner"/>
    <x v="9"/>
    <s v="1Fam"/>
    <s v="2Story"/>
    <x v="29"/>
    <n v="2000"/>
    <x v="2"/>
    <s v="Gd"/>
    <s v="TA"/>
    <s v="PConc"/>
    <s v="Gd"/>
    <s v="TA"/>
    <s v="No"/>
    <s v="Unf"/>
    <n v="0"/>
    <s v="Unf"/>
    <n v="0"/>
    <n v="1406"/>
    <n v="1406"/>
    <s v="GasA"/>
    <s v="Ex"/>
    <n v="1454"/>
    <n v="482"/>
    <n v="0"/>
    <n v="1936"/>
    <n v="0"/>
    <n v="0"/>
    <n v="2"/>
    <n v="1"/>
    <n v="3"/>
    <s v="RFn"/>
    <x v="1"/>
    <n v="504"/>
    <s v="TA"/>
    <s v="TA"/>
    <s v="Y"/>
    <n v="188"/>
    <n v="124"/>
    <n v="0"/>
    <n v="0"/>
    <n v="0"/>
    <n v="0"/>
    <s v="NA"/>
    <s v="NA"/>
    <s v="NA"/>
    <n v="0"/>
    <n v="11"/>
    <n v="2006"/>
    <x v="195"/>
    <x v="254"/>
    <n v="68.9706762417714"/>
  </r>
  <r>
    <n v="23"/>
    <n v="230000"/>
    <n v="2.6258816419948872E-2"/>
    <s v="B"/>
    <x v="270"/>
    <s v="Inside"/>
    <x v="4"/>
    <s v="1Fam"/>
    <s v="1Story"/>
    <x v="30"/>
    <n v="2002"/>
    <x v="2"/>
    <s v="Gd"/>
    <s v="TA"/>
    <s v="PConc"/>
    <s v="Gd"/>
    <s v="TA"/>
    <s v="No"/>
    <s v="Unf"/>
    <n v="0"/>
    <s v="Unf"/>
    <n v="0"/>
    <n v="1777"/>
    <n v="1777"/>
    <s v="GasA"/>
    <s v="Ex"/>
    <n v="1795"/>
    <n v="0"/>
    <n v="0"/>
    <n v="1795"/>
    <n v="0"/>
    <n v="0"/>
    <n v="2"/>
    <n v="0"/>
    <n v="3"/>
    <s v="RFn"/>
    <x v="1"/>
    <n v="534"/>
    <s v="TA"/>
    <s v="TA"/>
    <s v="Y"/>
    <n v="171"/>
    <n v="159"/>
    <n v="0"/>
    <n v="0"/>
    <n v="0"/>
    <n v="0"/>
    <s v="NA"/>
    <s v="NA"/>
    <s v="NA"/>
    <n v="0"/>
    <n v="9"/>
    <n v="2008"/>
    <x v="196"/>
    <x v="255"/>
    <n v="64.389697648376256"/>
  </r>
  <r>
    <n v="139"/>
    <n v="230000"/>
    <n v="0.82958784299192212"/>
    <s v="A"/>
    <x v="271"/>
    <s v="Inside"/>
    <x v="4"/>
    <s v="1Fam"/>
    <s v="2Story"/>
    <x v="21"/>
    <n v="2000"/>
    <x v="0"/>
    <s v="Gd"/>
    <s v="TA"/>
    <s v="PConc"/>
    <s v="Gd"/>
    <s v="TA"/>
    <s v="Mn"/>
    <s v="GLQ"/>
    <n v="668"/>
    <s v="Unf"/>
    <n v="0"/>
    <n v="336"/>
    <n v="1004"/>
    <s v="GasA"/>
    <s v="Ex"/>
    <n v="1004"/>
    <n v="848"/>
    <n v="0"/>
    <n v="1852"/>
    <n v="0"/>
    <n v="0"/>
    <n v="2"/>
    <n v="1"/>
    <n v="3"/>
    <s v="Fin"/>
    <x v="0"/>
    <n v="660"/>
    <s v="TA"/>
    <s v="TA"/>
    <s v="Y"/>
    <n v="224"/>
    <n v="106"/>
    <n v="0"/>
    <n v="0"/>
    <n v="0"/>
    <n v="0"/>
    <s v="NA"/>
    <s v="GdPrv"/>
    <s v="NA"/>
    <n v="0"/>
    <n v="12"/>
    <n v="2008"/>
    <x v="196"/>
    <x v="177"/>
    <n v="80.532212885154067"/>
  </r>
  <r>
    <n v="256"/>
    <n v="230000"/>
    <n v="0.93349744403951473"/>
    <s v="A"/>
    <x v="272"/>
    <s v="Inside"/>
    <x v="9"/>
    <s v="1Fam"/>
    <s v="2Story"/>
    <x v="21"/>
    <n v="1999"/>
    <x v="2"/>
    <s v="Gd"/>
    <s v="TA"/>
    <s v="PConc"/>
    <s v="Gd"/>
    <s v="TA"/>
    <s v="No"/>
    <s v="Unf"/>
    <n v="0"/>
    <s v="Unf"/>
    <n v="0"/>
    <n v="975"/>
    <n v="975"/>
    <s v="GasA"/>
    <s v="Ex"/>
    <n v="1005"/>
    <n v="1286"/>
    <n v="0"/>
    <n v="2291"/>
    <n v="0"/>
    <n v="0"/>
    <n v="2"/>
    <n v="1"/>
    <n v="4"/>
    <s v="Fin"/>
    <x v="1"/>
    <n v="429"/>
    <s v="TA"/>
    <s v="TA"/>
    <s v="Y"/>
    <n v="192"/>
    <n v="0"/>
    <n v="0"/>
    <n v="0"/>
    <n v="0"/>
    <n v="0"/>
    <s v="NA"/>
    <s v="NA"/>
    <s v="NA"/>
    <n v="0"/>
    <n v="2"/>
    <n v="2006"/>
    <x v="196"/>
    <x v="256"/>
    <n v="70.422535211267601"/>
  </r>
  <r>
    <n v="1034"/>
    <n v="230000"/>
    <n v="0.51454956509106642"/>
    <s v="A"/>
    <x v="227"/>
    <s v="Inside"/>
    <x v="4"/>
    <s v="1Fam"/>
    <s v="1Story"/>
    <x v="30"/>
    <n v="2002"/>
    <x v="2"/>
    <s v="Gd"/>
    <s v="TA"/>
    <s v="PConc"/>
    <s v="Gd"/>
    <s v="TA"/>
    <s v="No"/>
    <s v="GLQ"/>
    <n v="986"/>
    <s v="Unf"/>
    <n v="0"/>
    <n v="668"/>
    <n v="1654"/>
    <s v="GasA"/>
    <s v="Ex"/>
    <n v="1654"/>
    <n v="0"/>
    <n v="0"/>
    <n v="1654"/>
    <n v="1"/>
    <n v="0"/>
    <n v="2"/>
    <n v="0"/>
    <n v="3"/>
    <s v="Unf"/>
    <x v="0"/>
    <n v="900"/>
    <s v="TA"/>
    <s v="TA"/>
    <s v="Y"/>
    <n v="0"/>
    <n v="136"/>
    <n v="0"/>
    <n v="0"/>
    <n v="0"/>
    <n v="0"/>
    <s v="NA"/>
    <s v="NA"/>
    <s v="NA"/>
    <n v="0"/>
    <n v="2"/>
    <n v="2006"/>
    <x v="196"/>
    <x v="257"/>
    <n v="69.528415961305924"/>
  </r>
  <r>
    <n v="1153"/>
    <n v="230000"/>
    <n v="0.5827689821346117"/>
    <s v="A"/>
    <x v="273"/>
    <s v="Inside"/>
    <x v="6"/>
    <s v="1Fam"/>
    <s v="1Story"/>
    <x v="64"/>
    <n v="2004"/>
    <x v="19"/>
    <s v="TA"/>
    <s v="TA"/>
    <s v="PConc"/>
    <s v="TA"/>
    <s v="TA"/>
    <s v="No"/>
    <s v="ALQ"/>
    <n v="296"/>
    <s v="GLQ"/>
    <n v="547"/>
    <n v="230"/>
    <n v="1073"/>
    <s v="GasA"/>
    <s v="Ex"/>
    <n v="1811"/>
    <n v="0"/>
    <n v="0"/>
    <n v="1811"/>
    <n v="0"/>
    <n v="0"/>
    <n v="1"/>
    <n v="0"/>
    <n v="2"/>
    <s v="Fin"/>
    <x v="1"/>
    <n v="470"/>
    <s v="TA"/>
    <s v="TA"/>
    <s v="Y"/>
    <n v="0"/>
    <n v="0"/>
    <n v="280"/>
    <n v="0"/>
    <n v="0"/>
    <n v="0"/>
    <s v="NA"/>
    <s v="NA"/>
    <s v="NA"/>
    <n v="0"/>
    <n v="7"/>
    <n v="2006"/>
    <x v="196"/>
    <x v="258"/>
    <n v="79.750346740638008"/>
  </r>
  <r>
    <n v="1158"/>
    <n v="230000"/>
    <n v="1.6556740751976773E-2"/>
    <s v="B"/>
    <x v="274"/>
    <s v="Inside"/>
    <x v="0"/>
    <s v="Twnhs"/>
    <s v="1Story"/>
    <x v="6"/>
    <n v="2008"/>
    <x v="0"/>
    <s v="Gd"/>
    <s v="TA"/>
    <s v="PConc"/>
    <s v="Gd"/>
    <s v="TA"/>
    <s v="No"/>
    <s v="GLQ"/>
    <n v="904"/>
    <s v="Unf"/>
    <n v="0"/>
    <n v="410"/>
    <n v="1314"/>
    <s v="GasA"/>
    <s v="Ex"/>
    <n v="1314"/>
    <n v="0"/>
    <n v="0"/>
    <n v="1314"/>
    <n v="1"/>
    <n v="0"/>
    <n v="2"/>
    <n v="0"/>
    <n v="2"/>
    <s v="RFn"/>
    <x v="1"/>
    <n v="626"/>
    <s v="TA"/>
    <s v="TA"/>
    <s v="Y"/>
    <n v="172"/>
    <n v="62"/>
    <n v="0"/>
    <n v="0"/>
    <n v="0"/>
    <n v="0"/>
    <s v="NA"/>
    <s v="NA"/>
    <s v="NA"/>
    <n v="0"/>
    <n v="7"/>
    <n v="2009"/>
    <x v="196"/>
    <x v="259"/>
    <n v="87.519025875190252"/>
  </r>
  <r>
    <n v="1245"/>
    <n v="230000"/>
    <n v="0.73215367751010807"/>
    <s v="A"/>
    <x v="275"/>
    <s v="Corner"/>
    <x v="6"/>
    <s v="1Fam"/>
    <s v="2Story"/>
    <x v="65"/>
    <n v="1950"/>
    <x v="37"/>
    <s v="TA"/>
    <s v="TA"/>
    <s v="PConc"/>
    <s v="Gd"/>
    <s v="TA"/>
    <s v="No"/>
    <s v="Unf"/>
    <n v="0"/>
    <s v="Unf"/>
    <n v="0"/>
    <n v="792"/>
    <n v="792"/>
    <s v="GasA"/>
    <s v="Fa"/>
    <n v="792"/>
    <n v="725"/>
    <n v="0"/>
    <n v="1517"/>
    <n v="0"/>
    <n v="0"/>
    <n v="1"/>
    <n v="0"/>
    <n v="3"/>
    <s v="Unf"/>
    <x v="1"/>
    <n v="400"/>
    <s v="TA"/>
    <s v="TA"/>
    <s v="Y"/>
    <n v="0"/>
    <n v="0"/>
    <n v="0"/>
    <n v="0"/>
    <n v="0"/>
    <n v="0"/>
    <s v="NA"/>
    <s v="NA"/>
    <s v="NA"/>
    <n v="0"/>
    <n v="6"/>
    <n v="2006"/>
    <x v="196"/>
    <x v="260"/>
    <n v="99.610220874837594"/>
  </r>
  <r>
    <n v="1411"/>
    <n v="230000"/>
    <n v="0.45603593208426596"/>
    <s v="B"/>
    <x v="276"/>
    <s v="Inside"/>
    <x v="4"/>
    <s v="1Fam"/>
    <s v="2Story"/>
    <x v="2"/>
    <n v="2001"/>
    <x v="2"/>
    <s v="Gd"/>
    <s v="TA"/>
    <s v="PConc"/>
    <s v="Gd"/>
    <s v="TA"/>
    <s v="No"/>
    <s v="GLQ"/>
    <n v="666"/>
    <s v="Unf"/>
    <n v="0"/>
    <n v="278"/>
    <n v="944"/>
    <s v="GasA"/>
    <s v="Ex"/>
    <n v="944"/>
    <n v="896"/>
    <n v="0"/>
    <n v="1840"/>
    <n v="1"/>
    <n v="0"/>
    <n v="2"/>
    <n v="1"/>
    <n v="3"/>
    <s v="RFn"/>
    <x v="1"/>
    <n v="622"/>
    <s v="TA"/>
    <s v="TA"/>
    <s v="Y"/>
    <n v="0"/>
    <n v="45"/>
    <n v="0"/>
    <n v="0"/>
    <n v="0"/>
    <n v="0"/>
    <s v="NA"/>
    <s v="NA"/>
    <s v="NA"/>
    <n v="0"/>
    <n v="6"/>
    <n v="2009"/>
    <x v="196"/>
    <x v="261"/>
    <n v="82.614942528735625"/>
  </r>
  <r>
    <n v="1218"/>
    <n v="229456"/>
    <n v="0.28464280244010254"/>
    <s v="B"/>
    <x v="199"/>
    <s v="Inside"/>
    <x v="5"/>
    <s v="1Fam"/>
    <s v="1Story"/>
    <x v="9"/>
    <n v="2009"/>
    <x v="2"/>
    <s v="Gd"/>
    <s v="TA"/>
    <s v="PConc"/>
    <s v="Gd"/>
    <s v="TA"/>
    <s v="Mn"/>
    <s v="GLQ"/>
    <n v="936"/>
    <s v="Unf"/>
    <n v="0"/>
    <n v="364"/>
    <n v="1300"/>
    <s v="GasA"/>
    <s v="Ex"/>
    <n v="1314"/>
    <n v="0"/>
    <n v="0"/>
    <n v="1314"/>
    <n v="1"/>
    <n v="0"/>
    <n v="2"/>
    <n v="0"/>
    <n v="3"/>
    <s v="RFn"/>
    <x v="1"/>
    <n v="552"/>
    <s v="TA"/>
    <s v="TA"/>
    <s v="Y"/>
    <n v="135"/>
    <n v="112"/>
    <n v="0"/>
    <n v="0"/>
    <n v="0"/>
    <n v="0"/>
    <s v="NA"/>
    <s v="NA"/>
    <s v="NA"/>
    <n v="0"/>
    <n v="9"/>
    <n v="2009"/>
    <x v="197"/>
    <x v="262"/>
    <n v="87.779648048967104"/>
  </r>
  <r>
    <n v="546"/>
    <n v="229000"/>
    <n v="0.97119172874829962"/>
    <s v="A"/>
    <x v="277"/>
    <s v="Corner"/>
    <x v="14"/>
    <s v="1Fam"/>
    <s v="1.5Fin"/>
    <x v="38"/>
    <n v="1988"/>
    <x v="2"/>
    <s v="Gd"/>
    <s v="Gd"/>
    <s v="PConc"/>
    <s v="Gd"/>
    <s v="Gd"/>
    <s v="No"/>
    <s v="GLQ"/>
    <n v="1002"/>
    <s v="LwQ"/>
    <n v="202"/>
    <n v="0"/>
    <n v="1204"/>
    <s v="GasA"/>
    <s v="Gd"/>
    <n v="1377"/>
    <n v="806"/>
    <n v="0"/>
    <n v="2183"/>
    <n v="0"/>
    <n v="0"/>
    <n v="2"/>
    <n v="1"/>
    <n v="4"/>
    <s v="Unf"/>
    <x v="0"/>
    <n v="786"/>
    <s v="TA"/>
    <s v="TA"/>
    <s v="Y"/>
    <n v="0"/>
    <n v="0"/>
    <n v="0"/>
    <n v="0"/>
    <n v="0"/>
    <n v="0"/>
    <s v="NA"/>
    <s v="NA"/>
    <s v="NA"/>
    <n v="0"/>
    <n v="2"/>
    <n v="2006"/>
    <x v="198"/>
    <x v="263"/>
    <n v="67.611455565397108"/>
  </r>
  <r>
    <n v="336"/>
    <n v="228950"/>
    <n v="5.4973301072147596E-3"/>
    <s v="B"/>
    <x v="278"/>
    <s v="Corner"/>
    <x v="8"/>
    <s v="2fmCon"/>
    <s v="1.5Fin"/>
    <x v="14"/>
    <n v="1965"/>
    <x v="2"/>
    <s v="TA"/>
    <s v="TA"/>
    <s v="CBlock"/>
    <s v="TA"/>
    <s v="TA"/>
    <s v="Gd"/>
    <s v="ALQ"/>
    <n v="1249"/>
    <s v="BLQ"/>
    <n v="147"/>
    <n v="103"/>
    <n v="1499"/>
    <s v="GasA"/>
    <s v="Ex"/>
    <n v="1619"/>
    <n v="167"/>
    <n v="0"/>
    <n v="1786"/>
    <n v="2"/>
    <n v="0"/>
    <n v="2"/>
    <n v="0"/>
    <n v="3"/>
    <s v="Fin"/>
    <x v="1"/>
    <n v="529"/>
    <s v="TA"/>
    <s v="TA"/>
    <s v="Y"/>
    <n v="670"/>
    <n v="0"/>
    <n v="0"/>
    <n v="0"/>
    <n v="0"/>
    <n v="0"/>
    <s v="NA"/>
    <s v="NA"/>
    <s v="Shed"/>
    <n v="700"/>
    <n v="8"/>
    <n v="2008"/>
    <x v="199"/>
    <x v="264"/>
    <n v="69.695585996955856"/>
  </r>
  <r>
    <n v="281"/>
    <n v="228500"/>
    <n v="0.42821736178523351"/>
    <s v="B"/>
    <x v="279"/>
    <s v="Inside"/>
    <x v="12"/>
    <s v="1Fam"/>
    <s v="2Story"/>
    <x v="22"/>
    <n v="1989"/>
    <x v="2"/>
    <s v="Gd"/>
    <s v="TA"/>
    <s v="CBlock"/>
    <s v="Gd"/>
    <s v="TA"/>
    <s v="Av"/>
    <s v="GLQ"/>
    <n v="421"/>
    <s v="Unf"/>
    <n v="0"/>
    <n v="386"/>
    <n v="807"/>
    <s v="GasA"/>
    <s v="Gd"/>
    <n v="1175"/>
    <n v="807"/>
    <n v="0"/>
    <n v="1982"/>
    <n v="0"/>
    <n v="0"/>
    <n v="2"/>
    <n v="1"/>
    <n v="3"/>
    <s v="Fin"/>
    <x v="1"/>
    <n v="575"/>
    <s v="TA"/>
    <s v="TA"/>
    <s v="Y"/>
    <n v="0"/>
    <n v="84"/>
    <n v="0"/>
    <n v="196"/>
    <n v="0"/>
    <n v="0"/>
    <s v="NA"/>
    <s v="NA"/>
    <s v="NA"/>
    <n v="0"/>
    <n v="1"/>
    <n v="2007"/>
    <x v="200"/>
    <x v="265"/>
    <n v="81.929006812477596"/>
  </r>
  <r>
    <n v="1343"/>
    <n v="228500"/>
    <n v="0.59136408438115518"/>
    <s v="A"/>
    <x v="171"/>
    <s v="Inside"/>
    <x v="4"/>
    <s v="1Fam"/>
    <s v="2Story"/>
    <x v="30"/>
    <n v="2002"/>
    <x v="2"/>
    <s v="Gd"/>
    <s v="TA"/>
    <s v="PConc"/>
    <s v="Gd"/>
    <s v="TA"/>
    <s v="No"/>
    <s v="Unf"/>
    <n v="0"/>
    <s v="Unf"/>
    <n v="0"/>
    <n v="1284"/>
    <n v="1284"/>
    <s v="GasA"/>
    <s v="Ex"/>
    <n v="1284"/>
    <n v="885"/>
    <n v="0"/>
    <n v="2169"/>
    <n v="0"/>
    <n v="0"/>
    <n v="2"/>
    <n v="1"/>
    <n v="3"/>
    <s v="RFn"/>
    <x v="1"/>
    <n v="647"/>
    <s v="TA"/>
    <s v="TA"/>
    <s v="Y"/>
    <n v="192"/>
    <n v="87"/>
    <n v="0"/>
    <n v="0"/>
    <n v="0"/>
    <n v="0"/>
    <s v="NA"/>
    <s v="NA"/>
    <s v="NA"/>
    <n v="0"/>
    <n v="8"/>
    <n v="2007"/>
    <x v="200"/>
    <x v="266"/>
    <n v="66.174341152620912"/>
  </r>
  <r>
    <n v="170"/>
    <n v="228000"/>
    <n v="0.30297214941748318"/>
    <s v="B"/>
    <x v="280"/>
    <s v="Corner"/>
    <x v="8"/>
    <s v="1Fam"/>
    <s v="1Story"/>
    <x v="12"/>
    <n v="1981"/>
    <x v="2"/>
    <s v="Gd"/>
    <s v="TA"/>
    <s v="CBlock"/>
    <s v="Gd"/>
    <s v="TA"/>
    <s v="No"/>
    <s v="Unf"/>
    <n v="0"/>
    <s v="Unf"/>
    <n v="0"/>
    <n v="1686"/>
    <n v="1686"/>
    <s v="GasA"/>
    <s v="TA"/>
    <n v="1707"/>
    <n v="0"/>
    <n v="0"/>
    <n v="1707"/>
    <n v="0"/>
    <n v="0"/>
    <n v="2"/>
    <n v="1"/>
    <n v="2"/>
    <s v="RFn"/>
    <x v="1"/>
    <n v="511"/>
    <s v="TA"/>
    <s v="TA"/>
    <s v="Y"/>
    <n v="574"/>
    <n v="64"/>
    <n v="0"/>
    <n v="0"/>
    <n v="0"/>
    <n v="0"/>
    <s v="NA"/>
    <s v="NA"/>
    <s v="NA"/>
    <n v="0"/>
    <n v="1"/>
    <n v="2006"/>
    <x v="201"/>
    <x v="267"/>
    <n v="67.197170645446505"/>
  </r>
  <r>
    <n v="415"/>
    <n v="228000"/>
    <n v="0.6013200643124782"/>
    <s v="A"/>
    <x v="281"/>
    <s v="CulDSac"/>
    <x v="12"/>
    <s v="1Fam"/>
    <s v="2Story"/>
    <x v="19"/>
    <n v="1993"/>
    <x v="2"/>
    <s v="Gd"/>
    <s v="TA"/>
    <s v="PConc"/>
    <s v="Gd"/>
    <s v="TA"/>
    <s v="No"/>
    <s v="BLQ"/>
    <n v="50"/>
    <s v="GLQ"/>
    <n v="531"/>
    <n v="499"/>
    <n v="1080"/>
    <s v="GasA"/>
    <s v="Ex"/>
    <n v="1080"/>
    <n v="1017"/>
    <n v="0"/>
    <n v="2097"/>
    <n v="0"/>
    <n v="1"/>
    <n v="2"/>
    <n v="1"/>
    <n v="3"/>
    <s v="Unf"/>
    <x v="0"/>
    <n v="678"/>
    <s v="TA"/>
    <s v="TA"/>
    <s v="Y"/>
    <n v="196"/>
    <n v="187"/>
    <n v="0"/>
    <n v="0"/>
    <n v="0"/>
    <n v="0"/>
    <s v="NA"/>
    <s v="NA"/>
    <s v="NA"/>
    <n v="0"/>
    <n v="12"/>
    <n v="2008"/>
    <x v="201"/>
    <x v="268"/>
    <n v="71.765816808309722"/>
  </r>
  <r>
    <n v="687"/>
    <n v="227875"/>
    <n v="0.92256613952374189"/>
    <s v="A"/>
    <x v="282"/>
    <s v="Inside"/>
    <x v="5"/>
    <s v="1Fam"/>
    <s v="2Story"/>
    <x v="6"/>
    <n v="2007"/>
    <x v="2"/>
    <s v="Gd"/>
    <s v="TA"/>
    <s v="PConc"/>
    <s v="Gd"/>
    <s v="TA"/>
    <s v="No"/>
    <s v="Unf"/>
    <n v="0"/>
    <s v="Unf"/>
    <n v="0"/>
    <n v="874"/>
    <n v="874"/>
    <s v="GasA"/>
    <s v="Ex"/>
    <n v="874"/>
    <n v="887"/>
    <n v="0"/>
    <n v="1761"/>
    <n v="0"/>
    <n v="0"/>
    <n v="3"/>
    <n v="0"/>
    <n v="3"/>
    <s v="Fin"/>
    <x v="1"/>
    <n v="578"/>
    <s v="TA"/>
    <s v="TA"/>
    <s v="Y"/>
    <n v="144"/>
    <n v="105"/>
    <n v="0"/>
    <n v="0"/>
    <n v="0"/>
    <n v="0"/>
    <s v="NA"/>
    <s v="NA"/>
    <s v="NA"/>
    <n v="0"/>
    <n v="8"/>
    <n v="2007"/>
    <x v="202"/>
    <x v="269"/>
    <n v="86.480075901328277"/>
  </r>
  <r>
    <n v="806"/>
    <n v="227680"/>
    <n v="0.36062053376754155"/>
    <s v="B"/>
    <x v="283"/>
    <s v="FR2"/>
    <x v="5"/>
    <s v="1Fam"/>
    <s v="1Story"/>
    <x v="0"/>
    <n v="2008"/>
    <x v="2"/>
    <s v="Gd"/>
    <s v="TA"/>
    <s v="PConc"/>
    <s v="Gd"/>
    <s v="TA"/>
    <s v="No"/>
    <s v="Unf"/>
    <n v="0"/>
    <s v="Unf"/>
    <n v="0"/>
    <n v="1417"/>
    <n v="1417"/>
    <s v="GasA"/>
    <s v="Ex"/>
    <n v="1428"/>
    <n v="0"/>
    <n v="0"/>
    <n v="1428"/>
    <n v="0"/>
    <n v="0"/>
    <n v="2"/>
    <n v="0"/>
    <n v="3"/>
    <s v="RFn"/>
    <x v="1"/>
    <n v="554"/>
    <s v="TA"/>
    <s v="TA"/>
    <s v="Y"/>
    <n v="0"/>
    <n v="60"/>
    <n v="0"/>
    <n v="0"/>
    <n v="0"/>
    <n v="0"/>
    <s v="NA"/>
    <s v="NA"/>
    <s v="NA"/>
    <n v="0"/>
    <n v="7"/>
    <n v="2008"/>
    <x v="203"/>
    <x v="270"/>
    <n v="80.028119507908613"/>
  </r>
  <r>
    <n v="1016"/>
    <n v="227000"/>
    <n v="0.17716471573027004"/>
    <s v="B"/>
    <x v="284"/>
    <s v="Inside"/>
    <x v="14"/>
    <s v="1Fam"/>
    <s v="2Story"/>
    <x v="2"/>
    <n v="2001"/>
    <x v="2"/>
    <s v="Gd"/>
    <s v="TA"/>
    <s v="PConc"/>
    <s v="Gd"/>
    <s v="TA"/>
    <s v="No"/>
    <s v="GLQ"/>
    <n v="643"/>
    <s v="Unf"/>
    <n v="0"/>
    <n v="167"/>
    <n v="810"/>
    <s v="GasA"/>
    <s v="Ex"/>
    <n v="810"/>
    <n v="855"/>
    <n v="0"/>
    <n v="1665"/>
    <n v="1"/>
    <n v="0"/>
    <n v="2"/>
    <n v="1"/>
    <n v="3"/>
    <s v="Fin"/>
    <x v="1"/>
    <n v="528"/>
    <s v="TA"/>
    <s v="TA"/>
    <s v="Y"/>
    <n v="0"/>
    <n v="45"/>
    <n v="0"/>
    <n v="0"/>
    <n v="0"/>
    <n v="0"/>
    <s v="NA"/>
    <s v="NA"/>
    <s v="NA"/>
    <n v="0"/>
    <n v="11"/>
    <n v="2009"/>
    <x v="204"/>
    <x v="271"/>
    <n v="91.717171717171723"/>
  </r>
  <r>
    <n v="1281"/>
    <n v="227000"/>
    <n v="0.77671391210026175"/>
    <s v="A"/>
    <x v="285"/>
    <s v="Inside"/>
    <x v="4"/>
    <s v="1Fam"/>
    <s v="1Story"/>
    <x v="30"/>
    <n v="2002"/>
    <x v="2"/>
    <s v="Gd"/>
    <s v="TA"/>
    <s v="PConc"/>
    <s v="Gd"/>
    <s v="TA"/>
    <s v="No"/>
    <s v="GLQ"/>
    <n v="788"/>
    <s v="Unf"/>
    <n v="0"/>
    <n v="785"/>
    <n v="1573"/>
    <s v="GasA"/>
    <s v="Ex"/>
    <n v="1573"/>
    <n v="0"/>
    <n v="0"/>
    <n v="1573"/>
    <n v="1"/>
    <n v="0"/>
    <n v="2"/>
    <n v="0"/>
    <n v="3"/>
    <s v="RFn"/>
    <x v="1"/>
    <n v="544"/>
    <s v="TA"/>
    <s v="TA"/>
    <s v="Y"/>
    <n v="0"/>
    <n v="72"/>
    <n v="0"/>
    <n v="0"/>
    <n v="0"/>
    <n v="0"/>
    <s v="NA"/>
    <s v="NA"/>
    <s v="NA"/>
    <n v="0"/>
    <n v="3"/>
    <n v="2009"/>
    <x v="204"/>
    <x v="192"/>
    <n v="72.155117609663066"/>
  </r>
  <r>
    <n v="1331"/>
    <n v="227000"/>
    <n v="0.48765155107956648"/>
    <s v="B"/>
    <x v="232"/>
    <s v="Inside"/>
    <x v="5"/>
    <s v="1Fam"/>
    <s v="1Story"/>
    <x v="3"/>
    <n v="2006"/>
    <x v="2"/>
    <s v="Gd"/>
    <s v="TA"/>
    <s v="PConc"/>
    <s v="Gd"/>
    <s v="Gd"/>
    <s v="Av"/>
    <s v="Unf"/>
    <n v="0"/>
    <s v="Unf"/>
    <n v="0"/>
    <n v="1588"/>
    <n v="1588"/>
    <s v="GasA"/>
    <s v="Ex"/>
    <n v="1588"/>
    <n v="0"/>
    <n v="0"/>
    <n v="1588"/>
    <n v="0"/>
    <n v="0"/>
    <n v="2"/>
    <n v="0"/>
    <n v="3"/>
    <s v="RFn"/>
    <x v="0"/>
    <n v="825"/>
    <s v="TA"/>
    <s v="TA"/>
    <s v="Y"/>
    <n v="144"/>
    <n v="45"/>
    <n v="0"/>
    <n v="0"/>
    <n v="0"/>
    <n v="0"/>
    <s v="NA"/>
    <s v="NA"/>
    <s v="NA"/>
    <n v="0"/>
    <n v="12"/>
    <n v="2007"/>
    <x v="204"/>
    <x v="272"/>
    <n v="71.473551637279598"/>
  </r>
  <r>
    <n v="502"/>
    <n v="226700"/>
    <n v="0.76469261028033741"/>
    <s v="A"/>
    <x v="286"/>
    <s v="Inside"/>
    <x v="5"/>
    <s v="1Fam"/>
    <s v="2Story"/>
    <x v="4"/>
    <n v="2005"/>
    <x v="2"/>
    <s v="Gd"/>
    <s v="TA"/>
    <s v="PConc"/>
    <s v="Gd"/>
    <s v="TA"/>
    <s v="No"/>
    <s v="GLQ"/>
    <n v="400"/>
    <s v="Unf"/>
    <n v="0"/>
    <n v="466"/>
    <n v="866"/>
    <s v="GasA"/>
    <s v="Gd"/>
    <n v="866"/>
    <n v="902"/>
    <n v="0"/>
    <n v="1768"/>
    <n v="0"/>
    <n v="0"/>
    <n v="2"/>
    <n v="1"/>
    <n v="3"/>
    <s v="RFn"/>
    <x v="1"/>
    <n v="603"/>
    <s v="TA"/>
    <s v="TA"/>
    <s v="Y"/>
    <n v="0"/>
    <n v="108"/>
    <n v="0"/>
    <n v="0"/>
    <n v="0"/>
    <n v="0"/>
    <s v="NA"/>
    <s v="NA"/>
    <s v="NA"/>
    <n v="0"/>
    <n v="2"/>
    <n v="2008"/>
    <x v="205"/>
    <x v="273"/>
    <n v="86.066818526955203"/>
  </r>
  <r>
    <n v="68"/>
    <n v="226000"/>
    <n v="0.86463191114804849"/>
    <s v="A"/>
    <x v="287"/>
    <s v="Inside"/>
    <x v="4"/>
    <s v="1Fam"/>
    <s v="1Story"/>
    <x v="7"/>
    <n v="2003"/>
    <x v="2"/>
    <s v="Gd"/>
    <s v="TA"/>
    <s v="PConc"/>
    <s v="Gd"/>
    <s v="TA"/>
    <s v="Av"/>
    <s v="GLQ"/>
    <n v="1013"/>
    <s v="Unf"/>
    <n v="0"/>
    <n v="440"/>
    <n v="1453"/>
    <s v="GasA"/>
    <s v="Ex"/>
    <n v="1479"/>
    <n v="0"/>
    <n v="0"/>
    <n v="1479"/>
    <n v="1"/>
    <n v="0"/>
    <n v="2"/>
    <n v="0"/>
    <n v="3"/>
    <s v="RFn"/>
    <x v="1"/>
    <n v="558"/>
    <s v="TA"/>
    <s v="TA"/>
    <s v="Y"/>
    <n v="144"/>
    <n v="29"/>
    <n v="0"/>
    <n v="0"/>
    <n v="0"/>
    <n v="0"/>
    <s v="NA"/>
    <s v="NA"/>
    <s v="NA"/>
    <n v="0"/>
    <n v="6"/>
    <n v="2007"/>
    <x v="206"/>
    <x v="274"/>
    <n v="77.080491132332881"/>
  </r>
  <r>
    <n v="131"/>
    <n v="226000"/>
    <n v="0.30210360275304793"/>
    <s v="B"/>
    <x v="288"/>
    <s v="Corner"/>
    <x v="10"/>
    <s v="1Fam"/>
    <s v="2Story"/>
    <x v="41"/>
    <n v="1966"/>
    <x v="2"/>
    <s v="TA"/>
    <s v="TA"/>
    <s v="CBlock"/>
    <s v="TA"/>
    <s v="TA"/>
    <s v="No"/>
    <s v="Rec"/>
    <n v="445"/>
    <s v="Unf"/>
    <n v="0"/>
    <n v="479"/>
    <n v="924"/>
    <s v="GasA"/>
    <s v="Ex"/>
    <n v="1216"/>
    <n v="941"/>
    <n v="0"/>
    <n v="2157"/>
    <n v="0"/>
    <n v="0"/>
    <n v="2"/>
    <n v="1"/>
    <n v="4"/>
    <s v="Fin"/>
    <x v="1"/>
    <n v="487"/>
    <s v="TA"/>
    <s v="TA"/>
    <s v="Y"/>
    <n v="105"/>
    <n v="66"/>
    <n v="0"/>
    <n v="0"/>
    <n v="0"/>
    <n v="0"/>
    <s v="NA"/>
    <s v="GdPrv"/>
    <s v="NA"/>
    <n v="0"/>
    <n v="5"/>
    <n v="2006"/>
    <x v="206"/>
    <x v="275"/>
    <n v="73.352807530022716"/>
  </r>
  <r>
    <n v="642"/>
    <n v="226000"/>
    <n v="0.67741281418302191"/>
    <s v="A"/>
    <x v="289"/>
    <s v="Inside"/>
    <x v="5"/>
    <s v="1Fam"/>
    <s v="2Story"/>
    <x v="2"/>
    <n v="2001"/>
    <x v="2"/>
    <s v="Gd"/>
    <s v="TA"/>
    <s v="PConc"/>
    <s v="Gd"/>
    <s v="TA"/>
    <s v="No"/>
    <s v="GLQ"/>
    <n v="738"/>
    <s v="Unf"/>
    <n v="0"/>
    <n v="319"/>
    <n v="1057"/>
    <s v="GasA"/>
    <s v="Ex"/>
    <n v="1057"/>
    <n v="872"/>
    <n v="0"/>
    <n v="1929"/>
    <n v="1"/>
    <n v="0"/>
    <n v="2"/>
    <n v="1"/>
    <n v="3"/>
    <s v="Fin"/>
    <x v="1"/>
    <n v="650"/>
    <s v="TA"/>
    <s v="TA"/>
    <s v="Y"/>
    <n v="0"/>
    <n v="235"/>
    <n v="0"/>
    <n v="0"/>
    <n v="0"/>
    <n v="0"/>
    <s v="NA"/>
    <s v="NA"/>
    <s v="NA"/>
    <n v="0"/>
    <n v="5"/>
    <n v="2007"/>
    <x v="206"/>
    <x v="276"/>
    <n v="75.686537173476225"/>
  </r>
  <r>
    <n v="70"/>
    <n v="225000"/>
    <n v="0.14920280710128286"/>
    <s v="B"/>
    <x v="290"/>
    <s v="Corner"/>
    <x v="11"/>
    <s v="1Fam"/>
    <s v="1.5Fin"/>
    <x v="66"/>
    <n v="1953"/>
    <x v="2"/>
    <s v="Gd"/>
    <s v="TA"/>
    <s v="CBlock"/>
    <s v="TA"/>
    <s v="TA"/>
    <s v="No"/>
    <s v="BLQ"/>
    <n v="603"/>
    <s v="Unf"/>
    <n v="0"/>
    <n v="701"/>
    <n v="1304"/>
    <s v="GasW"/>
    <s v="TA"/>
    <n v="1304"/>
    <n v="983"/>
    <n v="0"/>
    <n v="2287"/>
    <n v="0"/>
    <n v="0"/>
    <n v="2"/>
    <n v="0"/>
    <n v="3"/>
    <s v="Fin"/>
    <x v="1"/>
    <n v="667"/>
    <s v="TA"/>
    <s v="TA"/>
    <s v="Y"/>
    <n v="0"/>
    <n v="21"/>
    <n v="114"/>
    <n v="0"/>
    <n v="0"/>
    <n v="0"/>
    <s v="NA"/>
    <s v="NA"/>
    <s v="NA"/>
    <n v="0"/>
    <n v="7"/>
    <n v="2006"/>
    <x v="207"/>
    <x v="277"/>
    <n v="62.656641604010026"/>
  </r>
  <r>
    <n v="307"/>
    <n v="225000"/>
    <n v="0.15263252709568731"/>
    <s v="B"/>
    <x v="291"/>
    <s v="Inside"/>
    <x v="12"/>
    <s v="1Fam"/>
    <s v="2Story"/>
    <x v="26"/>
    <n v="1991"/>
    <x v="0"/>
    <s v="Gd"/>
    <s v="TA"/>
    <s v="CBlock"/>
    <s v="Gd"/>
    <s v="TA"/>
    <s v="No"/>
    <s v="ALQ"/>
    <n v="700"/>
    <s v="Unf"/>
    <n v="0"/>
    <n v="0"/>
    <n v="700"/>
    <s v="GasA"/>
    <s v="Gd"/>
    <n v="1122"/>
    <n v="1121"/>
    <n v="0"/>
    <n v="2243"/>
    <n v="1"/>
    <n v="0"/>
    <n v="2"/>
    <n v="1"/>
    <n v="4"/>
    <s v="RFn"/>
    <x v="0"/>
    <n v="746"/>
    <s v="TA"/>
    <s v="TA"/>
    <s v="Y"/>
    <n v="127"/>
    <n v="44"/>
    <n v="224"/>
    <n v="0"/>
    <n v="0"/>
    <n v="0"/>
    <s v="NA"/>
    <s v="NA"/>
    <s v="NA"/>
    <n v="0"/>
    <n v="6"/>
    <n v="2007"/>
    <x v="207"/>
    <x v="278"/>
    <n v="76.452599388379198"/>
  </r>
  <r>
    <n v="608"/>
    <n v="225000"/>
    <n v="5.4103675438152976E-2"/>
    <s v="B"/>
    <x v="292"/>
    <s v="Inside"/>
    <x v="13"/>
    <s v="1Fam"/>
    <s v="2Story"/>
    <x v="67"/>
    <n v="2002"/>
    <x v="38"/>
    <s v="TA"/>
    <s v="Gd"/>
    <s v="CBlock"/>
    <s v="TA"/>
    <s v="Gd"/>
    <s v="No"/>
    <s v="GLQ"/>
    <n v="603"/>
    <s v="Unf"/>
    <n v="0"/>
    <n v="293"/>
    <n v="896"/>
    <s v="GasA"/>
    <s v="Ex"/>
    <n v="1112"/>
    <n v="896"/>
    <n v="0"/>
    <n v="2008"/>
    <n v="1"/>
    <n v="0"/>
    <n v="3"/>
    <n v="0"/>
    <n v="3"/>
    <s v="Unf"/>
    <x v="2"/>
    <n v="230"/>
    <s v="TA"/>
    <s v="TA"/>
    <s v="Y"/>
    <n v="103"/>
    <n v="0"/>
    <n v="0"/>
    <n v="0"/>
    <n v="0"/>
    <n v="0"/>
    <s v="NA"/>
    <s v="NA"/>
    <s v="NA"/>
    <n v="0"/>
    <n v="8"/>
    <n v="2006"/>
    <x v="207"/>
    <x v="279"/>
    <n v="77.47933884297521"/>
  </r>
  <r>
    <n v="794"/>
    <n v="225000"/>
    <n v="1.5348487205231742E-2"/>
    <s v="B"/>
    <x v="293"/>
    <s v="Inside"/>
    <x v="5"/>
    <s v="1Fam"/>
    <s v="1Story"/>
    <x v="6"/>
    <n v="2007"/>
    <x v="2"/>
    <s v="Gd"/>
    <s v="TA"/>
    <s v="PConc"/>
    <s v="Gd"/>
    <s v="TA"/>
    <s v="Av"/>
    <s v="Unf"/>
    <n v="0"/>
    <s v="Unf"/>
    <n v="0"/>
    <n v="1496"/>
    <n v="1496"/>
    <s v="GasA"/>
    <s v="Ex"/>
    <n v="1496"/>
    <n v="0"/>
    <n v="0"/>
    <n v="1496"/>
    <n v="0"/>
    <n v="0"/>
    <n v="2"/>
    <n v="0"/>
    <n v="3"/>
    <s v="Fin"/>
    <x v="1"/>
    <n v="474"/>
    <s v="TA"/>
    <s v="TA"/>
    <s v="Y"/>
    <n v="168"/>
    <n v="130"/>
    <n v="0"/>
    <n v="0"/>
    <n v="0"/>
    <n v="0"/>
    <s v="NA"/>
    <s v="NA"/>
    <s v="NA"/>
    <n v="0"/>
    <n v="6"/>
    <n v="2007"/>
    <x v="207"/>
    <x v="280"/>
    <n v="75.200534759358291"/>
  </r>
  <r>
    <n v="823"/>
    <n v="225000"/>
    <n v="0.30724430971871064"/>
    <s v="B"/>
    <x v="294"/>
    <s v="Corner"/>
    <x v="9"/>
    <s v="1Fam"/>
    <s v="2Story"/>
    <x v="7"/>
    <n v="2003"/>
    <x v="2"/>
    <s v="Gd"/>
    <s v="TA"/>
    <s v="PConc"/>
    <s v="Gd"/>
    <s v="TA"/>
    <s v="Gd"/>
    <s v="Unf"/>
    <n v="0"/>
    <s v="Unf"/>
    <n v="0"/>
    <n v="847"/>
    <n v="847"/>
    <s v="GasA"/>
    <s v="Ex"/>
    <n v="847"/>
    <n v="886"/>
    <n v="0"/>
    <n v="1733"/>
    <n v="0"/>
    <n v="0"/>
    <n v="2"/>
    <n v="1"/>
    <n v="3"/>
    <s v="Fin"/>
    <x v="1"/>
    <n v="433"/>
    <s v="TA"/>
    <s v="TA"/>
    <s v="Y"/>
    <n v="100"/>
    <n v="48"/>
    <n v="0"/>
    <n v="0"/>
    <n v="0"/>
    <n v="0"/>
    <s v="NA"/>
    <s v="NA"/>
    <s v="NA"/>
    <n v="0"/>
    <n v="10"/>
    <n v="2007"/>
    <x v="207"/>
    <x v="281"/>
    <n v="87.20930232558139"/>
  </r>
  <r>
    <n v="1301"/>
    <n v="225000"/>
    <n v="0.44330906552475691"/>
    <s v="B"/>
    <x v="295"/>
    <s v="CulDSac"/>
    <x v="9"/>
    <s v="1Fam"/>
    <s v="2Story"/>
    <x v="21"/>
    <n v="1999"/>
    <x v="2"/>
    <s v="Gd"/>
    <s v="TA"/>
    <s v="PConc"/>
    <s v="Gd"/>
    <s v="TA"/>
    <s v="No"/>
    <s v="GLQ"/>
    <n v="694"/>
    <s v="Unf"/>
    <n v="0"/>
    <n v="284"/>
    <n v="978"/>
    <s v="GasA"/>
    <s v="Ex"/>
    <n v="1005"/>
    <n v="978"/>
    <n v="0"/>
    <n v="1983"/>
    <n v="0"/>
    <n v="0"/>
    <n v="2"/>
    <n v="1"/>
    <n v="3"/>
    <s v="Fin"/>
    <x v="1"/>
    <n v="490"/>
    <s v="TA"/>
    <s v="TA"/>
    <s v="Y"/>
    <n v="0"/>
    <n v="0"/>
    <n v="0"/>
    <n v="0"/>
    <n v="0"/>
    <n v="0"/>
    <s v="NA"/>
    <s v="NA"/>
    <s v="NA"/>
    <n v="0"/>
    <n v="5"/>
    <n v="2009"/>
    <x v="207"/>
    <x v="282"/>
    <n v="75.98784194528875"/>
  </r>
  <r>
    <n v="816"/>
    <n v="224900"/>
    <n v="0.66007897144818783"/>
    <s v="A"/>
    <x v="296"/>
    <s v="CulDSac"/>
    <x v="4"/>
    <s v="1Fam"/>
    <s v="1Story"/>
    <x v="20"/>
    <n v="1998"/>
    <x v="2"/>
    <s v="TA"/>
    <s v="TA"/>
    <s v="PConc"/>
    <s v="Gd"/>
    <s v="TA"/>
    <s v="No"/>
    <s v="Unf"/>
    <n v="0"/>
    <s v="Unf"/>
    <n v="0"/>
    <n v="1649"/>
    <n v="1649"/>
    <s v="GasA"/>
    <s v="Ex"/>
    <n v="1661"/>
    <n v="0"/>
    <n v="0"/>
    <n v="1661"/>
    <n v="0"/>
    <n v="0"/>
    <n v="2"/>
    <n v="0"/>
    <n v="3"/>
    <s v="RFn"/>
    <x v="1"/>
    <n v="598"/>
    <s v="TA"/>
    <s v="TA"/>
    <s v="Y"/>
    <n v="0"/>
    <n v="34"/>
    <n v="0"/>
    <n v="0"/>
    <n v="0"/>
    <n v="0"/>
    <s v="NA"/>
    <s v="NA"/>
    <s v="NA"/>
    <n v="0"/>
    <n v="5"/>
    <n v="2010"/>
    <x v="208"/>
    <x v="222"/>
    <n v="67.94561933534743"/>
  </r>
  <r>
    <n v="1241"/>
    <n v="224900"/>
    <n v="7.6418955153567669E-3"/>
    <s v="B"/>
    <x v="297"/>
    <s v="Inside"/>
    <x v="4"/>
    <s v="1Fam"/>
    <s v="2Story"/>
    <x v="7"/>
    <n v="2003"/>
    <x v="2"/>
    <s v="Gd"/>
    <s v="TA"/>
    <s v="PConc"/>
    <s v="Gd"/>
    <s v="TA"/>
    <s v="No"/>
    <s v="GLQ"/>
    <n v="550"/>
    <s v="Unf"/>
    <n v="0"/>
    <n v="334"/>
    <n v="884"/>
    <s v="GasA"/>
    <s v="Ex"/>
    <n v="884"/>
    <n v="884"/>
    <n v="0"/>
    <n v="1768"/>
    <n v="1"/>
    <n v="0"/>
    <n v="2"/>
    <n v="1"/>
    <n v="3"/>
    <s v="RFn"/>
    <x v="1"/>
    <n v="543"/>
    <s v="TA"/>
    <s v="TA"/>
    <s v="Y"/>
    <n v="0"/>
    <n v="63"/>
    <n v="0"/>
    <n v="0"/>
    <n v="0"/>
    <n v="0"/>
    <s v="NA"/>
    <s v="NA"/>
    <s v="NA"/>
    <n v="0"/>
    <n v="7"/>
    <n v="2008"/>
    <x v="208"/>
    <x v="283"/>
    <n v="84.803921568627445"/>
  </r>
  <r>
    <n v="573"/>
    <n v="224500"/>
    <n v="0.50556717669331108"/>
    <s v="A"/>
    <x v="298"/>
    <s v="Corner"/>
    <x v="8"/>
    <s v="1Fam"/>
    <s v="2Story"/>
    <x v="9"/>
    <n v="2009"/>
    <x v="2"/>
    <s v="TA"/>
    <s v="TA"/>
    <s v="PConc"/>
    <s v="Ex"/>
    <s v="TA"/>
    <s v="Av"/>
    <s v="Unf"/>
    <n v="0"/>
    <s v="Unf"/>
    <n v="0"/>
    <n v="846"/>
    <n v="846"/>
    <s v="GasA"/>
    <s v="Gd"/>
    <n v="846"/>
    <n v="846"/>
    <n v="0"/>
    <n v="1692"/>
    <n v="0"/>
    <n v="0"/>
    <n v="2"/>
    <n v="1"/>
    <n v="3"/>
    <s v="RFn"/>
    <x v="1"/>
    <n v="650"/>
    <s v="TA"/>
    <s v="TA"/>
    <s v="Y"/>
    <n v="208"/>
    <n v="114"/>
    <n v="0"/>
    <n v="0"/>
    <n v="0"/>
    <n v="0"/>
    <s v="NA"/>
    <s v="NA"/>
    <s v="NA"/>
    <n v="0"/>
    <n v="7"/>
    <n v="2009"/>
    <x v="209"/>
    <x v="284"/>
    <n v="88.455476753349089"/>
  </r>
  <r>
    <n v="820"/>
    <n v="224000"/>
    <n v="0.39041968703807084"/>
    <s v="B"/>
    <x v="299"/>
    <s v="Inside"/>
    <x v="0"/>
    <s v="TwnhsE"/>
    <s v="1Story"/>
    <x v="9"/>
    <n v="2010"/>
    <x v="0"/>
    <s v="Gd"/>
    <s v="TA"/>
    <s v="PConc"/>
    <s v="Gd"/>
    <s v="TA"/>
    <s v="Mn"/>
    <s v="GLQ"/>
    <n v="733"/>
    <s v="Unf"/>
    <n v="0"/>
    <n v="625"/>
    <n v="1358"/>
    <s v="GasA"/>
    <s v="Ex"/>
    <n v="1358"/>
    <n v="0"/>
    <n v="0"/>
    <n v="1358"/>
    <n v="1"/>
    <n v="0"/>
    <n v="2"/>
    <n v="0"/>
    <n v="2"/>
    <s v="RFn"/>
    <x v="1"/>
    <n v="484"/>
    <s v="TA"/>
    <s v="TA"/>
    <s v="Y"/>
    <n v="192"/>
    <n v="35"/>
    <n v="0"/>
    <n v="0"/>
    <n v="0"/>
    <n v="0"/>
    <s v="NA"/>
    <s v="NA"/>
    <s v="NA"/>
    <n v="0"/>
    <n v="6"/>
    <n v="2010"/>
    <x v="210"/>
    <x v="285"/>
    <n v="82.474226804123717"/>
  </r>
  <r>
    <n v="1162"/>
    <n v="224000"/>
    <n v="0.39724228777221826"/>
    <s v="B"/>
    <x v="300"/>
    <s v="CulDSac"/>
    <x v="6"/>
    <s v="1Fam"/>
    <s v="1Story"/>
    <x v="51"/>
    <n v="2006"/>
    <x v="39"/>
    <s v="Gd"/>
    <s v="TA"/>
    <s v="CBlock"/>
    <s v="TA"/>
    <s v="TA"/>
    <s v="No"/>
    <s v="BLQ"/>
    <n v="728"/>
    <s v="Unf"/>
    <n v="0"/>
    <n v="568"/>
    <n v="1296"/>
    <s v="GasA"/>
    <s v="Ex"/>
    <n v="1640"/>
    <n v="0"/>
    <n v="0"/>
    <n v="1640"/>
    <n v="1"/>
    <n v="0"/>
    <n v="1"/>
    <n v="0"/>
    <n v="3"/>
    <s v="Unf"/>
    <x v="1"/>
    <n v="924"/>
    <s v="TA"/>
    <s v="TA"/>
    <s v="Y"/>
    <n v="108"/>
    <n v="0"/>
    <n v="0"/>
    <n v="216"/>
    <n v="0"/>
    <n v="0"/>
    <s v="NA"/>
    <s v="NA"/>
    <s v="NA"/>
    <n v="0"/>
    <n v="11"/>
    <n v="2008"/>
    <x v="210"/>
    <x v="208"/>
    <n v="76.294277929155314"/>
  </r>
  <r>
    <n v="3"/>
    <n v="223500"/>
    <n v="0.24074763281556599"/>
    <s v="B"/>
    <x v="191"/>
    <s v="Inside"/>
    <x v="4"/>
    <s v="1Fam"/>
    <s v="2Story"/>
    <x v="2"/>
    <n v="2002"/>
    <x v="0"/>
    <s v="Gd"/>
    <s v="TA"/>
    <s v="PConc"/>
    <s v="Gd"/>
    <s v="TA"/>
    <s v="Mn"/>
    <s v="GLQ"/>
    <n v="486"/>
    <s v="Unf"/>
    <n v="0"/>
    <n v="434"/>
    <n v="920"/>
    <s v="GasA"/>
    <s v="Ex"/>
    <n v="920"/>
    <n v="866"/>
    <n v="0"/>
    <n v="1786"/>
    <n v="1"/>
    <n v="0"/>
    <n v="2"/>
    <n v="1"/>
    <n v="3"/>
    <s v="RFn"/>
    <x v="1"/>
    <n v="608"/>
    <s v="TA"/>
    <s v="TA"/>
    <s v="Y"/>
    <n v="0"/>
    <n v="42"/>
    <n v="0"/>
    <n v="0"/>
    <n v="0"/>
    <n v="0"/>
    <s v="NA"/>
    <s v="NA"/>
    <s v="NA"/>
    <n v="0"/>
    <n v="9"/>
    <n v="2008"/>
    <x v="211"/>
    <x v="286"/>
    <n v="82.594235033259423"/>
  </r>
  <r>
    <n v="808"/>
    <n v="223500"/>
    <n v="0.14273922209379619"/>
    <s v="B"/>
    <x v="301"/>
    <s v="Inside"/>
    <x v="17"/>
    <s v="1Fam"/>
    <s v="2Story"/>
    <x v="68"/>
    <n v="2004"/>
    <x v="40"/>
    <s v="TA"/>
    <s v="TA"/>
    <s v="CBlock"/>
    <s v="TA"/>
    <s v="TA"/>
    <s v="Gd"/>
    <s v="GLQ"/>
    <n v="1309"/>
    <s v="Unf"/>
    <n v="0"/>
    <n v="15"/>
    <n v="1324"/>
    <s v="GasA"/>
    <s v="Ex"/>
    <n v="1072"/>
    <n v="504"/>
    <n v="0"/>
    <n v="1576"/>
    <n v="2"/>
    <n v="0"/>
    <n v="1"/>
    <n v="1"/>
    <n v="3"/>
    <s v="RFn"/>
    <x v="1"/>
    <n v="528"/>
    <s v="TA"/>
    <s v="TA"/>
    <s v="Y"/>
    <n v="0"/>
    <n v="312"/>
    <n v="0"/>
    <n v="0"/>
    <n v="0"/>
    <n v="0"/>
    <s v="NA"/>
    <s v="NA"/>
    <s v="NA"/>
    <n v="0"/>
    <n v="5"/>
    <n v="2009"/>
    <x v="211"/>
    <x v="287"/>
    <n v="77.068965517241381"/>
  </r>
  <r>
    <n v="1420"/>
    <n v="223000"/>
    <n v="0.68065165781229497"/>
    <s v="A"/>
    <x v="302"/>
    <s v="Inside"/>
    <x v="6"/>
    <s v="1Fam"/>
    <s v="1Story"/>
    <x v="69"/>
    <n v="1969"/>
    <x v="2"/>
    <s v="Gd"/>
    <s v="Gd"/>
    <s v="CBlock"/>
    <s v="TA"/>
    <s v="TA"/>
    <s v="Av"/>
    <s v="Rec"/>
    <n v="1110"/>
    <s v="Unf"/>
    <n v="0"/>
    <n v="734"/>
    <n v="1844"/>
    <s v="GasA"/>
    <s v="Gd"/>
    <n v="1844"/>
    <n v="0"/>
    <n v="0"/>
    <n v="1844"/>
    <n v="1"/>
    <n v="0"/>
    <n v="2"/>
    <n v="0"/>
    <n v="3"/>
    <s v="RFn"/>
    <x v="1"/>
    <n v="540"/>
    <s v="TA"/>
    <s v="TA"/>
    <s v="Y"/>
    <n v="0"/>
    <n v="73"/>
    <n v="216"/>
    <n v="0"/>
    <n v="0"/>
    <n v="0"/>
    <s v="NA"/>
    <s v="NA"/>
    <s v="NA"/>
    <n v="0"/>
    <n v="12"/>
    <n v="2006"/>
    <x v="212"/>
    <x v="181"/>
    <n v="60.466377440347074"/>
  </r>
  <r>
    <n v="148"/>
    <n v="222500"/>
    <n v="0.64961768008849841"/>
    <s v="A"/>
    <x v="303"/>
    <s v="CulDSac"/>
    <x v="9"/>
    <s v="1Fam"/>
    <s v="2Story"/>
    <x v="2"/>
    <n v="2001"/>
    <x v="2"/>
    <s v="Gd"/>
    <s v="TA"/>
    <s v="PConc"/>
    <s v="Gd"/>
    <s v="TA"/>
    <s v="No"/>
    <s v="Unf"/>
    <n v="0"/>
    <s v="Unf"/>
    <n v="0"/>
    <n v="884"/>
    <n v="884"/>
    <s v="GasA"/>
    <s v="Ex"/>
    <n v="884"/>
    <n v="1151"/>
    <n v="0"/>
    <n v="2035"/>
    <n v="0"/>
    <n v="0"/>
    <n v="2"/>
    <n v="1"/>
    <n v="3"/>
    <s v="Fin"/>
    <x v="1"/>
    <n v="434"/>
    <s v="TA"/>
    <s v="TA"/>
    <s v="Y"/>
    <n v="144"/>
    <n v="48"/>
    <n v="0"/>
    <n v="0"/>
    <n v="0"/>
    <n v="0"/>
    <s v="NA"/>
    <s v="NA"/>
    <s v="NA"/>
    <n v="0"/>
    <n v="5"/>
    <n v="2010"/>
    <x v="213"/>
    <x v="288"/>
    <n v="76.224734498115794"/>
  </r>
  <r>
    <n v="733"/>
    <n v="222500"/>
    <n v="0.1954830852101338"/>
    <s v="B"/>
    <x v="304"/>
    <s v="Inside"/>
    <x v="4"/>
    <s v="1Fam"/>
    <s v="2Story"/>
    <x v="20"/>
    <n v="1999"/>
    <x v="0"/>
    <s v="Gd"/>
    <s v="TA"/>
    <s v="PConc"/>
    <s v="Gd"/>
    <s v="TA"/>
    <s v="Av"/>
    <s v="ALQ"/>
    <n v="252"/>
    <s v="Unf"/>
    <n v="0"/>
    <n v="901"/>
    <n v="1153"/>
    <s v="GasA"/>
    <s v="Ex"/>
    <n v="1153"/>
    <n v="878"/>
    <n v="0"/>
    <n v="2031"/>
    <n v="0"/>
    <n v="0"/>
    <n v="2"/>
    <n v="1"/>
    <n v="3"/>
    <s v="Fin"/>
    <x v="1"/>
    <n v="541"/>
    <s v="TA"/>
    <s v="TA"/>
    <s v="Y"/>
    <n v="192"/>
    <n v="84"/>
    <n v="0"/>
    <n v="0"/>
    <n v="0"/>
    <n v="0"/>
    <s v="NA"/>
    <s v="NA"/>
    <s v="NA"/>
    <n v="0"/>
    <n v="7"/>
    <n v="2008"/>
    <x v="213"/>
    <x v="289"/>
    <n v="69.880653266331663"/>
  </r>
  <r>
    <n v="413"/>
    <n v="222000"/>
    <n v="0.68754254863390862"/>
    <s v="A"/>
    <x v="305"/>
    <s v="Inside"/>
    <x v="5"/>
    <s v="1Fam"/>
    <s v="1Story"/>
    <x v="9"/>
    <n v="2009"/>
    <x v="2"/>
    <s v="Ex"/>
    <s v="TA"/>
    <s v="PConc"/>
    <s v="Ex"/>
    <s v="TA"/>
    <s v="Av"/>
    <s v="GLQ"/>
    <n v="578"/>
    <s v="Unf"/>
    <n v="0"/>
    <n v="892"/>
    <n v="1470"/>
    <s v="GasA"/>
    <s v="Ex"/>
    <n v="1478"/>
    <n v="0"/>
    <n v="0"/>
    <n v="1478"/>
    <n v="1"/>
    <n v="0"/>
    <n v="2"/>
    <n v="1"/>
    <n v="2"/>
    <s v="Fin"/>
    <x v="1"/>
    <n v="484"/>
    <s v="TA"/>
    <s v="TA"/>
    <s v="Y"/>
    <n v="0"/>
    <n v="144"/>
    <n v="0"/>
    <n v="0"/>
    <n v="0"/>
    <n v="0"/>
    <s v="NA"/>
    <s v="NA"/>
    <s v="NA"/>
    <n v="0"/>
    <n v="6"/>
    <n v="2010"/>
    <x v="214"/>
    <x v="290"/>
    <n v="75.305291723202174"/>
  </r>
  <r>
    <n v="727"/>
    <n v="222000"/>
    <n v="0.97316969668091657"/>
    <s v="A"/>
    <x v="306"/>
    <s v="Corner"/>
    <x v="6"/>
    <s v="1Fam"/>
    <s v="1Story"/>
    <x v="38"/>
    <n v="2007"/>
    <x v="41"/>
    <s v="Gd"/>
    <s v="Gd"/>
    <s v="CBlock"/>
    <s v="Gd"/>
    <s v="TA"/>
    <s v="No"/>
    <s v="GLQ"/>
    <n v="808"/>
    <s v="Unf"/>
    <n v="0"/>
    <n v="72"/>
    <n v="880"/>
    <s v="GasA"/>
    <s v="Ex"/>
    <n v="1680"/>
    <n v="0"/>
    <n v="0"/>
    <n v="1680"/>
    <n v="1"/>
    <n v="0"/>
    <n v="2"/>
    <n v="0"/>
    <n v="3"/>
    <s v="Fin"/>
    <x v="1"/>
    <n v="540"/>
    <s v="TA"/>
    <s v="TA"/>
    <s v="Y"/>
    <n v="292"/>
    <n v="44"/>
    <n v="0"/>
    <n v="182"/>
    <n v="0"/>
    <n v="0"/>
    <s v="NA"/>
    <s v="NA"/>
    <s v="NA"/>
    <n v="0"/>
    <n v="12"/>
    <n v="2009"/>
    <x v="214"/>
    <x v="291"/>
    <n v="86.71875"/>
  </r>
  <r>
    <n v="930"/>
    <n v="222000"/>
    <n v="0.47133608544838712"/>
    <s v="B"/>
    <x v="307"/>
    <s v="Corner"/>
    <x v="9"/>
    <s v="1Fam"/>
    <s v="2Story"/>
    <x v="17"/>
    <n v="1997"/>
    <x v="2"/>
    <s v="TA"/>
    <s v="TA"/>
    <s v="PConc"/>
    <s v="Gd"/>
    <s v="TA"/>
    <s v="No"/>
    <s v="Unf"/>
    <n v="0"/>
    <s v="Unf"/>
    <n v="0"/>
    <n v="964"/>
    <n v="964"/>
    <s v="GasA"/>
    <s v="Gd"/>
    <n v="993"/>
    <n v="1243"/>
    <n v="0"/>
    <n v="2236"/>
    <n v="0"/>
    <n v="0"/>
    <n v="2"/>
    <n v="1"/>
    <n v="4"/>
    <s v="Fin"/>
    <x v="1"/>
    <n v="642"/>
    <s v="TA"/>
    <s v="TA"/>
    <s v="Y"/>
    <n v="0"/>
    <n v="0"/>
    <n v="0"/>
    <n v="0"/>
    <n v="0"/>
    <n v="0"/>
    <s v="NA"/>
    <s v="NA"/>
    <s v="NA"/>
    <n v="0"/>
    <n v="11"/>
    <n v="2006"/>
    <x v="214"/>
    <x v="292"/>
    <n v="69.375"/>
  </r>
  <r>
    <n v="777"/>
    <n v="221500"/>
    <n v="8.8143188729230104E-2"/>
    <s v="B"/>
    <x v="308"/>
    <s v="Inside"/>
    <x v="4"/>
    <s v="1Fam"/>
    <s v="1Story"/>
    <x v="4"/>
    <n v="2006"/>
    <x v="0"/>
    <s v="Gd"/>
    <s v="TA"/>
    <s v="PConc"/>
    <s v="Gd"/>
    <s v="TA"/>
    <s v="Av"/>
    <s v="GLQ"/>
    <n v="20"/>
    <s v="Unf"/>
    <n v="0"/>
    <n v="1594"/>
    <n v="1614"/>
    <s v="GasA"/>
    <s v="Ex"/>
    <n v="1614"/>
    <n v="0"/>
    <n v="0"/>
    <n v="1614"/>
    <n v="0"/>
    <n v="0"/>
    <n v="2"/>
    <n v="0"/>
    <n v="3"/>
    <s v="RFn"/>
    <x v="0"/>
    <n v="865"/>
    <s v="TA"/>
    <s v="TA"/>
    <s v="Y"/>
    <n v="144"/>
    <n v="59"/>
    <n v="0"/>
    <n v="0"/>
    <n v="0"/>
    <n v="0"/>
    <s v="NA"/>
    <s v="NA"/>
    <s v="NA"/>
    <n v="0"/>
    <n v="7"/>
    <n v="2006"/>
    <x v="215"/>
    <x v="293"/>
    <n v="68.618339529120192"/>
  </r>
  <r>
    <n v="605"/>
    <n v="221000"/>
    <n v="0.92559829533308591"/>
    <s v="A"/>
    <x v="309"/>
    <s v="Inside"/>
    <x v="4"/>
    <s v="1Fam"/>
    <s v="1Story"/>
    <x v="30"/>
    <n v="2002"/>
    <x v="2"/>
    <s v="Gd"/>
    <s v="TA"/>
    <s v="PConc"/>
    <s v="Gd"/>
    <s v="TA"/>
    <s v="Mn"/>
    <s v="GLQ"/>
    <n v="922"/>
    <s v="Unf"/>
    <n v="0"/>
    <n v="572"/>
    <n v="1494"/>
    <s v="GasA"/>
    <s v="Ex"/>
    <n v="1494"/>
    <n v="0"/>
    <n v="0"/>
    <n v="1494"/>
    <n v="1"/>
    <n v="0"/>
    <n v="2"/>
    <n v="0"/>
    <n v="3"/>
    <s v="RFn"/>
    <x v="1"/>
    <n v="530"/>
    <s v="TA"/>
    <s v="TA"/>
    <s v="Y"/>
    <n v="192"/>
    <n v="36"/>
    <n v="0"/>
    <n v="0"/>
    <n v="0"/>
    <n v="0"/>
    <s v="NA"/>
    <s v="NA"/>
    <s v="NA"/>
    <n v="0"/>
    <n v="9"/>
    <n v="2008"/>
    <x v="216"/>
    <x v="131"/>
    <n v="73.962516733601078"/>
  </r>
  <r>
    <n v="685"/>
    <n v="221000"/>
    <n v="4.1068381586773617E-2"/>
    <s v="B"/>
    <x v="310"/>
    <s v="CulDSac"/>
    <x v="2"/>
    <s v="1Fam"/>
    <s v="2Story"/>
    <x v="20"/>
    <n v="1998"/>
    <x v="2"/>
    <s v="Gd"/>
    <s v="TA"/>
    <s v="PConc"/>
    <s v="Gd"/>
    <s v="TA"/>
    <s v="No"/>
    <s v="Unf"/>
    <n v="0"/>
    <s v="Unf"/>
    <n v="0"/>
    <n v="1195"/>
    <n v="1195"/>
    <s v="GasA"/>
    <s v="Gd"/>
    <n v="1195"/>
    <n v="644"/>
    <n v="0"/>
    <n v="1839"/>
    <n v="0"/>
    <n v="0"/>
    <n v="2"/>
    <n v="1"/>
    <n v="4"/>
    <s v="Fin"/>
    <x v="1"/>
    <n v="486"/>
    <s v="TA"/>
    <s v="TA"/>
    <s v="Y"/>
    <n v="0"/>
    <n v="81"/>
    <n v="0"/>
    <n v="0"/>
    <n v="0"/>
    <n v="0"/>
    <s v="NA"/>
    <s v="NA"/>
    <s v="NA"/>
    <n v="0"/>
    <n v="6"/>
    <n v="2010"/>
    <x v="216"/>
    <x v="160"/>
    <n v="72.841133816743579"/>
  </r>
  <r>
    <n v="134"/>
    <n v="220000"/>
    <n v="0.86681647273129381"/>
    <s v="A"/>
    <x v="311"/>
    <s v="Inside"/>
    <x v="8"/>
    <s v="1Fam"/>
    <s v="1Story"/>
    <x v="2"/>
    <n v="2002"/>
    <x v="0"/>
    <s v="Gd"/>
    <s v="TA"/>
    <s v="PConc"/>
    <s v="Ex"/>
    <s v="TA"/>
    <s v="No"/>
    <s v="GLQ"/>
    <n v="1005"/>
    <s v="Unf"/>
    <n v="0"/>
    <n v="262"/>
    <n v="1267"/>
    <s v="GasA"/>
    <s v="Ex"/>
    <n v="1296"/>
    <n v="0"/>
    <n v="0"/>
    <n v="1296"/>
    <n v="1"/>
    <n v="0"/>
    <n v="2"/>
    <n v="0"/>
    <n v="2"/>
    <s v="Fin"/>
    <x v="1"/>
    <n v="471"/>
    <s v="TA"/>
    <s v="TA"/>
    <s v="Y"/>
    <n v="192"/>
    <n v="25"/>
    <n v="0"/>
    <n v="0"/>
    <n v="0"/>
    <n v="0"/>
    <s v="NA"/>
    <s v="NA"/>
    <s v="NA"/>
    <n v="0"/>
    <n v="6"/>
    <n v="2009"/>
    <x v="217"/>
    <x v="294"/>
    <n v="85.836909871244629"/>
  </r>
  <r>
    <n v="163"/>
    <n v="220000"/>
    <n v="0.87264651847718944"/>
    <s v="A"/>
    <x v="312"/>
    <s v="Corner"/>
    <x v="0"/>
    <s v="1Fam"/>
    <s v="1Story"/>
    <x v="4"/>
    <n v="2005"/>
    <x v="2"/>
    <s v="Gd"/>
    <s v="TA"/>
    <s v="PConc"/>
    <s v="Gd"/>
    <s v="TA"/>
    <s v="Mn"/>
    <s v="BLQ"/>
    <n v="1201"/>
    <s v="Unf"/>
    <n v="0"/>
    <n v="340"/>
    <n v="1541"/>
    <s v="GasA"/>
    <s v="Ex"/>
    <n v="1541"/>
    <n v="0"/>
    <n v="0"/>
    <n v="1541"/>
    <n v="0"/>
    <n v="0"/>
    <n v="2"/>
    <n v="0"/>
    <n v="3"/>
    <s v="RFn"/>
    <x v="1"/>
    <n v="532"/>
    <s v="TA"/>
    <s v="TA"/>
    <s v="Y"/>
    <n v="0"/>
    <n v="70"/>
    <n v="0"/>
    <n v="0"/>
    <n v="0"/>
    <n v="0"/>
    <s v="NA"/>
    <s v="NA"/>
    <s v="NA"/>
    <n v="0"/>
    <n v="5"/>
    <n v="2010"/>
    <x v="217"/>
    <x v="295"/>
    <n v="71.382219338092142"/>
  </r>
  <r>
    <n v="258"/>
    <n v="220000"/>
    <n v="0.4115640753756824"/>
    <s v="B"/>
    <x v="313"/>
    <s v="Inside"/>
    <x v="4"/>
    <s v="1Fam"/>
    <s v="1Story"/>
    <x v="3"/>
    <n v="2006"/>
    <x v="2"/>
    <s v="Gd"/>
    <s v="TA"/>
    <s v="PConc"/>
    <s v="Gd"/>
    <s v="TA"/>
    <s v="No"/>
    <s v="GLQ"/>
    <n v="1334"/>
    <s v="Unf"/>
    <n v="0"/>
    <n v="270"/>
    <n v="1604"/>
    <s v="GasA"/>
    <s v="Ex"/>
    <n v="1604"/>
    <n v="0"/>
    <n v="0"/>
    <n v="1604"/>
    <n v="1"/>
    <n v="0"/>
    <n v="2"/>
    <n v="1"/>
    <n v="3"/>
    <s v="RFn"/>
    <x v="1"/>
    <n v="660"/>
    <s v="TA"/>
    <s v="TA"/>
    <s v="Y"/>
    <n v="123"/>
    <n v="110"/>
    <n v="0"/>
    <n v="0"/>
    <n v="0"/>
    <n v="0"/>
    <s v="NA"/>
    <s v="NA"/>
    <s v="NA"/>
    <n v="0"/>
    <n v="3"/>
    <n v="2009"/>
    <x v="217"/>
    <x v="238"/>
    <n v="68.578553615960104"/>
  </r>
  <r>
    <n v="603"/>
    <n v="220000"/>
    <n v="0.37678478107184066"/>
    <s v="B"/>
    <x v="314"/>
    <s v="Inside"/>
    <x v="12"/>
    <s v="1Fam"/>
    <s v="2Story"/>
    <x v="5"/>
    <n v="1992"/>
    <x v="2"/>
    <s v="Gd"/>
    <s v="TA"/>
    <s v="PConc"/>
    <s v="Gd"/>
    <s v="TA"/>
    <s v="Mn"/>
    <s v="GLQ"/>
    <n v="789"/>
    <s v="Unf"/>
    <n v="0"/>
    <n v="119"/>
    <n v="908"/>
    <s v="GasA"/>
    <s v="Ex"/>
    <n v="927"/>
    <n v="988"/>
    <n v="0"/>
    <n v="1915"/>
    <n v="1"/>
    <n v="0"/>
    <n v="2"/>
    <n v="1"/>
    <n v="3"/>
    <s v="Fin"/>
    <x v="1"/>
    <n v="506"/>
    <s v="TA"/>
    <s v="TA"/>
    <s v="Y"/>
    <n v="120"/>
    <n v="150"/>
    <n v="0"/>
    <n v="0"/>
    <n v="0"/>
    <n v="0"/>
    <s v="NA"/>
    <s v="NA"/>
    <s v="NA"/>
    <n v="0"/>
    <n v="2"/>
    <n v="2006"/>
    <x v="217"/>
    <x v="205"/>
    <n v="77.931278781438181"/>
  </r>
  <r>
    <n v="1060"/>
    <n v="220000"/>
    <n v="0.7800342923088931"/>
    <s v="A"/>
    <x v="223"/>
    <s v="Corner"/>
    <x v="6"/>
    <s v="1Fam"/>
    <s v="1.5Fin"/>
    <x v="28"/>
    <n v="1950"/>
    <x v="20"/>
    <s v="TA"/>
    <s v="TA"/>
    <s v="CBlock"/>
    <s v="TA"/>
    <s v="TA"/>
    <s v="Mn"/>
    <s v="Rec"/>
    <n v="297"/>
    <s v="LwQ"/>
    <n v="557"/>
    <n v="0"/>
    <n v="854"/>
    <s v="GasA"/>
    <s v="TA"/>
    <n v="1096"/>
    <n v="895"/>
    <n v="0"/>
    <n v="1991"/>
    <n v="0"/>
    <n v="0"/>
    <n v="1"/>
    <n v="1"/>
    <n v="3"/>
    <s v="Unf"/>
    <x v="1"/>
    <n v="432"/>
    <s v="TA"/>
    <s v="Fa"/>
    <s v="Y"/>
    <n v="0"/>
    <n v="0"/>
    <n v="19"/>
    <n v="0"/>
    <n v="0"/>
    <n v="0"/>
    <s v="NA"/>
    <s v="NA"/>
    <s v="NA"/>
    <n v="0"/>
    <n v="3"/>
    <n v="2007"/>
    <x v="217"/>
    <x v="270"/>
    <n v="77.328646748681905"/>
  </r>
  <r>
    <n v="65"/>
    <n v="219500"/>
    <n v="0.98883060988635851"/>
    <s v="A"/>
    <x v="171"/>
    <s v="Inside"/>
    <x v="4"/>
    <s v="1Fam"/>
    <s v="2Story"/>
    <x v="17"/>
    <n v="1998"/>
    <x v="0"/>
    <s v="TA"/>
    <s v="TA"/>
    <s v="PConc"/>
    <s v="Gd"/>
    <s v="TA"/>
    <s v="No"/>
    <s v="GLQ"/>
    <n v="739"/>
    <s v="Unf"/>
    <n v="0"/>
    <n v="318"/>
    <n v="1057"/>
    <s v="GasA"/>
    <s v="Ex"/>
    <n v="1057"/>
    <n v="977"/>
    <n v="0"/>
    <n v="2034"/>
    <n v="1"/>
    <n v="0"/>
    <n v="2"/>
    <n v="1"/>
    <n v="3"/>
    <s v="RFn"/>
    <x v="1"/>
    <n v="645"/>
    <s v="TA"/>
    <s v="TA"/>
    <s v="Y"/>
    <n v="576"/>
    <n v="36"/>
    <n v="0"/>
    <n v="0"/>
    <n v="0"/>
    <n v="0"/>
    <s v="NA"/>
    <s v="GdPrv"/>
    <s v="NA"/>
    <n v="0"/>
    <n v="2"/>
    <n v="2009"/>
    <x v="218"/>
    <x v="296"/>
    <n v="71.012617275962469"/>
  </r>
  <r>
    <n v="375"/>
    <n v="219500"/>
    <n v="0.70967173478333445"/>
    <s v="A"/>
    <x v="315"/>
    <s v="Inside"/>
    <x v="4"/>
    <s v="1Fam"/>
    <s v="2Story"/>
    <x v="7"/>
    <n v="2004"/>
    <x v="0"/>
    <s v="Gd"/>
    <s v="TA"/>
    <s v="PConc"/>
    <s v="Gd"/>
    <s v="TA"/>
    <s v="No"/>
    <s v="Unf"/>
    <n v="0"/>
    <s v="Unf"/>
    <n v="0"/>
    <n v="847"/>
    <n v="847"/>
    <s v="GasA"/>
    <s v="Ex"/>
    <n v="847"/>
    <n v="1081"/>
    <n v="0"/>
    <n v="1928"/>
    <n v="0"/>
    <n v="0"/>
    <n v="2"/>
    <n v="1"/>
    <n v="4"/>
    <s v="Fin"/>
    <x v="1"/>
    <n v="434"/>
    <s v="TA"/>
    <s v="TA"/>
    <s v="Y"/>
    <n v="100"/>
    <n v="48"/>
    <n v="0"/>
    <n v="0"/>
    <n v="0"/>
    <n v="0"/>
    <s v="NA"/>
    <s v="NA"/>
    <s v="NA"/>
    <n v="0"/>
    <n v="7"/>
    <n v="2007"/>
    <x v="218"/>
    <x v="297"/>
    <n v="79.099099099099092"/>
  </r>
  <r>
    <n v="1076"/>
    <n v="219500"/>
    <n v="0.19344849189490054"/>
    <s v="B"/>
    <x v="243"/>
    <s v="Inside"/>
    <x v="6"/>
    <s v="1Fam"/>
    <s v="2Story"/>
    <x v="55"/>
    <n v="1984"/>
    <x v="42"/>
    <s v="TA"/>
    <s v="TA"/>
    <s v="CBlock"/>
    <s v="TA"/>
    <s v="TA"/>
    <s v="No"/>
    <s v="BLQ"/>
    <n v="410"/>
    <s v="Unf"/>
    <n v="0"/>
    <n v="390"/>
    <n v="800"/>
    <s v="GasA"/>
    <s v="TA"/>
    <n v="960"/>
    <n v="780"/>
    <n v="0"/>
    <n v="1740"/>
    <n v="0"/>
    <n v="0"/>
    <n v="1"/>
    <n v="1"/>
    <n v="3"/>
    <s v="Unf"/>
    <x v="2"/>
    <n v="240"/>
    <s v="TA"/>
    <s v="TA"/>
    <s v="Y"/>
    <n v="0"/>
    <n v="0"/>
    <n v="0"/>
    <n v="0"/>
    <n v="0"/>
    <n v="0"/>
    <s v="NA"/>
    <s v="NA"/>
    <s v="NA"/>
    <n v="0"/>
    <n v="7"/>
    <n v="2007"/>
    <x v="218"/>
    <x v="298"/>
    <n v="86.417322834645674"/>
  </r>
  <r>
    <n v="1197"/>
    <n v="219210"/>
    <n v="0.56793113521165328"/>
    <s v="A"/>
    <x v="316"/>
    <s v="Inside"/>
    <x v="9"/>
    <s v="1Fam"/>
    <s v="2Story"/>
    <x v="3"/>
    <n v="2006"/>
    <x v="2"/>
    <s v="Gd"/>
    <s v="TA"/>
    <s v="PConc"/>
    <s v="Gd"/>
    <s v="TA"/>
    <s v="Av"/>
    <s v="Unf"/>
    <n v="0"/>
    <s v="Unf"/>
    <n v="0"/>
    <n v="879"/>
    <n v="879"/>
    <s v="GasA"/>
    <s v="Ex"/>
    <n v="879"/>
    <n v="984"/>
    <n v="0"/>
    <n v="1863"/>
    <n v="0"/>
    <n v="0"/>
    <n v="2"/>
    <n v="1"/>
    <n v="4"/>
    <s v="Fin"/>
    <x v="0"/>
    <n v="660"/>
    <s v="TA"/>
    <s v="TA"/>
    <s v="Y"/>
    <n v="100"/>
    <n v="17"/>
    <n v="0"/>
    <n v="0"/>
    <n v="0"/>
    <n v="0"/>
    <s v="NA"/>
    <s v="NA"/>
    <s v="NA"/>
    <n v="0"/>
    <n v="11"/>
    <n v="2006"/>
    <x v="219"/>
    <x v="156"/>
    <n v="79.945295404814004"/>
  </r>
  <r>
    <n v="1156"/>
    <n v="218000"/>
    <n v="0.17885480062873305"/>
    <s v="B"/>
    <x v="317"/>
    <s v="Corner"/>
    <x v="7"/>
    <s v="1Fam"/>
    <s v="1Story"/>
    <x v="34"/>
    <n v="2004"/>
    <x v="43"/>
    <s v="Gd"/>
    <s v="Gd"/>
    <s v="CBlock"/>
    <s v="Gd"/>
    <s v="TA"/>
    <s v="Gd"/>
    <s v="ALQ"/>
    <n v="1157"/>
    <s v="Unf"/>
    <n v="0"/>
    <n v="280"/>
    <n v="1437"/>
    <s v="GasA"/>
    <s v="TA"/>
    <n v="1437"/>
    <n v="0"/>
    <n v="0"/>
    <n v="1437"/>
    <n v="1"/>
    <n v="0"/>
    <n v="2"/>
    <n v="0"/>
    <n v="3"/>
    <s v="RFn"/>
    <x v="1"/>
    <n v="528"/>
    <s v="TA"/>
    <s v="TA"/>
    <s v="Y"/>
    <n v="0"/>
    <n v="21"/>
    <n v="0"/>
    <n v="0"/>
    <n v="180"/>
    <n v="0"/>
    <s v="NA"/>
    <s v="NA"/>
    <s v="NA"/>
    <n v="0"/>
    <n v="7"/>
    <n v="2007"/>
    <x v="220"/>
    <x v="299"/>
    <n v="75.852470424495479"/>
  </r>
  <r>
    <n v="599"/>
    <n v="217500"/>
    <n v="0.39027263804013979"/>
    <s v="B"/>
    <x v="318"/>
    <s v="Inside"/>
    <x v="6"/>
    <s v="1Fam"/>
    <s v="1Story"/>
    <x v="42"/>
    <n v="1977"/>
    <x v="2"/>
    <s v="TA"/>
    <s v="TA"/>
    <s v="CBlock"/>
    <s v="Gd"/>
    <s v="TA"/>
    <s v="Mn"/>
    <s v="ALQ"/>
    <n v="1283"/>
    <s v="LwQ"/>
    <n v="147"/>
    <n v="0"/>
    <n v="1430"/>
    <s v="GasA"/>
    <s v="Ex"/>
    <n v="1647"/>
    <n v="0"/>
    <n v="0"/>
    <n v="1647"/>
    <n v="1"/>
    <n v="0"/>
    <n v="2"/>
    <n v="0"/>
    <n v="3"/>
    <s v="Fin"/>
    <x v="1"/>
    <n v="621"/>
    <s v="TA"/>
    <s v="TA"/>
    <s v="Y"/>
    <n v="0"/>
    <n v="0"/>
    <n v="0"/>
    <n v="0"/>
    <n v="0"/>
    <n v="0"/>
    <s v="NA"/>
    <s v="NA"/>
    <s v="NA"/>
    <n v="0"/>
    <n v="3"/>
    <n v="2006"/>
    <x v="221"/>
    <x v="300"/>
    <n v="70.685732856678584"/>
  </r>
  <r>
    <n v="114"/>
    <n v="217000"/>
    <n v="0.1295899106386118"/>
    <s v="B"/>
    <x v="319"/>
    <s v="Corner"/>
    <x v="6"/>
    <s v="1Fam"/>
    <s v="1Story"/>
    <x v="66"/>
    <n v="1953"/>
    <x v="2"/>
    <s v="TA"/>
    <s v="Gd"/>
    <s v="CBlock"/>
    <s v="Gd"/>
    <s v="TA"/>
    <s v="Mn"/>
    <s v="ALQ"/>
    <n v="35"/>
    <s v="Rec"/>
    <n v="869"/>
    <n v="905"/>
    <n v="1809"/>
    <s v="GasA"/>
    <s v="TA"/>
    <n v="2259"/>
    <n v="0"/>
    <n v="0"/>
    <n v="2259"/>
    <n v="1"/>
    <n v="0"/>
    <n v="2"/>
    <n v="0"/>
    <n v="3"/>
    <s v="Unf"/>
    <x v="1"/>
    <n v="450"/>
    <s v="TA"/>
    <s v="TA"/>
    <s v="Y"/>
    <n v="166"/>
    <n v="120"/>
    <n v="192"/>
    <n v="0"/>
    <n v="0"/>
    <n v="0"/>
    <s v="NA"/>
    <s v="MnPrv"/>
    <s v="NA"/>
    <n v="0"/>
    <n v="10"/>
    <n v="2007"/>
    <x v="222"/>
    <x v="301"/>
    <n v="53.343166175024585"/>
  </r>
  <r>
    <n v="753"/>
    <n v="217000"/>
    <n v="0.63581680158983866"/>
    <s v="A"/>
    <x v="320"/>
    <s v="Inside"/>
    <x v="4"/>
    <s v="1Fam"/>
    <s v="1Story"/>
    <x v="17"/>
    <n v="1997"/>
    <x v="2"/>
    <s v="TA"/>
    <s v="Gd"/>
    <s v="PConc"/>
    <s v="Gd"/>
    <s v="TA"/>
    <s v="Gd"/>
    <s v="GLQ"/>
    <n v="1200"/>
    <s v="Unf"/>
    <n v="0"/>
    <n v="279"/>
    <n v="1479"/>
    <s v="GasA"/>
    <s v="Ex"/>
    <n v="1494"/>
    <n v="0"/>
    <n v="0"/>
    <n v="1494"/>
    <n v="1"/>
    <n v="0"/>
    <n v="2"/>
    <n v="0"/>
    <n v="3"/>
    <s v="RFn"/>
    <x v="1"/>
    <n v="576"/>
    <s v="TA"/>
    <s v="TA"/>
    <s v="Y"/>
    <n v="168"/>
    <n v="27"/>
    <n v="0"/>
    <n v="0"/>
    <n v="0"/>
    <n v="0"/>
    <s v="NA"/>
    <s v="NA"/>
    <s v="NA"/>
    <n v="0"/>
    <n v="7"/>
    <n v="2006"/>
    <x v="222"/>
    <x v="302"/>
    <n v="72.990245543222329"/>
  </r>
  <r>
    <n v="769"/>
    <n v="216837"/>
    <n v="0.16242178057864787"/>
    <s v="B"/>
    <x v="257"/>
    <s v="Inside"/>
    <x v="4"/>
    <s v="1Fam"/>
    <s v="1Story"/>
    <x v="16"/>
    <n v="2005"/>
    <x v="0"/>
    <s v="Gd"/>
    <s v="TA"/>
    <s v="PConc"/>
    <s v="Gd"/>
    <s v="TA"/>
    <s v="No"/>
    <s v="GLQ"/>
    <n v="24"/>
    <s v="Unf"/>
    <n v="0"/>
    <n v="1836"/>
    <n v="1860"/>
    <s v="GasA"/>
    <s v="Ex"/>
    <n v="1836"/>
    <n v="0"/>
    <n v="0"/>
    <n v="1836"/>
    <n v="0"/>
    <n v="0"/>
    <n v="2"/>
    <n v="0"/>
    <n v="3"/>
    <s v="Fin"/>
    <x v="1"/>
    <n v="484"/>
    <s v="TA"/>
    <s v="TA"/>
    <s v="Y"/>
    <n v="120"/>
    <n v="33"/>
    <n v="0"/>
    <n v="0"/>
    <n v="0"/>
    <n v="0"/>
    <s v="NA"/>
    <s v="NA"/>
    <s v="NA"/>
    <n v="0"/>
    <n v="10"/>
    <n v="2006"/>
    <x v="223"/>
    <x v="303"/>
    <n v="58.668019480519483"/>
  </r>
  <r>
    <n v="235"/>
    <n v="216500"/>
    <n v="0.89788917076376162"/>
    <s v="A"/>
    <x v="321"/>
    <s v="Inside"/>
    <x v="9"/>
    <s v="1Fam"/>
    <s v="2Story"/>
    <x v="30"/>
    <n v="2002"/>
    <x v="2"/>
    <s v="Gd"/>
    <s v="TA"/>
    <s v="PConc"/>
    <s v="Gd"/>
    <s v="TA"/>
    <s v="No"/>
    <s v="GLQ"/>
    <n v="625"/>
    <s v="Unf"/>
    <n v="0"/>
    <n v="235"/>
    <n v="860"/>
    <s v="GasA"/>
    <s v="Ex"/>
    <n v="860"/>
    <n v="1100"/>
    <n v="0"/>
    <n v="1960"/>
    <n v="1"/>
    <n v="0"/>
    <n v="2"/>
    <n v="1"/>
    <n v="4"/>
    <s v="Fin"/>
    <x v="1"/>
    <n v="440"/>
    <s v="TA"/>
    <s v="TA"/>
    <s v="Y"/>
    <n v="288"/>
    <n v="48"/>
    <n v="0"/>
    <n v="0"/>
    <n v="0"/>
    <n v="0"/>
    <s v="NA"/>
    <s v="NA"/>
    <s v="NA"/>
    <n v="0"/>
    <n v="5"/>
    <n v="2010"/>
    <x v="224"/>
    <x v="304"/>
    <n v="76.773049645390074"/>
  </r>
  <r>
    <n v="1366"/>
    <n v="216000"/>
    <n v="0.32197433018607746"/>
    <s v="B"/>
    <x v="322"/>
    <s v="Inside"/>
    <x v="5"/>
    <s v="1Fam"/>
    <s v="2Story"/>
    <x v="29"/>
    <n v="2000"/>
    <x v="2"/>
    <s v="Gd"/>
    <s v="TA"/>
    <s v="PConc"/>
    <s v="Gd"/>
    <s v="TA"/>
    <s v="No"/>
    <s v="GLQ"/>
    <n v="533"/>
    <s v="Unf"/>
    <n v="0"/>
    <n v="281"/>
    <n v="814"/>
    <s v="GasA"/>
    <s v="Ex"/>
    <n v="814"/>
    <n v="860"/>
    <n v="0"/>
    <n v="1674"/>
    <n v="1"/>
    <n v="0"/>
    <n v="2"/>
    <n v="1"/>
    <n v="3"/>
    <s v="RFn"/>
    <x v="1"/>
    <n v="663"/>
    <s v="TA"/>
    <s v="TA"/>
    <s v="Y"/>
    <n v="0"/>
    <n v="96"/>
    <n v="0"/>
    <n v="0"/>
    <n v="0"/>
    <n v="0"/>
    <s v="NA"/>
    <s v="NA"/>
    <s v="NA"/>
    <n v="0"/>
    <n v="1"/>
    <n v="2010"/>
    <x v="225"/>
    <x v="305"/>
    <n v="86.816720257234721"/>
  </r>
  <r>
    <n v="763"/>
    <n v="215200"/>
    <n v="0.22228495381493707"/>
    <s v="B"/>
    <x v="199"/>
    <s v="Inside"/>
    <x v="5"/>
    <s v="1Fam"/>
    <s v="2Story"/>
    <x v="9"/>
    <n v="2009"/>
    <x v="2"/>
    <s v="TA"/>
    <s v="TA"/>
    <s v="PConc"/>
    <s v="Gd"/>
    <s v="TA"/>
    <s v="Mn"/>
    <s v="GLQ"/>
    <n v="24"/>
    <s v="Unf"/>
    <n v="0"/>
    <n v="732"/>
    <n v="756"/>
    <s v="GasA"/>
    <s v="Ex"/>
    <n v="764"/>
    <n v="783"/>
    <n v="0"/>
    <n v="1547"/>
    <n v="0"/>
    <n v="0"/>
    <n v="2"/>
    <n v="1"/>
    <n v="3"/>
    <s v="Unf"/>
    <x v="1"/>
    <n v="614"/>
    <s v="TA"/>
    <s v="TA"/>
    <s v="Y"/>
    <n v="169"/>
    <n v="45"/>
    <n v="0"/>
    <n v="0"/>
    <n v="0"/>
    <n v="0"/>
    <s v="NA"/>
    <s v="NA"/>
    <s v="NA"/>
    <n v="0"/>
    <n v="6"/>
    <n v="2010"/>
    <x v="226"/>
    <x v="306"/>
    <n v="93.443334780720804"/>
  </r>
  <r>
    <n v="172"/>
    <n v="215000"/>
    <n v="0.54784810034944553"/>
    <s v="A"/>
    <x v="323"/>
    <s v="Corner"/>
    <x v="10"/>
    <s v="1Fam"/>
    <s v="1Story"/>
    <x v="59"/>
    <n v="1960"/>
    <x v="2"/>
    <s v="TA"/>
    <s v="TA"/>
    <s v="CBlock"/>
    <s v="TA"/>
    <s v="Gd"/>
    <s v="Gd"/>
    <s v="BLQ"/>
    <n v="639"/>
    <s v="Unf"/>
    <n v="0"/>
    <n v="441"/>
    <n v="1080"/>
    <s v="GasA"/>
    <s v="Fa"/>
    <n v="1656"/>
    <n v="0"/>
    <n v="0"/>
    <n v="1656"/>
    <n v="1"/>
    <n v="0"/>
    <n v="1"/>
    <n v="0"/>
    <n v="3"/>
    <s v="Fin"/>
    <x v="1"/>
    <n v="528"/>
    <s v="TA"/>
    <s v="TA"/>
    <s v="P"/>
    <n v="210"/>
    <n v="62"/>
    <n v="0"/>
    <n v="0"/>
    <n v="0"/>
    <n v="0"/>
    <s v="NA"/>
    <s v="NA"/>
    <s v="NA"/>
    <n v="0"/>
    <n v="5"/>
    <n v="2010"/>
    <x v="227"/>
    <x v="307"/>
    <n v="78.581871345029242"/>
  </r>
  <r>
    <n v="392"/>
    <n v="215000"/>
    <n v="0.70955106237619714"/>
    <s v="A"/>
    <x v="324"/>
    <s v="CulDSac"/>
    <x v="15"/>
    <s v="1Fam"/>
    <s v="2Story"/>
    <x v="2"/>
    <n v="2002"/>
    <x v="0"/>
    <s v="TA"/>
    <s v="TA"/>
    <s v="PConc"/>
    <s v="Ex"/>
    <s v="TA"/>
    <s v="No"/>
    <s v="ALQ"/>
    <n v="690"/>
    <s v="Unf"/>
    <n v="0"/>
    <n v="114"/>
    <n v="804"/>
    <s v="GasA"/>
    <s v="Ex"/>
    <n v="804"/>
    <n v="1157"/>
    <n v="0"/>
    <n v="1961"/>
    <n v="1"/>
    <n v="0"/>
    <n v="2"/>
    <n v="1"/>
    <n v="3"/>
    <s v="Fin"/>
    <x v="1"/>
    <n v="560"/>
    <s v="TA"/>
    <s v="TA"/>
    <s v="Y"/>
    <n v="125"/>
    <n v="192"/>
    <n v="0"/>
    <n v="0"/>
    <n v="0"/>
    <n v="0"/>
    <s v="NA"/>
    <s v="NA"/>
    <s v="NA"/>
    <n v="0"/>
    <n v="6"/>
    <n v="2009"/>
    <x v="227"/>
    <x v="308"/>
    <n v="77.757685352622062"/>
  </r>
  <r>
    <n v="422"/>
    <n v="215000"/>
    <n v="0.52880456353669592"/>
    <s v="A"/>
    <x v="325"/>
    <s v="FR2"/>
    <x v="14"/>
    <s v="1Fam"/>
    <s v="1Story"/>
    <x v="42"/>
    <n v="2000"/>
    <x v="7"/>
    <s v="Gd"/>
    <s v="TA"/>
    <s v="CBlock"/>
    <s v="Gd"/>
    <s v="TA"/>
    <s v="No"/>
    <s v="ALQ"/>
    <n v="1246"/>
    <s v="Unf"/>
    <n v="0"/>
    <n v="356"/>
    <n v="1602"/>
    <s v="GasA"/>
    <s v="Gd"/>
    <n v="1602"/>
    <n v="0"/>
    <n v="0"/>
    <n v="1602"/>
    <n v="0"/>
    <n v="1"/>
    <n v="2"/>
    <n v="0"/>
    <n v="3"/>
    <s v="Fin"/>
    <x v="1"/>
    <n v="529"/>
    <s v="TA"/>
    <s v="TA"/>
    <s v="Y"/>
    <n v="240"/>
    <n v="0"/>
    <n v="0"/>
    <n v="0"/>
    <n v="0"/>
    <n v="0"/>
    <s v="NA"/>
    <s v="NA"/>
    <s v="NA"/>
    <n v="0"/>
    <n v="6"/>
    <n v="2009"/>
    <x v="227"/>
    <x v="309"/>
    <n v="67.103620474406995"/>
  </r>
  <r>
    <n v="507"/>
    <n v="215000"/>
    <n v="0.54626968165533685"/>
    <s v="A"/>
    <x v="326"/>
    <s v="Inside"/>
    <x v="12"/>
    <s v="1Fam"/>
    <s v="2Story"/>
    <x v="19"/>
    <n v="1994"/>
    <x v="0"/>
    <s v="Gd"/>
    <s v="TA"/>
    <s v="PConc"/>
    <s v="Gd"/>
    <s v="TA"/>
    <s v="No"/>
    <s v="GLQ"/>
    <n v="380"/>
    <s v="Unf"/>
    <n v="0"/>
    <n v="397"/>
    <n v="777"/>
    <s v="GasA"/>
    <s v="Ex"/>
    <n v="1065"/>
    <n v="846"/>
    <n v="0"/>
    <n v="1911"/>
    <n v="0"/>
    <n v="0"/>
    <n v="2"/>
    <n v="1"/>
    <n v="3"/>
    <s v="RFn"/>
    <x v="1"/>
    <n v="471"/>
    <s v="TA"/>
    <s v="TA"/>
    <s v="Y"/>
    <n v="182"/>
    <n v="81"/>
    <n v="0"/>
    <n v="0"/>
    <n v="0"/>
    <n v="0"/>
    <s v="NA"/>
    <s v="NA"/>
    <s v="NA"/>
    <n v="0"/>
    <n v="9"/>
    <n v="2006"/>
    <x v="227"/>
    <x v="310"/>
    <n v="79.985119047619051"/>
  </r>
  <r>
    <n v="852"/>
    <n v="215000"/>
    <n v="0.14168152338777718"/>
    <s v="B"/>
    <x v="259"/>
    <s v="Inside"/>
    <x v="16"/>
    <s v="TwnhsE"/>
    <s v="1Story"/>
    <x v="7"/>
    <n v="2003"/>
    <x v="2"/>
    <s v="Gd"/>
    <s v="TA"/>
    <s v="PConc"/>
    <s v="Gd"/>
    <s v="TA"/>
    <s v="Gd"/>
    <s v="Unf"/>
    <n v="0"/>
    <s v="Unf"/>
    <n v="0"/>
    <n v="1273"/>
    <n v="1273"/>
    <s v="GasA"/>
    <s v="Ex"/>
    <n v="1456"/>
    <n v="0"/>
    <n v="0"/>
    <n v="1456"/>
    <n v="0"/>
    <n v="0"/>
    <n v="2"/>
    <n v="0"/>
    <n v="2"/>
    <s v="Fin"/>
    <x v="1"/>
    <n v="400"/>
    <s v="TA"/>
    <s v="TA"/>
    <s v="Y"/>
    <n v="143"/>
    <n v="20"/>
    <n v="0"/>
    <n v="0"/>
    <n v="0"/>
    <n v="0"/>
    <s v="NA"/>
    <s v="NA"/>
    <s v="NA"/>
    <n v="0"/>
    <n v="5"/>
    <n v="2006"/>
    <x v="227"/>
    <x v="311"/>
    <n v="78.783437156467571"/>
  </r>
  <r>
    <n v="1129"/>
    <n v="215000"/>
    <n v="7.8016547511879586E-2"/>
    <s v="B"/>
    <x v="327"/>
    <s v="Inside"/>
    <x v="9"/>
    <s v="1Fam"/>
    <s v="2Story"/>
    <x v="16"/>
    <n v="2005"/>
    <x v="0"/>
    <s v="Gd"/>
    <s v="TA"/>
    <s v="PConc"/>
    <s v="Gd"/>
    <s v="TA"/>
    <s v="Av"/>
    <s v="Unf"/>
    <n v="0"/>
    <s v="Unf"/>
    <n v="0"/>
    <n v="847"/>
    <n v="847"/>
    <s v="GasA"/>
    <s v="Ex"/>
    <n v="847"/>
    <n v="1112"/>
    <n v="0"/>
    <n v="1959"/>
    <n v="0"/>
    <n v="0"/>
    <n v="2"/>
    <n v="1"/>
    <n v="4"/>
    <s v="Fin"/>
    <x v="1"/>
    <n v="434"/>
    <s v="TA"/>
    <s v="TA"/>
    <s v="Y"/>
    <n v="100"/>
    <n v="48"/>
    <n v="0"/>
    <n v="0"/>
    <n v="0"/>
    <n v="0"/>
    <s v="NA"/>
    <s v="NA"/>
    <s v="NA"/>
    <n v="0"/>
    <n v="7"/>
    <n v="2007"/>
    <x v="227"/>
    <x v="312"/>
    <n v="76.621525302922308"/>
  </r>
  <r>
    <n v="1349"/>
    <n v="215000"/>
    <n v="4.0551763326191925E-2"/>
    <s v="B"/>
    <x v="328"/>
    <s v="Inside"/>
    <x v="12"/>
    <s v="1Fam"/>
    <s v="1Story"/>
    <x v="20"/>
    <n v="1998"/>
    <x v="2"/>
    <s v="Gd"/>
    <s v="TA"/>
    <s v="PConc"/>
    <s v="Gd"/>
    <s v="TA"/>
    <s v="Gd"/>
    <s v="GLQ"/>
    <n v="1443"/>
    <s v="Unf"/>
    <n v="0"/>
    <n v="39"/>
    <n v="1482"/>
    <s v="GasA"/>
    <s v="Ex"/>
    <n v="1494"/>
    <n v="0"/>
    <n v="0"/>
    <n v="1494"/>
    <n v="1"/>
    <n v="0"/>
    <n v="2"/>
    <n v="0"/>
    <n v="3"/>
    <s v="RFn"/>
    <x v="1"/>
    <n v="514"/>
    <s v="TA"/>
    <s v="TA"/>
    <s v="Y"/>
    <n v="402"/>
    <n v="25"/>
    <n v="0"/>
    <n v="0"/>
    <n v="0"/>
    <n v="0"/>
    <s v="NA"/>
    <s v="NA"/>
    <s v="NA"/>
    <n v="0"/>
    <n v="8"/>
    <n v="2007"/>
    <x v="227"/>
    <x v="313"/>
    <n v="72.244623655913983"/>
  </r>
  <r>
    <n v="1410"/>
    <n v="215000"/>
    <n v="0.40155757921328517"/>
    <s v="B"/>
    <x v="329"/>
    <s v="CulDSac"/>
    <x v="14"/>
    <s v="1Fam"/>
    <s v="2Story"/>
    <x v="33"/>
    <n v="1991"/>
    <x v="44"/>
    <s v="TA"/>
    <s v="Gd"/>
    <s v="CBlock"/>
    <s v="Gd"/>
    <s v="TA"/>
    <s v="No"/>
    <s v="Unf"/>
    <n v="0"/>
    <s v="Unf"/>
    <n v="0"/>
    <n v="791"/>
    <n v="791"/>
    <s v="GasA"/>
    <s v="Gd"/>
    <n v="1236"/>
    <n v="857"/>
    <n v="0"/>
    <n v="2093"/>
    <n v="0"/>
    <n v="0"/>
    <n v="2"/>
    <n v="1"/>
    <n v="3"/>
    <s v="Fin"/>
    <x v="1"/>
    <n v="542"/>
    <s v="TA"/>
    <s v="TA"/>
    <s v="Y"/>
    <n v="364"/>
    <n v="63"/>
    <n v="0"/>
    <n v="0"/>
    <n v="0"/>
    <n v="0"/>
    <s v="NA"/>
    <s v="MnPrv"/>
    <s v="NA"/>
    <n v="0"/>
    <n v="11"/>
    <n v="2008"/>
    <x v="227"/>
    <x v="258"/>
    <n v="74.549237170596399"/>
  </r>
  <r>
    <n v="965"/>
    <n v="214900"/>
    <n v="0.14354093904624232"/>
    <s v="B"/>
    <x v="330"/>
    <s v="Corner"/>
    <x v="8"/>
    <s v="1Fam"/>
    <s v="2Story"/>
    <x v="30"/>
    <n v="2003"/>
    <x v="0"/>
    <s v="Gd"/>
    <s v="TA"/>
    <s v="PConc"/>
    <s v="Gd"/>
    <s v="TA"/>
    <s v="No"/>
    <s v="GLQ"/>
    <n v="624"/>
    <s v="Unf"/>
    <n v="0"/>
    <n v="193"/>
    <n v="817"/>
    <s v="GasA"/>
    <s v="Ex"/>
    <n v="824"/>
    <n v="1070"/>
    <n v="0"/>
    <n v="1894"/>
    <n v="1"/>
    <n v="0"/>
    <n v="2"/>
    <n v="1"/>
    <n v="4"/>
    <s v="Fin"/>
    <x v="1"/>
    <n v="510"/>
    <s v="TA"/>
    <s v="TA"/>
    <s v="Y"/>
    <n v="0"/>
    <n v="40"/>
    <n v="0"/>
    <n v="0"/>
    <n v="0"/>
    <n v="0"/>
    <s v="NA"/>
    <s v="NA"/>
    <s v="NA"/>
    <n v="0"/>
    <n v="2"/>
    <n v="2010"/>
    <x v="228"/>
    <x v="314"/>
    <n v="79.269642198450754"/>
  </r>
  <r>
    <n v="329"/>
    <n v="214500"/>
    <n v="0.54569569343489821"/>
    <s v="A"/>
    <x v="331"/>
    <s v="Inside"/>
    <x v="17"/>
    <s v="1Fam"/>
    <s v="2.5Unf"/>
    <x v="70"/>
    <n v="1994"/>
    <x v="36"/>
    <s v="TA"/>
    <s v="TA"/>
    <s v="BrkTil"/>
    <s v="TA"/>
    <s v="TA"/>
    <s v="No"/>
    <s v="Unf"/>
    <n v="0"/>
    <s v="Unf"/>
    <n v="0"/>
    <n v="844"/>
    <n v="844"/>
    <s v="GasA"/>
    <s v="Gd"/>
    <n v="1445"/>
    <n v="689"/>
    <n v="0"/>
    <n v="2134"/>
    <n v="0"/>
    <n v="0"/>
    <n v="2"/>
    <n v="0"/>
    <n v="5"/>
    <s v="Unf"/>
    <x v="1"/>
    <n v="441"/>
    <s v="TA"/>
    <s v="TA"/>
    <s v="Y"/>
    <n v="0"/>
    <n v="60"/>
    <n v="268"/>
    <n v="0"/>
    <n v="0"/>
    <n v="0"/>
    <s v="NA"/>
    <s v="NA"/>
    <s v="NA"/>
    <n v="0"/>
    <n v="7"/>
    <n v="2009"/>
    <x v="229"/>
    <x v="249"/>
    <n v="72.028206850235051"/>
  </r>
  <r>
    <n v="97"/>
    <n v="214000"/>
    <n v="0.88517750189927424"/>
    <s v="A"/>
    <x v="332"/>
    <s v="Inside"/>
    <x v="4"/>
    <s v="1Fam"/>
    <s v="1Story"/>
    <x v="21"/>
    <n v="1999"/>
    <x v="2"/>
    <s v="Gd"/>
    <s v="TA"/>
    <s v="PConc"/>
    <s v="Gd"/>
    <s v="TA"/>
    <s v="Av"/>
    <s v="ALQ"/>
    <n v="1162"/>
    <s v="Unf"/>
    <n v="0"/>
    <n v="426"/>
    <n v="1588"/>
    <s v="GasA"/>
    <s v="Ex"/>
    <n v="1588"/>
    <n v="0"/>
    <n v="0"/>
    <n v="1588"/>
    <n v="0"/>
    <n v="0"/>
    <n v="2"/>
    <n v="0"/>
    <n v="3"/>
    <s v="RFn"/>
    <x v="1"/>
    <n v="472"/>
    <s v="TA"/>
    <s v="TA"/>
    <s v="Y"/>
    <n v="158"/>
    <n v="29"/>
    <n v="0"/>
    <n v="0"/>
    <n v="0"/>
    <n v="0"/>
    <s v="NA"/>
    <s v="NA"/>
    <s v="NA"/>
    <n v="0"/>
    <n v="8"/>
    <n v="2006"/>
    <x v="230"/>
    <x v="272"/>
    <n v="67.380352644836279"/>
  </r>
  <r>
    <n v="338"/>
    <n v="214000"/>
    <n v="0.3497593739481667"/>
    <s v="B"/>
    <x v="333"/>
    <s v="Inside"/>
    <x v="4"/>
    <s v="1Fam"/>
    <s v="1Story"/>
    <x v="30"/>
    <n v="2003"/>
    <x v="0"/>
    <s v="Gd"/>
    <s v="TA"/>
    <s v="PConc"/>
    <s v="Gd"/>
    <s v="TA"/>
    <s v="Av"/>
    <s v="GLQ"/>
    <n v="810"/>
    <s v="Unf"/>
    <n v="0"/>
    <n v="726"/>
    <n v="1536"/>
    <s v="GasA"/>
    <s v="Ex"/>
    <n v="1536"/>
    <n v="0"/>
    <n v="0"/>
    <n v="1536"/>
    <n v="1"/>
    <n v="0"/>
    <n v="2"/>
    <n v="0"/>
    <n v="3"/>
    <s v="RFn"/>
    <x v="1"/>
    <n v="532"/>
    <s v="TA"/>
    <s v="TA"/>
    <s v="Y"/>
    <n v="192"/>
    <n v="74"/>
    <n v="0"/>
    <n v="0"/>
    <n v="0"/>
    <n v="0"/>
    <s v="NA"/>
    <s v="NA"/>
    <s v="NA"/>
    <n v="0"/>
    <n v="12"/>
    <n v="2008"/>
    <x v="230"/>
    <x v="315"/>
    <n v="69.661458333333329"/>
  </r>
  <r>
    <n v="568"/>
    <n v="214000"/>
    <n v="0.15998381836578002"/>
    <s v="B"/>
    <x v="334"/>
    <s v="Inside"/>
    <x v="0"/>
    <s v="1Fam"/>
    <s v="1Story"/>
    <x v="16"/>
    <n v="2004"/>
    <x v="2"/>
    <s v="Gd"/>
    <s v="TA"/>
    <s v="PConc"/>
    <s v="Gd"/>
    <s v="TA"/>
    <s v="No"/>
    <s v="GLQ"/>
    <n v="2"/>
    <s v="Unf"/>
    <n v="0"/>
    <n v="1515"/>
    <n v="1517"/>
    <s v="GasA"/>
    <s v="Ex"/>
    <n v="1535"/>
    <n v="0"/>
    <n v="0"/>
    <n v="1535"/>
    <n v="0"/>
    <n v="0"/>
    <n v="2"/>
    <n v="0"/>
    <n v="3"/>
    <s v="RFn"/>
    <x v="1"/>
    <n v="532"/>
    <s v="TA"/>
    <s v="TA"/>
    <s v="Y"/>
    <n v="0"/>
    <n v="0"/>
    <n v="0"/>
    <n v="0"/>
    <n v="0"/>
    <n v="0"/>
    <s v="NA"/>
    <s v="NA"/>
    <s v="NA"/>
    <n v="0"/>
    <n v="3"/>
    <n v="2010"/>
    <x v="230"/>
    <x v="316"/>
    <n v="70.11795543905636"/>
  </r>
  <r>
    <n v="942"/>
    <n v="214000"/>
    <n v="0.4492641251115026"/>
    <s v="B"/>
    <x v="335"/>
    <s v="FR2"/>
    <x v="9"/>
    <s v="1Fam"/>
    <s v="2Story"/>
    <x v="21"/>
    <n v="1999"/>
    <x v="2"/>
    <s v="Gd"/>
    <s v="TA"/>
    <s v="PConc"/>
    <s v="Gd"/>
    <s v="TA"/>
    <s v="No"/>
    <s v="ALQ"/>
    <n v="772"/>
    <s v="Unf"/>
    <n v="0"/>
    <n v="220"/>
    <n v="992"/>
    <s v="GasA"/>
    <s v="Ex"/>
    <n v="1022"/>
    <n v="1038"/>
    <n v="0"/>
    <n v="2060"/>
    <n v="1"/>
    <n v="0"/>
    <n v="2"/>
    <n v="1"/>
    <n v="3"/>
    <s v="RFn"/>
    <x v="1"/>
    <n v="390"/>
    <s v="TA"/>
    <s v="TA"/>
    <s v="Y"/>
    <n v="0"/>
    <n v="0"/>
    <n v="0"/>
    <n v="168"/>
    <n v="0"/>
    <n v="0"/>
    <s v="NA"/>
    <s v="GdPrv"/>
    <s v="NA"/>
    <n v="0"/>
    <n v="6"/>
    <n v="2009"/>
    <x v="230"/>
    <x v="316"/>
    <n v="70.11795543905636"/>
  </r>
  <r>
    <n v="1227"/>
    <n v="214000"/>
    <n v="0.88154278790750629"/>
    <s v="A"/>
    <x v="336"/>
    <s v="CulDSac"/>
    <x v="5"/>
    <s v="1Fam"/>
    <s v="2Story"/>
    <x v="6"/>
    <n v="2007"/>
    <x v="2"/>
    <s v="Gd"/>
    <s v="TA"/>
    <s v="PConc"/>
    <s v="Gd"/>
    <s v="TA"/>
    <s v="Mn"/>
    <s v="Unf"/>
    <n v="0"/>
    <s v="Unf"/>
    <n v="0"/>
    <n v="894"/>
    <n v="894"/>
    <s v="GasA"/>
    <s v="Ex"/>
    <n v="894"/>
    <n v="1039"/>
    <n v="0"/>
    <n v="1933"/>
    <n v="0"/>
    <n v="0"/>
    <n v="2"/>
    <n v="1"/>
    <n v="4"/>
    <s v="Fin"/>
    <x v="0"/>
    <n v="668"/>
    <s v="TA"/>
    <s v="TA"/>
    <s v="Y"/>
    <n v="100"/>
    <n v="18"/>
    <n v="0"/>
    <n v="0"/>
    <n v="0"/>
    <n v="0"/>
    <s v="NA"/>
    <s v="NA"/>
    <s v="NA"/>
    <n v="0"/>
    <n v="1"/>
    <n v="2008"/>
    <x v="230"/>
    <x v="317"/>
    <n v="75.698620445702161"/>
  </r>
  <r>
    <n v="383"/>
    <n v="213500"/>
    <n v="0.16658917084675362"/>
    <s v="B"/>
    <x v="337"/>
    <s v="Inside"/>
    <x v="4"/>
    <s v="1Fam"/>
    <s v="2Story"/>
    <x v="3"/>
    <n v="2006"/>
    <x v="2"/>
    <s v="Gd"/>
    <s v="TA"/>
    <s v="PConc"/>
    <s v="Gd"/>
    <s v="TA"/>
    <s v="Av"/>
    <s v="Unf"/>
    <n v="0"/>
    <s v="Unf"/>
    <n v="0"/>
    <n v="939"/>
    <n v="939"/>
    <s v="GasA"/>
    <s v="Ex"/>
    <n v="939"/>
    <n v="858"/>
    <n v="0"/>
    <n v="1797"/>
    <n v="0"/>
    <n v="0"/>
    <n v="2"/>
    <n v="1"/>
    <n v="3"/>
    <s v="RFn"/>
    <x v="1"/>
    <n v="639"/>
    <s v="TA"/>
    <s v="TA"/>
    <s v="Y"/>
    <n v="144"/>
    <n v="53"/>
    <n v="0"/>
    <n v="0"/>
    <n v="0"/>
    <n v="0"/>
    <s v="NA"/>
    <s v="NA"/>
    <s v="NA"/>
    <n v="0"/>
    <n v="4"/>
    <n v="2007"/>
    <x v="231"/>
    <x v="307"/>
    <n v="78.033625730994146"/>
  </r>
  <r>
    <n v="1061"/>
    <n v="213500"/>
    <n v="0.17752717820035313"/>
    <s v="B"/>
    <x v="338"/>
    <s v="Inside"/>
    <x v="3"/>
    <s v="TwnhsE"/>
    <s v="1Story"/>
    <x v="2"/>
    <n v="2001"/>
    <x v="2"/>
    <s v="Gd"/>
    <s v="TA"/>
    <s v="PConc"/>
    <s v="Gd"/>
    <s v="TA"/>
    <s v="Mn"/>
    <s v="GLQ"/>
    <n v="616"/>
    <s v="Unf"/>
    <n v="0"/>
    <n v="722"/>
    <n v="1338"/>
    <s v="GasA"/>
    <s v="Ex"/>
    <n v="1338"/>
    <n v="0"/>
    <n v="0"/>
    <n v="1338"/>
    <n v="1"/>
    <n v="0"/>
    <n v="2"/>
    <n v="0"/>
    <n v="2"/>
    <s v="Fin"/>
    <x v="1"/>
    <n v="582"/>
    <s v="TA"/>
    <s v="TA"/>
    <s v="Y"/>
    <n v="0"/>
    <n v="0"/>
    <n v="170"/>
    <n v="0"/>
    <n v="0"/>
    <n v="0"/>
    <s v="NA"/>
    <s v="NA"/>
    <s v="NA"/>
    <n v="0"/>
    <n v="4"/>
    <n v="2010"/>
    <x v="231"/>
    <x v="318"/>
    <n v="79.783258594917783"/>
  </r>
  <r>
    <n v="1020"/>
    <n v="213490"/>
    <n v="0.33688738725975298"/>
    <s v="B"/>
    <x v="339"/>
    <s v="Inside"/>
    <x v="16"/>
    <s v="TwnhsE"/>
    <s v="1Story"/>
    <x v="4"/>
    <n v="2005"/>
    <x v="2"/>
    <s v="Gd"/>
    <s v="TA"/>
    <s v="PConc"/>
    <s v="Gd"/>
    <s v="TA"/>
    <s v="Gd"/>
    <s v="GLQ"/>
    <n v="16"/>
    <s v="Unf"/>
    <n v="0"/>
    <n v="1346"/>
    <n v="1362"/>
    <s v="GasA"/>
    <s v="Ex"/>
    <n v="1506"/>
    <n v="0"/>
    <n v="0"/>
    <n v="1506"/>
    <n v="0"/>
    <n v="0"/>
    <n v="2"/>
    <n v="0"/>
    <n v="2"/>
    <s v="Fin"/>
    <x v="1"/>
    <n v="440"/>
    <s v="TA"/>
    <s v="TA"/>
    <s v="Y"/>
    <n v="142"/>
    <n v="20"/>
    <n v="0"/>
    <n v="0"/>
    <n v="0"/>
    <n v="0"/>
    <s v="NA"/>
    <s v="NA"/>
    <s v="NA"/>
    <n v="0"/>
    <n v="4"/>
    <n v="2006"/>
    <x v="232"/>
    <x v="319"/>
    <n v="74.438633193863325"/>
  </r>
  <r>
    <n v="543"/>
    <n v="213250"/>
    <n v="7.6756754118833648E-2"/>
    <s v="B"/>
    <x v="340"/>
    <s v="Inside"/>
    <x v="14"/>
    <s v="1Fam"/>
    <s v="1Story"/>
    <x v="20"/>
    <n v="1999"/>
    <x v="0"/>
    <s v="Gd"/>
    <s v="TA"/>
    <s v="PConc"/>
    <s v="Ex"/>
    <s v="TA"/>
    <s v="No"/>
    <s v="LwQ"/>
    <n v="144"/>
    <s v="GLQ"/>
    <n v="1127"/>
    <n v="379"/>
    <n v="1650"/>
    <s v="GasA"/>
    <s v="Ex"/>
    <n v="1680"/>
    <n v="0"/>
    <n v="0"/>
    <n v="1680"/>
    <n v="1"/>
    <n v="0"/>
    <n v="2"/>
    <n v="0"/>
    <n v="3"/>
    <s v="Fin"/>
    <x v="1"/>
    <n v="583"/>
    <s v="TA"/>
    <s v="TA"/>
    <s v="Y"/>
    <n v="78"/>
    <n v="73"/>
    <n v="0"/>
    <n v="0"/>
    <n v="0"/>
    <n v="0"/>
    <s v="NA"/>
    <s v="NA"/>
    <s v="NA"/>
    <n v="0"/>
    <n v="6"/>
    <n v="2009"/>
    <x v="233"/>
    <x v="320"/>
    <n v="64.039039039039039"/>
  </r>
  <r>
    <n v="705"/>
    <n v="213000"/>
    <n v="0.19440086747311347"/>
    <s v="B"/>
    <x v="284"/>
    <s v="Inside"/>
    <x v="4"/>
    <s v="1Fam"/>
    <s v="1Story"/>
    <x v="16"/>
    <n v="2005"/>
    <x v="0"/>
    <s v="Gd"/>
    <s v="TA"/>
    <s v="PConc"/>
    <s v="Gd"/>
    <s v="TA"/>
    <s v="Av"/>
    <s v="GLQ"/>
    <n v="712"/>
    <s v="Unf"/>
    <n v="0"/>
    <n v="761"/>
    <n v="1473"/>
    <s v="GasA"/>
    <s v="Ex"/>
    <n v="1484"/>
    <n v="0"/>
    <n v="0"/>
    <n v="1484"/>
    <n v="1"/>
    <n v="0"/>
    <n v="2"/>
    <n v="0"/>
    <n v="3"/>
    <s v="RFn"/>
    <x v="1"/>
    <n v="606"/>
    <s v="TA"/>
    <s v="TA"/>
    <s v="Y"/>
    <n v="0"/>
    <n v="35"/>
    <n v="0"/>
    <n v="144"/>
    <n v="0"/>
    <n v="0"/>
    <s v="NA"/>
    <s v="NA"/>
    <s v="NA"/>
    <n v="0"/>
    <n v="5"/>
    <n v="2010"/>
    <x v="234"/>
    <x v="321"/>
    <n v="72.032465336489679"/>
  </r>
  <r>
    <n v="847"/>
    <n v="213000"/>
    <n v="0.16662195155690696"/>
    <s v="B"/>
    <x v="341"/>
    <s v="Inside"/>
    <x v="12"/>
    <s v="1Fam"/>
    <s v="2Story"/>
    <x v="19"/>
    <n v="1993"/>
    <x v="2"/>
    <s v="Gd"/>
    <s v="TA"/>
    <s v="PConc"/>
    <s v="Gd"/>
    <s v="TA"/>
    <s v="No"/>
    <s v="ALQ"/>
    <n v="513"/>
    <s v="Unf"/>
    <n v="0"/>
    <n v="227"/>
    <n v="740"/>
    <s v="GasA"/>
    <s v="Ex"/>
    <n v="1006"/>
    <n v="769"/>
    <n v="0"/>
    <n v="1775"/>
    <n v="1"/>
    <n v="0"/>
    <n v="2"/>
    <n v="1"/>
    <n v="3"/>
    <s v="Unf"/>
    <x v="1"/>
    <n v="425"/>
    <s v="TA"/>
    <s v="TA"/>
    <s v="Y"/>
    <n v="234"/>
    <n v="72"/>
    <n v="192"/>
    <n v="0"/>
    <n v="0"/>
    <n v="0"/>
    <s v="NA"/>
    <s v="NA"/>
    <s v="NA"/>
    <n v="0"/>
    <n v="7"/>
    <n v="2009"/>
    <x v="234"/>
    <x v="322"/>
    <n v="84.691848906560637"/>
  </r>
  <r>
    <n v="1204"/>
    <n v="213000"/>
    <n v="0.76942960682228345"/>
    <s v="A"/>
    <x v="148"/>
    <s v="Inside"/>
    <x v="4"/>
    <s v="1Fam"/>
    <s v="1Story"/>
    <x v="29"/>
    <n v="2001"/>
    <x v="0"/>
    <s v="Gd"/>
    <s v="TA"/>
    <s v="PConc"/>
    <s v="Gd"/>
    <s v="TA"/>
    <s v="No"/>
    <s v="Unf"/>
    <n v="0"/>
    <s v="Unf"/>
    <n v="0"/>
    <n v="1630"/>
    <n v="1630"/>
    <s v="GasA"/>
    <s v="Ex"/>
    <n v="1630"/>
    <n v="0"/>
    <n v="0"/>
    <n v="1630"/>
    <n v="0"/>
    <n v="0"/>
    <n v="2"/>
    <n v="0"/>
    <n v="3"/>
    <s v="Unf"/>
    <x v="1"/>
    <n v="451"/>
    <s v="TA"/>
    <s v="TA"/>
    <s v="Y"/>
    <n v="74"/>
    <n v="234"/>
    <n v="0"/>
    <n v="0"/>
    <n v="0"/>
    <n v="0"/>
    <s v="NA"/>
    <s v="NA"/>
    <s v="NA"/>
    <n v="0"/>
    <n v="10"/>
    <n v="2009"/>
    <x v="234"/>
    <x v="196"/>
    <n v="65.337423312883431"/>
  </r>
  <r>
    <n v="1122"/>
    <n v="212900"/>
    <n v="0.16336471283262111"/>
    <s v="B"/>
    <x v="95"/>
    <s v="Inside"/>
    <x v="4"/>
    <s v="1Fam"/>
    <s v="1Story"/>
    <x v="4"/>
    <n v="2006"/>
    <x v="0"/>
    <s v="Gd"/>
    <s v="TA"/>
    <s v="PConc"/>
    <s v="Gd"/>
    <s v="TA"/>
    <s v="Av"/>
    <s v="GLQ"/>
    <n v="24"/>
    <s v="Unf"/>
    <n v="0"/>
    <n v="1528"/>
    <n v="1552"/>
    <s v="GasA"/>
    <s v="Ex"/>
    <n v="1552"/>
    <n v="0"/>
    <n v="0"/>
    <n v="1552"/>
    <n v="0"/>
    <n v="0"/>
    <n v="2"/>
    <n v="0"/>
    <n v="3"/>
    <s v="RFn"/>
    <x v="0"/>
    <n v="782"/>
    <s v="TA"/>
    <s v="TA"/>
    <s v="Y"/>
    <n v="144"/>
    <n v="20"/>
    <n v="0"/>
    <n v="0"/>
    <n v="0"/>
    <n v="0"/>
    <s v="NA"/>
    <s v="NA"/>
    <s v="NA"/>
    <n v="0"/>
    <n v="7"/>
    <n v="2006"/>
    <x v="235"/>
    <x v="323"/>
    <n v="68.588917525773198"/>
  </r>
  <r>
    <n v="436"/>
    <n v="212000"/>
    <n v="0.57853910477390702"/>
    <s v="A"/>
    <x v="342"/>
    <s v="CulDSac"/>
    <x v="4"/>
    <s v="1Fam"/>
    <s v="2Story"/>
    <x v="24"/>
    <n v="1996"/>
    <x v="2"/>
    <s v="Gd"/>
    <s v="TA"/>
    <s v="PConc"/>
    <s v="Gd"/>
    <s v="TA"/>
    <s v="Av"/>
    <s v="GLQ"/>
    <n v="385"/>
    <s v="ALQ"/>
    <n v="344"/>
    <n v="70"/>
    <n v="799"/>
    <s v="GasA"/>
    <s v="Ex"/>
    <n v="827"/>
    <n v="834"/>
    <n v="0"/>
    <n v="1661"/>
    <n v="1"/>
    <n v="0"/>
    <n v="2"/>
    <n v="1"/>
    <n v="3"/>
    <s v="RFn"/>
    <x v="1"/>
    <n v="550"/>
    <s v="TA"/>
    <s v="TA"/>
    <s v="Y"/>
    <n v="158"/>
    <n v="61"/>
    <n v="0"/>
    <n v="0"/>
    <n v="0"/>
    <n v="0"/>
    <s v="NA"/>
    <s v="NA"/>
    <s v="NA"/>
    <n v="0"/>
    <n v="4"/>
    <n v="2009"/>
    <x v="236"/>
    <x v="324"/>
    <n v="86.17886178861788"/>
  </r>
  <r>
    <n v="471"/>
    <n v="212000"/>
    <n v="0.36685546527310919"/>
    <s v="B"/>
    <x v="343"/>
    <s v="Corner"/>
    <x v="3"/>
    <s v="TwnhsE"/>
    <s v="1Story"/>
    <x v="40"/>
    <n v="1985"/>
    <x v="2"/>
    <s v="Gd"/>
    <s v="TA"/>
    <s v="PConc"/>
    <s v="Gd"/>
    <s v="TA"/>
    <s v="Av"/>
    <s v="GLQ"/>
    <n v="368"/>
    <s v="BLQ"/>
    <n v="1120"/>
    <n v="0"/>
    <n v="1488"/>
    <s v="GasA"/>
    <s v="TA"/>
    <n v="1502"/>
    <n v="0"/>
    <n v="0"/>
    <n v="1502"/>
    <n v="1"/>
    <n v="0"/>
    <n v="1"/>
    <n v="1"/>
    <n v="1"/>
    <s v="RFn"/>
    <x v="1"/>
    <n v="528"/>
    <s v="TA"/>
    <s v="TA"/>
    <s v="Y"/>
    <n v="0"/>
    <n v="54"/>
    <n v="0"/>
    <n v="0"/>
    <n v="140"/>
    <n v="0"/>
    <s v="NA"/>
    <s v="NA"/>
    <s v="NA"/>
    <n v="0"/>
    <n v="6"/>
    <n v="2010"/>
    <x v="236"/>
    <x v="325"/>
    <n v="70.903010033444815"/>
  </r>
  <r>
    <n v="757"/>
    <n v="212000"/>
    <n v="0.46342952997115661"/>
    <s v="B"/>
    <x v="344"/>
    <s v="Inside"/>
    <x v="4"/>
    <s v="1Fam"/>
    <s v="2Story"/>
    <x v="6"/>
    <n v="2007"/>
    <x v="2"/>
    <s v="Gd"/>
    <s v="TA"/>
    <s v="PConc"/>
    <s v="Gd"/>
    <s v="TA"/>
    <s v="Av"/>
    <s v="GLQ"/>
    <n v="20"/>
    <s v="Unf"/>
    <n v="0"/>
    <n v="846"/>
    <n v="866"/>
    <s v="GasA"/>
    <s v="Ex"/>
    <n v="866"/>
    <n v="902"/>
    <n v="0"/>
    <n v="1768"/>
    <n v="0"/>
    <n v="0"/>
    <n v="2"/>
    <n v="1"/>
    <n v="3"/>
    <s v="RFn"/>
    <x v="1"/>
    <n v="578"/>
    <s v="TA"/>
    <s v="TA"/>
    <s v="Y"/>
    <n v="144"/>
    <n v="105"/>
    <n v="0"/>
    <n v="0"/>
    <n v="0"/>
    <n v="0"/>
    <s v="NA"/>
    <s v="NA"/>
    <s v="NA"/>
    <n v="0"/>
    <n v="4"/>
    <n v="2009"/>
    <x v="236"/>
    <x v="273"/>
    <n v="80.485952923310549"/>
  </r>
  <r>
    <n v="177"/>
    <n v="211000"/>
    <n v="0.35500145803021055"/>
    <s v="B"/>
    <x v="345"/>
    <s v="Corner"/>
    <x v="11"/>
    <s v="1Fam"/>
    <s v="2Story"/>
    <x v="38"/>
    <n v="1989"/>
    <x v="0"/>
    <s v="Gd"/>
    <s v="TA"/>
    <s v="PConc"/>
    <s v="Gd"/>
    <s v="TA"/>
    <s v="No"/>
    <s v="GLQ"/>
    <n v="831"/>
    <s v="Unf"/>
    <n v="0"/>
    <n v="320"/>
    <n v="1151"/>
    <s v="GasA"/>
    <s v="TA"/>
    <n v="1164"/>
    <n v="896"/>
    <n v="0"/>
    <n v="2060"/>
    <n v="0"/>
    <n v="1"/>
    <n v="2"/>
    <n v="1"/>
    <n v="4"/>
    <s v="Unf"/>
    <x v="1"/>
    <n v="521"/>
    <s v="TA"/>
    <s v="TA"/>
    <s v="Y"/>
    <n v="0"/>
    <n v="228"/>
    <n v="0"/>
    <n v="0"/>
    <n v="192"/>
    <n v="0"/>
    <s v="NA"/>
    <s v="NA"/>
    <s v="NA"/>
    <n v="0"/>
    <n v="9"/>
    <n v="2007"/>
    <x v="237"/>
    <x v="236"/>
    <n v="65.711616318903765"/>
  </r>
  <r>
    <n v="519"/>
    <n v="211000"/>
    <n v="0.16152503381806849"/>
    <s v="B"/>
    <x v="346"/>
    <s v="CulDSac"/>
    <x v="4"/>
    <s v="1Fam"/>
    <s v="2Story"/>
    <x v="20"/>
    <n v="1998"/>
    <x v="2"/>
    <s v="TA"/>
    <s v="TA"/>
    <s v="PConc"/>
    <s v="Gd"/>
    <s v="TA"/>
    <s v="Mn"/>
    <s v="GLQ"/>
    <n v="706"/>
    <s v="Unf"/>
    <n v="0"/>
    <n v="88"/>
    <n v="794"/>
    <s v="GasA"/>
    <s v="Ex"/>
    <n v="882"/>
    <n v="914"/>
    <n v="0"/>
    <n v="1796"/>
    <n v="1"/>
    <n v="0"/>
    <n v="2"/>
    <n v="1"/>
    <n v="3"/>
    <s v="RFn"/>
    <x v="1"/>
    <n v="546"/>
    <s v="TA"/>
    <s v="TA"/>
    <s v="Y"/>
    <n v="0"/>
    <n v="36"/>
    <n v="0"/>
    <n v="0"/>
    <n v="0"/>
    <n v="0"/>
    <s v="NA"/>
    <s v="MnPrv"/>
    <s v="NA"/>
    <n v="0"/>
    <n v="5"/>
    <n v="2007"/>
    <x v="237"/>
    <x v="326"/>
    <n v="81.467181467181462"/>
  </r>
  <r>
    <n v="217"/>
    <n v="210000"/>
    <n v="0.28557256167139722"/>
    <s v="B"/>
    <x v="347"/>
    <s v="Inside"/>
    <x v="4"/>
    <s v="1Fam"/>
    <s v="1Story"/>
    <x v="16"/>
    <n v="2004"/>
    <x v="2"/>
    <s v="Gd"/>
    <s v="TA"/>
    <s v="PConc"/>
    <s v="Gd"/>
    <s v="TA"/>
    <s v="Mn"/>
    <s v="GLQ"/>
    <n v="946"/>
    <s v="Unf"/>
    <n v="0"/>
    <n v="490"/>
    <n v="1436"/>
    <s v="GasA"/>
    <s v="Ex"/>
    <n v="1436"/>
    <n v="0"/>
    <n v="0"/>
    <n v="1436"/>
    <n v="1"/>
    <n v="0"/>
    <n v="2"/>
    <n v="0"/>
    <n v="3"/>
    <s v="Unf"/>
    <x v="1"/>
    <n v="484"/>
    <s v="TA"/>
    <s v="TA"/>
    <s v="Y"/>
    <n v="139"/>
    <n v="98"/>
    <n v="0"/>
    <n v="0"/>
    <n v="0"/>
    <n v="0"/>
    <s v="NA"/>
    <s v="NA"/>
    <s v="NA"/>
    <n v="0"/>
    <n v="4"/>
    <n v="2008"/>
    <x v="238"/>
    <x v="327"/>
    <n v="73.119777158774369"/>
  </r>
  <r>
    <n v="445"/>
    <n v="210000"/>
    <n v="0.21461322012398987"/>
    <s v="B"/>
    <x v="348"/>
    <s v="Inside"/>
    <x v="4"/>
    <s v="1Fam"/>
    <s v="2Story"/>
    <x v="10"/>
    <n v="1995"/>
    <x v="0"/>
    <s v="Gd"/>
    <s v="Gd"/>
    <s v="PConc"/>
    <s v="Gd"/>
    <s v="TA"/>
    <s v="No"/>
    <s v="GLQ"/>
    <n v="642"/>
    <s v="Unf"/>
    <n v="0"/>
    <n v="273"/>
    <n v="915"/>
    <s v="GasA"/>
    <s v="Ex"/>
    <n v="933"/>
    <n v="975"/>
    <n v="0"/>
    <n v="1908"/>
    <n v="1"/>
    <n v="0"/>
    <n v="2"/>
    <n v="1"/>
    <n v="4"/>
    <s v="Unf"/>
    <x v="1"/>
    <n v="493"/>
    <s v="TA"/>
    <s v="TA"/>
    <s v="Y"/>
    <n v="144"/>
    <n v="133"/>
    <n v="0"/>
    <n v="0"/>
    <n v="0"/>
    <n v="0"/>
    <s v="NA"/>
    <s v="NA"/>
    <s v="NA"/>
    <n v="0"/>
    <n v="7"/>
    <n v="2008"/>
    <x v="238"/>
    <x v="205"/>
    <n v="74.388947927736453"/>
  </r>
  <r>
    <n v="454"/>
    <n v="210000"/>
    <n v="0.14106737645543932"/>
    <s v="B"/>
    <x v="99"/>
    <s v="Inside"/>
    <x v="5"/>
    <s v="1Fam"/>
    <s v="2Story"/>
    <x v="0"/>
    <n v="2008"/>
    <x v="2"/>
    <s v="Gd"/>
    <s v="TA"/>
    <s v="PConc"/>
    <s v="Gd"/>
    <s v="TA"/>
    <s v="No"/>
    <s v="Unf"/>
    <n v="0"/>
    <s v="Unf"/>
    <n v="0"/>
    <n v="768"/>
    <n v="768"/>
    <s v="GasA"/>
    <s v="Ex"/>
    <n v="786"/>
    <n v="804"/>
    <n v="0"/>
    <n v="1590"/>
    <n v="0"/>
    <n v="0"/>
    <n v="2"/>
    <n v="1"/>
    <n v="3"/>
    <s v="RFn"/>
    <x v="1"/>
    <n v="676"/>
    <s v="TA"/>
    <s v="TA"/>
    <s v="Y"/>
    <n v="0"/>
    <n v="30"/>
    <n v="0"/>
    <n v="0"/>
    <n v="0"/>
    <n v="0"/>
    <s v="NA"/>
    <s v="NA"/>
    <s v="NA"/>
    <n v="0"/>
    <n v="6"/>
    <n v="2009"/>
    <x v="238"/>
    <x v="328"/>
    <n v="89.05852417302799"/>
  </r>
  <r>
    <n v="547"/>
    <n v="210000"/>
    <n v="0.10333783519090578"/>
    <s v="B"/>
    <x v="349"/>
    <s v="Inside"/>
    <x v="17"/>
    <s v="1Fam"/>
    <s v="1.5Fin"/>
    <x v="68"/>
    <n v="1950"/>
    <x v="45"/>
    <s v="TA"/>
    <s v="TA"/>
    <s v="BrkTil"/>
    <s v="Gd"/>
    <s v="TA"/>
    <s v="No"/>
    <s v="Rec"/>
    <n v="300"/>
    <s v="Unf"/>
    <n v="0"/>
    <n v="765"/>
    <n v="1065"/>
    <s v="GasA"/>
    <s v="Ex"/>
    <n v="915"/>
    <n v="720"/>
    <n v="0"/>
    <n v="1635"/>
    <n v="0"/>
    <n v="0"/>
    <n v="1"/>
    <n v="1"/>
    <n v="3"/>
    <s v="Unf"/>
    <x v="1"/>
    <n v="440"/>
    <s v="TA"/>
    <s v="TA"/>
    <s v="Y"/>
    <n v="0"/>
    <n v="38"/>
    <n v="0"/>
    <n v="144"/>
    <n v="0"/>
    <n v="0"/>
    <s v="NA"/>
    <s v="NA"/>
    <s v="NA"/>
    <n v="0"/>
    <n v="5"/>
    <n v="2007"/>
    <x v="238"/>
    <x v="329"/>
    <n v="77.777777777777771"/>
  </r>
  <r>
    <n v="1457"/>
    <n v="210000"/>
    <n v="0.55968148417511376"/>
    <s v="A"/>
    <x v="350"/>
    <s v="Inside"/>
    <x v="14"/>
    <s v="1Fam"/>
    <s v="1Story"/>
    <x v="54"/>
    <n v="1988"/>
    <x v="30"/>
    <s v="TA"/>
    <s v="TA"/>
    <s v="CBlock"/>
    <s v="Gd"/>
    <s v="TA"/>
    <s v="No"/>
    <s v="ALQ"/>
    <n v="790"/>
    <s v="Rec"/>
    <n v="163"/>
    <n v="589"/>
    <n v="1542"/>
    <s v="GasA"/>
    <s v="TA"/>
    <n v="2073"/>
    <n v="0"/>
    <n v="0"/>
    <n v="2073"/>
    <n v="1"/>
    <n v="0"/>
    <n v="2"/>
    <n v="0"/>
    <n v="3"/>
    <s v="Unf"/>
    <x v="1"/>
    <n v="500"/>
    <s v="TA"/>
    <s v="TA"/>
    <s v="Y"/>
    <n v="349"/>
    <n v="0"/>
    <n v="0"/>
    <n v="0"/>
    <n v="0"/>
    <n v="0"/>
    <s v="NA"/>
    <s v="MnPrv"/>
    <s v="NA"/>
    <n v="0"/>
    <n v="2"/>
    <n v="2010"/>
    <x v="238"/>
    <x v="330"/>
    <n v="58.091286307053942"/>
  </r>
  <r>
    <n v="632"/>
    <n v="209500"/>
    <n v="0.18236897968460219"/>
    <s v="B"/>
    <x v="351"/>
    <s v="Inside"/>
    <x v="0"/>
    <s v="Twnhs"/>
    <s v="1Story"/>
    <x v="3"/>
    <n v="2006"/>
    <x v="2"/>
    <s v="Gd"/>
    <s v="TA"/>
    <s v="PConc"/>
    <s v="Gd"/>
    <s v="Gd"/>
    <s v="Mn"/>
    <s v="GLQ"/>
    <n v="24"/>
    <s v="Unf"/>
    <n v="0"/>
    <n v="1530"/>
    <n v="1554"/>
    <s v="GasA"/>
    <s v="Ex"/>
    <n v="1554"/>
    <n v="0"/>
    <n v="0"/>
    <n v="1554"/>
    <n v="0"/>
    <n v="0"/>
    <n v="2"/>
    <n v="0"/>
    <n v="2"/>
    <s v="RFn"/>
    <x v="1"/>
    <n v="627"/>
    <s v="TA"/>
    <s v="TA"/>
    <s v="Y"/>
    <n v="156"/>
    <n v="73"/>
    <n v="0"/>
    <n v="0"/>
    <n v="0"/>
    <n v="0"/>
    <s v="NA"/>
    <s v="NA"/>
    <s v="NA"/>
    <n v="0"/>
    <n v="8"/>
    <n v="2007"/>
    <x v="239"/>
    <x v="331"/>
    <n v="67.4066924066924"/>
  </r>
  <r>
    <n v="477"/>
    <n v="208900"/>
    <n v="0.28008203767322959"/>
    <s v="B"/>
    <x v="243"/>
    <s v="Inside"/>
    <x v="4"/>
    <s v="1Fam"/>
    <s v="1Story"/>
    <x v="17"/>
    <n v="1998"/>
    <x v="0"/>
    <s v="TA"/>
    <s v="TA"/>
    <s v="PConc"/>
    <s v="Gd"/>
    <s v="TA"/>
    <s v="Gd"/>
    <s v="GLQ"/>
    <n v="994"/>
    <s v="Unf"/>
    <n v="0"/>
    <n v="484"/>
    <n v="1478"/>
    <s v="GasA"/>
    <s v="Ex"/>
    <n v="1493"/>
    <n v="0"/>
    <n v="0"/>
    <n v="1493"/>
    <n v="1"/>
    <n v="0"/>
    <n v="2"/>
    <n v="0"/>
    <n v="3"/>
    <s v="Fin"/>
    <x v="1"/>
    <n v="508"/>
    <s v="TA"/>
    <s v="TA"/>
    <s v="Y"/>
    <n v="140"/>
    <n v="39"/>
    <n v="0"/>
    <n v="0"/>
    <n v="0"/>
    <n v="0"/>
    <s v="NA"/>
    <s v="NA"/>
    <s v="NA"/>
    <n v="0"/>
    <n v="4"/>
    <n v="2008"/>
    <x v="240"/>
    <x v="332"/>
    <n v="70.313025917199596"/>
  </r>
  <r>
    <n v="1318"/>
    <n v="208900"/>
    <n v="0.57182691804244989"/>
    <s v="A"/>
    <x v="352"/>
    <s v="Corner"/>
    <x v="5"/>
    <s v="TwnhsE"/>
    <s v="1Story"/>
    <x v="3"/>
    <n v="2007"/>
    <x v="0"/>
    <s v="Gd"/>
    <s v="TA"/>
    <s v="PConc"/>
    <s v="Ex"/>
    <s v="Gd"/>
    <s v="No"/>
    <s v="Unf"/>
    <n v="0"/>
    <s v="Unf"/>
    <n v="0"/>
    <n v="1352"/>
    <n v="1352"/>
    <s v="GasA"/>
    <s v="Ex"/>
    <n v="1352"/>
    <n v="0"/>
    <n v="0"/>
    <n v="1352"/>
    <n v="0"/>
    <n v="0"/>
    <n v="2"/>
    <n v="0"/>
    <n v="2"/>
    <s v="RFn"/>
    <x v="1"/>
    <n v="466"/>
    <s v="TA"/>
    <s v="TA"/>
    <s v="Y"/>
    <n v="0"/>
    <n v="241"/>
    <n v="0"/>
    <n v="0"/>
    <n v="0"/>
    <n v="0"/>
    <s v="NA"/>
    <s v="NA"/>
    <s v="NA"/>
    <n v="0"/>
    <n v="4"/>
    <n v="2007"/>
    <x v="240"/>
    <x v="333"/>
    <n v="77.255917159763314"/>
  </r>
  <r>
    <n v="1"/>
    <n v="208500"/>
    <n v="0.19156576096630573"/>
    <s v="B"/>
    <x v="347"/>
    <s v="Inside"/>
    <x v="4"/>
    <s v="1Fam"/>
    <s v="2Story"/>
    <x v="7"/>
    <n v="2003"/>
    <x v="2"/>
    <s v="Gd"/>
    <s v="TA"/>
    <s v="PConc"/>
    <s v="Gd"/>
    <s v="TA"/>
    <s v="No"/>
    <s v="GLQ"/>
    <n v="706"/>
    <s v="Unf"/>
    <n v="0"/>
    <n v="150"/>
    <n v="856"/>
    <s v="GasA"/>
    <s v="Ex"/>
    <n v="856"/>
    <n v="854"/>
    <n v="0"/>
    <n v="1710"/>
    <n v="1"/>
    <n v="0"/>
    <n v="2"/>
    <n v="1"/>
    <n v="3"/>
    <s v="RFn"/>
    <x v="1"/>
    <n v="548"/>
    <s v="TA"/>
    <s v="TA"/>
    <s v="Y"/>
    <n v="0"/>
    <n v="61"/>
    <n v="0"/>
    <n v="0"/>
    <n v="0"/>
    <n v="0"/>
    <s v="NA"/>
    <s v="NA"/>
    <s v="NA"/>
    <n v="0"/>
    <n v="2"/>
    <n v="2008"/>
    <x v="241"/>
    <x v="334"/>
    <n v="81.254871395167569"/>
  </r>
  <r>
    <n v="508"/>
    <n v="208300"/>
    <n v="2.8141517073208111E-2"/>
    <s v="B"/>
    <x v="353"/>
    <s v="Inside"/>
    <x v="5"/>
    <s v="1Fam"/>
    <s v="1Story"/>
    <x v="9"/>
    <n v="2009"/>
    <x v="2"/>
    <s v="Gd"/>
    <s v="TA"/>
    <s v="PConc"/>
    <s v="Gd"/>
    <s v="TA"/>
    <s v="No"/>
    <s v="GLQ"/>
    <n v="27"/>
    <s v="Unf"/>
    <n v="0"/>
    <n v="1191"/>
    <n v="1218"/>
    <s v="GasA"/>
    <s v="Ex"/>
    <n v="1218"/>
    <n v="0"/>
    <n v="0"/>
    <n v="1218"/>
    <n v="0"/>
    <n v="0"/>
    <n v="2"/>
    <n v="0"/>
    <n v="2"/>
    <s v="Fin"/>
    <x v="1"/>
    <n v="676"/>
    <s v="TA"/>
    <s v="TA"/>
    <s v="Y"/>
    <n v="0"/>
    <n v="102"/>
    <n v="0"/>
    <n v="0"/>
    <n v="0"/>
    <n v="0"/>
    <s v="NA"/>
    <s v="NA"/>
    <s v="NA"/>
    <n v="0"/>
    <n v="9"/>
    <n v="2009"/>
    <x v="242"/>
    <x v="335"/>
    <n v="85.509031198686372"/>
  </r>
  <r>
    <n v="29"/>
    <n v="207500"/>
    <n v="0.31034469222617933"/>
    <s v="B"/>
    <x v="354"/>
    <s v="CulDSac"/>
    <x v="10"/>
    <s v="1Fam"/>
    <s v="1Story"/>
    <x v="50"/>
    <n v="1997"/>
    <x v="26"/>
    <s v="TA"/>
    <s v="TA"/>
    <s v="CBlock"/>
    <s v="TA"/>
    <s v="TA"/>
    <s v="Gd"/>
    <s v="BLQ"/>
    <n v="1277"/>
    <s v="Unf"/>
    <n v="0"/>
    <n v="207"/>
    <n v="1484"/>
    <s v="GasA"/>
    <s v="TA"/>
    <n v="1600"/>
    <n v="0"/>
    <n v="0"/>
    <n v="1600"/>
    <n v="1"/>
    <n v="0"/>
    <n v="1"/>
    <n v="0"/>
    <n v="2"/>
    <s v="RFn"/>
    <x v="2"/>
    <n v="319"/>
    <s v="TA"/>
    <s v="TA"/>
    <s v="Y"/>
    <n v="288"/>
    <n v="258"/>
    <n v="0"/>
    <n v="0"/>
    <n v="0"/>
    <n v="0"/>
    <s v="NA"/>
    <s v="NA"/>
    <s v="NA"/>
    <n v="0"/>
    <n v="12"/>
    <n v="2006"/>
    <x v="243"/>
    <x v="190"/>
    <n v="67.282749675745791"/>
  </r>
  <r>
    <n v="257"/>
    <n v="207500"/>
    <n v="0.82625542766541493"/>
    <s v="A"/>
    <x v="355"/>
    <s v="Inside"/>
    <x v="5"/>
    <s v="1Fam"/>
    <s v="2Story"/>
    <x v="7"/>
    <n v="2003"/>
    <x v="2"/>
    <s v="Gd"/>
    <s v="TA"/>
    <s v="PConc"/>
    <s v="Gd"/>
    <s v="TA"/>
    <s v="No"/>
    <s v="Rec"/>
    <n v="503"/>
    <s v="Unf"/>
    <n v="0"/>
    <n v="361"/>
    <n v="864"/>
    <s v="GasA"/>
    <s v="Ex"/>
    <n v="864"/>
    <n v="864"/>
    <n v="0"/>
    <n v="1728"/>
    <n v="0"/>
    <n v="0"/>
    <n v="2"/>
    <n v="1"/>
    <n v="3"/>
    <s v="RFn"/>
    <x v="1"/>
    <n v="673"/>
    <s v="TA"/>
    <s v="TA"/>
    <s v="Y"/>
    <n v="216"/>
    <n v="56"/>
    <n v="0"/>
    <n v="0"/>
    <n v="0"/>
    <n v="0"/>
    <s v="NA"/>
    <s v="NA"/>
    <s v="NA"/>
    <n v="0"/>
    <n v="5"/>
    <n v="2008"/>
    <x v="243"/>
    <x v="336"/>
    <n v="80.054012345679013"/>
  </r>
  <r>
    <n v="283"/>
    <n v="207500"/>
    <n v="0.89797490548121617"/>
    <s v="A"/>
    <x v="356"/>
    <s v="Inside"/>
    <x v="0"/>
    <s v="Twnhs"/>
    <s v="1Story"/>
    <x v="6"/>
    <n v="2008"/>
    <x v="0"/>
    <s v="Gd"/>
    <s v="TA"/>
    <s v="PConc"/>
    <s v="Gd"/>
    <s v="TA"/>
    <s v="No"/>
    <s v="GLQ"/>
    <n v="904"/>
    <s v="Unf"/>
    <n v="0"/>
    <n v="410"/>
    <n v="1314"/>
    <s v="GasA"/>
    <s v="Ex"/>
    <n v="1314"/>
    <n v="0"/>
    <n v="0"/>
    <n v="1314"/>
    <n v="1"/>
    <n v="0"/>
    <n v="2"/>
    <n v="0"/>
    <n v="2"/>
    <s v="RFn"/>
    <x v="1"/>
    <n v="626"/>
    <s v="TA"/>
    <s v="TA"/>
    <s v="Y"/>
    <n v="172"/>
    <n v="62"/>
    <n v="0"/>
    <n v="0"/>
    <n v="0"/>
    <n v="0"/>
    <s v="NA"/>
    <s v="NA"/>
    <s v="NA"/>
    <n v="0"/>
    <n v="4"/>
    <n v="2009"/>
    <x v="243"/>
    <x v="259"/>
    <n v="78.957382039573815"/>
  </r>
  <r>
    <n v="686"/>
    <n v="207500"/>
    <n v="0.88089136015076031"/>
    <s v="A"/>
    <x v="357"/>
    <s v="CulDSac"/>
    <x v="3"/>
    <s v="TwnhsE"/>
    <s v="2Story"/>
    <x v="71"/>
    <n v="1984"/>
    <x v="2"/>
    <s v="Gd"/>
    <s v="TA"/>
    <s v="CBlock"/>
    <s v="Gd"/>
    <s v="TA"/>
    <s v="Mn"/>
    <s v="GLQ"/>
    <n v="828"/>
    <s v="LwQ"/>
    <n v="182"/>
    <n v="180"/>
    <n v="1190"/>
    <s v="GasA"/>
    <s v="Gd"/>
    <n v="1190"/>
    <n v="900"/>
    <n v="0"/>
    <n v="2090"/>
    <n v="1"/>
    <n v="0"/>
    <n v="2"/>
    <n v="0"/>
    <n v="3"/>
    <s v="Fin"/>
    <x v="1"/>
    <n v="577"/>
    <s v="TA"/>
    <s v="TA"/>
    <s v="Y"/>
    <n v="219"/>
    <n v="0"/>
    <n v="0"/>
    <n v="0"/>
    <n v="0"/>
    <n v="0"/>
    <s v="NA"/>
    <s v="NA"/>
    <s v="NA"/>
    <n v="0"/>
    <n v="9"/>
    <n v="2007"/>
    <x v="243"/>
    <x v="337"/>
    <n v="63.262195121951223"/>
  </r>
  <r>
    <n v="925"/>
    <n v="207500"/>
    <n v="0.36229647352770167"/>
    <s v="B"/>
    <x v="140"/>
    <s v="Inside"/>
    <x v="14"/>
    <s v="1Fam"/>
    <s v="1Story"/>
    <x v="47"/>
    <n v="1980"/>
    <x v="2"/>
    <s v="TA"/>
    <s v="Gd"/>
    <s v="CBlock"/>
    <s v="Gd"/>
    <s v="TA"/>
    <s v="No"/>
    <s v="BLQ"/>
    <n v="625"/>
    <s v="LwQ"/>
    <n v="1061"/>
    <n v="0"/>
    <n v="1686"/>
    <s v="GasA"/>
    <s v="TA"/>
    <n v="1686"/>
    <n v="0"/>
    <n v="0"/>
    <n v="1686"/>
    <n v="1"/>
    <n v="0"/>
    <n v="2"/>
    <n v="0"/>
    <n v="3"/>
    <s v="Unf"/>
    <x v="1"/>
    <n v="612"/>
    <s v="TA"/>
    <s v="TA"/>
    <s v="Y"/>
    <n v="384"/>
    <n v="131"/>
    <n v="0"/>
    <n v="0"/>
    <n v="0"/>
    <n v="0"/>
    <s v="NA"/>
    <s v="NA"/>
    <s v="NA"/>
    <n v="0"/>
    <n v="5"/>
    <n v="2006"/>
    <x v="243"/>
    <x v="338"/>
    <n v="61.536180308422303"/>
  </r>
  <r>
    <n v="334"/>
    <n v="207000"/>
    <n v="9.4378302166786443E-2"/>
    <s v="B"/>
    <x v="358"/>
    <s v="FR3"/>
    <x v="0"/>
    <s v="TwnhsE"/>
    <s v="1Story"/>
    <x v="16"/>
    <n v="2004"/>
    <x v="2"/>
    <s v="Gd"/>
    <s v="TA"/>
    <s v="PConc"/>
    <s v="Gd"/>
    <s v="TA"/>
    <s v="Av"/>
    <s v="GLQ"/>
    <n v="720"/>
    <s v="Unf"/>
    <n v="0"/>
    <n v="638"/>
    <n v="1358"/>
    <s v="GasA"/>
    <s v="Ex"/>
    <n v="1358"/>
    <n v="0"/>
    <n v="0"/>
    <n v="1358"/>
    <n v="1"/>
    <n v="0"/>
    <n v="2"/>
    <n v="0"/>
    <n v="2"/>
    <s v="RFn"/>
    <x v="1"/>
    <n v="484"/>
    <s v="TA"/>
    <s v="TA"/>
    <s v="Y"/>
    <n v="192"/>
    <n v="30"/>
    <n v="0"/>
    <n v="0"/>
    <n v="0"/>
    <n v="0"/>
    <s v="NA"/>
    <s v="NA"/>
    <s v="NA"/>
    <n v="0"/>
    <n v="7"/>
    <n v="2008"/>
    <x v="244"/>
    <x v="285"/>
    <n v="76.215022091310757"/>
  </r>
  <r>
    <n v="1415"/>
    <n v="207000"/>
    <n v="0.52763726606838568"/>
    <s v="A"/>
    <x v="359"/>
    <s v="Inside"/>
    <x v="17"/>
    <s v="1Fam"/>
    <s v="1.5Fin"/>
    <x v="68"/>
    <n v="2000"/>
    <x v="46"/>
    <s v="TA"/>
    <s v="TA"/>
    <s v="BrkTil"/>
    <s v="TA"/>
    <s v="TA"/>
    <s v="No"/>
    <s v="Unf"/>
    <n v="0"/>
    <s v="Unf"/>
    <n v="0"/>
    <n v="833"/>
    <n v="833"/>
    <s v="GasA"/>
    <s v="Gd"/>
    <n v="1053"/>
    <n v="795"/>
    <n v="0"/>
    <n v="1848"/>
    <n v="0"/>
    <n v="0"/>
    <n v="1"/>
    <n v="1"/>
    <n v="4"/>
    <s v="Unf"/>
    <x v="1"/>
    <n v="370"/>
    <s v="TA"/>
    <s v="TA"/>
    <s v="N"/>
    <n v="0"/>
    <n v="0"/>
    <n v="0"/>
    <n v="0"/>
    <n v="220"/>
    <n v="0"/>
    <s v="NA"/>
    <s v="NA"/>
    <s v="NA"/>
    <n v="0"/>
    <n v="6"/>
    <n v="2008"/>
    <x v="244"/>
    <x v="339"/>
    <n v="77.209996270048492"/>
  </r>
  <r>
    <n v="1316"/>
    <n v="206900"/>
    <n v="0.41228269650010585"/>
    <s v="B"/>
    <x v="360"/>
    <s v="Inside"/>
    <x v="10"/>
    <s v="1Fam"/>
    <s v="2Story"/>
    <x v="69"/>
    <n v="1969"/>
    <x v="2"/>
    <s v="TA"/>
    <s v="TA"/>
    <s v="CBlock"/>
    <s v="Fa"/>
    <s v="TA"/>
    <s v="Mn"/>
    <s v="ALQ"/>
    <n v="500"/>
    <s v="LwQ"/>
    <n v="276"/>
    <n v="176"/>
    <n v="952"/>
    <s v="GasA"/>
    <s v="TA"/>
    <n v="1092"/>
    <n v="1020"/>
    <n v="0"/>
    <n v="2112"/>
    <n v="0"/>
    <n v="0"/>
    <n v="2"/>
    <n v="1"/>
    <n v="4"/>
    <s v="Unf"/>
    <x v="1"/>
    <n v="576"/>
    <s v="TA"/>
    <s v="TA"/>
    <s v="Y"/>
    <n v="280"/>
    <n v="0"/>
    <n v="0"/>
    <n v="0"/>
    <n v="0"/>
    <n v="0"/>
    <s v="NA"/>
    <s v="NA"/>
    <s v="NA"/>
    <n v="0"/>
    <n v="6"/>
    <n v="2008"/>
    <x v="245"/>
    <x v="340"/>
    <n v="67.526109660574406"/>
  </r>
  <r>
    <n v="421"/>
    <n v="206300"/>
    <n v="1.7043761823423487E-2"/>
    <s v="B"/>
    <x v="361"/>
    <s v="Inside"/>
    <x v="15"/>
    <s v="Duplex"/>
    <s v="SFoyer"/>
    <x v="17"/>
    <n v="1998"/>
    <x v="0"/>
    <s v="TA"/>
    <s v="Gd"/>
    <s v="PConc"/>
    <s v="Gd"/>
    <s v="Gd"/>
    <s v="Gd"/>
    <s v="GLQ"/>
    <n v="1309"/>
    <s v="Unf"/>
    <n v="0"/>
    <n v="35"/>
    <n v="1344"/>
    <s v="GasA"/>
    <s v="Ex"/>
    <n v="1344"/>
    <n v="0"/>
    <n v="0"/>
    <n v="1344"/>
    <n v="2"/>
    <n v="0"/>
    <n v="2"/>
    <n v="0"/>
    <n v="2"/>
    <s v="Fin"/>
    <x v="3"/>
    <n v="784"/>
    <s v="TA"/>
    <s v="TA"/>
    <s v="Y"/>
    <n v="0"/>
    <n v="0"/>
    <n v="0"/>
    <n v="0"/>
    <n v="0"/>
    <n v="0"/>
    <s v="NA"/>
    <s v="NA"/>
    <s v="NA"/>
    <n v="0"/>
    <n v="11"/>
    <n v="2008"/>
    <x v="246"/>
    <x v="310"/>
    <n v="76.748511904761898"/>
  </r>
  <r>
    <n v="1000"/>
    <n v="206000"/>
    <n v="9.6937321098764517E-2"/>
    <s v="B"/>
    <x v="362"/>
    <s v="Inside"/>
    <x v="4"/>
    <s v="1Fam"/>
    <s v="1Story"/>
    <x v="3"/>
    <n v="2006"/>
    <x v="2"/>
    <s v="Gd"/>
    <s v="TA"/>
    <s v="PConc"/>
    <s v="Gd"/>
    <s v="TA"/>
    <s v="Av"/>
    <s v="GLQ"/>
    <n v="686"/>
    <s v="Unf"/>
    <n v="0"/>
    <n v="501"/>
    <n v="1187"/>
    <s v="GasA"/>
    <s v="Ex"/>
    <n v="1208"/>
    <n v="0"/>
    <n v="0"/>
    <n v="1208"/>
    <n v="1"/>
    <n v="0"/>
    <n v="2"/>
    <n v="0"/>
    <n v="2"/>
    <s v="RFn"/>
    <x v="1"/>
    <n v="632"/>
    <s v="TA"/>
    <s v="TA"/>
    <s v="Y"/>
    <n v="105"/>
    <n v="61"/>
    <n v="0"/>
    <n v="0"/>
    <n v="0"/>
    <n v="0"/>
    <s v="NA"/>
    <s v="NA"/>
    <s v="NA"/>
    <n v="0"/>
    <n v="2"/>
    <n v="2010"/>
    <x v="247"/>
    <x v="341"/>
    <n v="86.012526096033397"/>
  </r>
  <r>
    <n v="651"/>
    <n v="205950"/>
    <n v="0.68966336811379358"/>
    <s v="A"/>
    <x v="227"/>
    <s v="Inside"/>
    <x v="5"/>
    <s v="1Fam"/>
    <s v="2Story"/>
    <x v="6"/>
    <n v="2007"/>
    <x v="2"/>
    <s v="Gd"/>
    <s v="TA"/>
    <s v="PConc"/>
    <s v="Gd"/>
    <s v="TA"/>
    <s v="No"/>
    <s v="Unf"/>
    <n v="0"/>
    <s v="Unf"/>
    <n v="0"/>
    <n v="813"/>
    <n v="813"/>
    <s v="GasA"/>
    <s v="Ex"/>
    <n v="822"/>
    <n v="843"/>
    <n v="0"/>
    <n v="1665"/>
    <n v="0"/>
    <n v="0"/>
    <n v="2"/>
    <n v="1"/>
    <n v="3"/>
    <s v="RFn"/>
    <x v="1"/>
    <n v="562"/>
    <s v="TA"/>
    <s v="TA"/>
    <s v="Y"/>
    <n v="0"/>
    <n v="0"/>
    <n v="0"/>
    <n v="0"/>
    <n v="0"/>
    <n v="0"/>
    <s v="NA"/>
    <s v="NA"/>
    <s v="NA"/>
    <n v="0"/>
    <n v="5"/>
    <n v="2008"/>
    <x v="248"/>
    <x v="342"/>
    <n v="83.111380145278446"/>
  </r>
  <r>
    <n v="101"/>
    <n v="205000"/>
    <n v="0.19398726186545567"/>
    <s v="B"/>
    <x v="363"/>
    <s v="Inside"/>
    <x v="14"/>
    <s v="1Fam"/>
    <s v="1Story"/>
    <x v="42"/>
    <n v="2001"/>
    <x v="47"/>
    <s v="TA"/>
    <s v="TA"/>
    <s v="PConc"/>
    <s v="TA"/>
    <s v="TA"/>
    <s v="Mn"/>
    <s v="ALQ"/>
    <n v="1200"/>
    <s v="Unf"/>
    <n v="0"/>
    <n v="410"/>
    <n v="1610"/>
    <s v="GasA"/>
    <s v="Gd"/>
    <n v="1610"/>
    <n v="0"/>
    <n v="0"/>
    <n v="1610"/>
    <n v="1"/>
    <n v="0"/>
    <n v="2"/>
    <n v="0"/>
    <n v="3"/>
    <s v="RFn"/>
    <x v="1"/>
    <n v="480"/>
    <s v="TA"/>
    <s v="TA"/>
    <s v="Y"/>
    <n v="168"/>
    <n v="68"/>
    <n v="0"/>
    <n v="0"/>
    <n v="0"/>
    <n v="0"/>
    <s v="NA"/>
    <s v="NA"/>
    <s v="NA"/>
    <n v="0"/>
    <n v="2"/>
    <n v="2010"/>
    <x v="249"/>
    <x v="343"/>
    <n v="63.664596273291927"/>
  </r>
  <r>
    <n v="245"/>
    <n v="205000"/>
    <n v="0.99738255181835833"/>
    <s v="A"/>
    <x v="364"/>
    <s v="Inside"/>
    <x v="12"/>
    <s v="1Fam"/>
    <s v="2Story"/>
    <x v="10"/>
    <n v="2002"/>
    <x v="17"/>
    <s v="Gd"/>
    <s v="TA"/>
    <s v="PConc"/>
    <s v="Gd"/>
    <s v="TA"/>
    <s v="No"/>
    <s v="GLQ"/>
    <n v="695"/>
    <s v="Unf"/>
    <n v="0"/>
    <n v="253"/>
    <n v="948"/>
    <s v="GasA"/>
    <s v="Ex"/>
    <n v="1222"/>
    <n v="888"/>
    <n v="0"/>
    <n v="2110"/>
    <n v="1"/>
    <n v="0"/>
    <n v="2"/>
    <n v="1"/>
    <n v="3"/>
    <s v="RFn"/>
    <x v="1"/>
    <n v="463"/>
    <s v="TA"/>
    <s v="TA"/>
    <s v="Y"/>
    <n v="0"/>
    <n v="130"/>
    <n v="0"/>
    <n v="0"/>
    <n v="0"/>
    <n v="0"/>
    <s v="NA"/>
    <s v="NA"/>
    <s v="NA"/>
    <n v="0"/>
    <n v="5"/>
    <n v="2010"/>
    <x v="249"/>
    <x v="242"/>
    <n v="67.037279267495094"/>
  </r>
  <r>
    <n v="276"/>
    <n v="205000"/>
    <n v="0.20297552740136515"/>
    <s v="B"/>
    <x v="365"/>
    <s v="Inside"/>
    <x v="17"/>
    <s v="1Fam"/>
    <s v="1.5Fin"/>
    <x v="72"/>
    <n v="2007"/>
    <x v="48"/>
    <s v="Gd"/>
    <s v="Gd"/>
    <s v="BrkTil"/>
    <s v="TA"/>
    <s v="TA"/>
    <s v="No"/>
    <s v="Unf"/>
    <n v="0"/>
    <s v="Unf"/>
    <n v="0"/>
    <n v="952"/>
    <n v="952"/>
    <s v="GasW"/>
    <s v="Gd"/>
    <n v="952"/>
    <n v="596"/>
    <n v="0"/>
    <n v="1548"/>
    <n v="0"/>
    <n v="0"/>
    <n v="2"/>
    <n v="1"/>
    <n v="3"/>
    <s v="Unf"/>
    <x v="1"/>
    <n v="672"/>
    <s v="TA"/>
    <s v="TA"/>
    <s v="Y"/>
    <n v="74"/>
    <n v="0"/>
    <n v="0"/>
    <n v="0"/>
    <n v="144"/>
    <n v="0"/>
    <s v="NA"/>
    <s v="NA"/>
    <s v="NA"/>
    <n v="0"/>
    <n v="10"/>
    <n v="2009"/>
    <x v="249"/>
    <x v="344"/>
    <n v="82"/>
  </r>
  <r>
    <n v="303"/>
    <n v="205000"/>
    <n v="0.38238070410278246"/>
    <s v="B"/>
    <x v="366"/>
    <s v="Corner"/>
    <x v="4"/>
    <s v="1Fam"/>
    <s v="1Story"/>
    <x v="2"/>
    <n v="2002"/>
    <x v="0"/>
    <s v="Gd"/>
    <s v="TA"/>
    <s v="PConc"/>
    <s v="Gd"/>
    <s v="TA"/>
    <s v="No"/>
    <s v="Unf"/>
    <n v="0"/>
    <s v="Unf"/>
    <n v="0"/>
    <n v="1541"/>
    <n v="1541"/>
    <s v="GasA"/>
    <s v="Ex"/>
    <n v="1541"/>
    <n v="0"/>
    <n v="0"/>
    <n v="1541"/>
    <n v="0"/>
    <n v="0"/>
    <n v="2"/>
    <n v="0"/>
    <n v="3"/>
    <s v="RFn"/>
    <x v="0"/>
    <n v="843"/>
    <s v="TA"/>
    <s v="TA"/>
    <s v="Y"/>
    <n v="468"/>
    <n v="81"/>
    <n v="0"/>
    <n v="0"/>
    <n v="0"/>
    <n v="0"/>
    <s v="NA"/>
    <s v="NA"/>
    <s v="NA"/>
    <n v="0"/>
    <n v="1"/>
    <n v="2006"/>
    <x v="249"/>
    <x v="295"/>
    <n v="66.515249837767684"/>
  </r>
  <r>
    <n v="606"/>
    <n v="205000"/>
    <n v="0.55248620747048893"/>
    <s v="A"/>
    <x v="367"/>
    <s v="Inside"/>
    <x v="10"/>
    <s v="1Fam"/>
    <s v="2Story"/>
    <x v="14"/>
    <n v="1990"/>
    <x v="49"/>
    <s v="TA"/>
    <s v="TA"/>
    <s v="CBlock"/>
    <s v="TA"/>
    <s v="TA"/>
    <s v="No"/>
    <s v="BLQ"/>
    <n v="454"/>
    <s v="Unf"/>
    <n v="0"/>
    <n v="314"/>
    <n v="768"/>
    <s v="GasA"/>
    <s v="TA"/>
    <n v="1186"/>
    <n v="800"/>
    <n v="0"/>
    <n v="1986"/>
    <n v="0"/>
    <n v="0"/>
    <n v="2"/>
    <n v="1"/>
    <n v="3"/>
    <s v="Unf"/>
    <x v="1"/>
    <n v="486"/>
    <s v="TA"/>
    <s v="TA"/>
    <s v="Y"/>
    <n v="0"/>
    <n v="42"/>
    <n v="0"/>
    <n v="0"/>
    <n v="189"/>
    <n v="0"/>
    <s v="NA"/>
    <s v="NA"/>
    <s v="NA"/>
    <n v="0"/>
    <n v="10"/>
    <n v="2009"/>
    <x v="249"/>
    <x v="345"/>
    <n v="74.437182280319533"/>
  </r>
  <r>
    <n v="1112"/>
    <n v="205000"/>
    <n v="0.81266532637866062"/>
    <s v="A"/>
    <x v="368"/>
    <s v="Inside"/>
    <x v="14"/>
    <s v="1Fam"/>
    <s v="2Story"/>
    <x v="34"/>
    <n v="1976"/>
    <x v="2"/>
    <s v="TA"/>
    <s v="TA"/>
    <s v="CBlock"/>
    <s v="TA"/>
    <s v="TA"/>
    <s v="No"/>
    <s v="ALQ"/>
    <n v="403"/>
    <s v="Unf"/>
    <n v="0"/>
    <n v="400"/>
    <n v="803"/>
    <s v="GasA"/>
    <s v="TA"/>
    <n v="1098"/>
    <n v="866"/>
    <n v="0"/>
    <n v="1964"/>
    <n v="0"/>
    <n v="0"/>
    <n v="2"/>
    <n v="1"/>
    <n v="4"/>
    <s v="RFn"/>
    <x v="1"/>
    <n v="483"/>
    <s v="TA"/>
    <s v="TA"/>
    <s v="Y"/>
    <n v="0"/>
    <n v="69"/>
    <n v="0"/>
    <n v="0"/>
    <n v="0"/>
    <n v="0"/>
    <s v="NA"/>
    <s v="NA"/>
    <s v="NA"/>
    <n v="0"/>
    <n v="9"/>
    <n v="2008"/>
    <x v="249"/>
    <x v="167"/>
    <n v="74.087459342247925"/>
  </r>
  <r>
    <n v="221"/>
    <n v="204900"/>
    <n v="0.88970855143923533"/>
    <s v="A"/>
    <x v="369"/>
    <s v="Inside"/>
    <x v="4"/>
    <s v="1Fam"/>
    <s v="1Story"/>
    <x v="3"/>
    <n v="2006"/>
    <x v="2"/>
    <s v="Gd"/>
    <s v="TA"/>
    <s v="PConc"/>
    <s v="Gd"/>
    <s v="TA"/>
    <s v="Mn"/>
    <s v="Unf"/>
    <n v="0"/>
    <s v="Unf"/>
    <n v="0"/>
    <n v="1498"/>
    <n v="1498"/>
    <s v="GasA"/>
    <s v="Ex"/>
    <n v="1498"/>
    <n v="0"/>
    <n v="0"/>
    <n v="1498"/>
    <n v="0"/>
    <n v="0"/>
    <n v="2"/>
    <n v="0"/>
    <n v="2"/>
    <s v="RFn"/>
    <x v="1"/>
    <n v="675"/>
    <s v="TA"/>
    <s v="TA"/>
    <s v="Y"/>
    <n v="351"/>
    <n v="33"/>
    <n v="0"/>
    <n v="0"/>
    <n v="0"/>
    <n v="0"/>
    <s v="NA"/>
    <s v="NA"/>
    <s v="NA"/>
    <n v="0"/>
    <n v="4"/>
    <n v="2006"/>
    <x v="250"/>
    <x v="346"/>
    <n v="68.391188251001338"/>
  </r>
  <r>
    <n v="95"/>
    <n v="204750"/>
    <n v="0.41436663457577694"/>
    <s v="B"/>
    <x v="370"/>
    <s v="Inside"/>
    <x v="4"/>
    <s v="1Fam"/>
    <s v="2Story"/>
    <x v="17"/>
    <n v="1997"/>
    <x v="2"/>
    <s v="TA"/>
    <s v="Gd"/>
    <s v="PConc"/>
    <s v="Gd"/>
    <s v="TA"/>
    <s v="No"/>
    <s v="GLQ"/>
    <n v="648"/>
    <s v="Unf"/>
    <n v="0"/>
    <n v="176"/>
    <n v="824"/>
    <s v="GasA"/>
    <s v="Ex"/>
    <n v="905"/>
    <n v="881"/>
    <n v="0"/>
    <n v="1786"/>
    <n v="1"/>
    <n v="0"/>
    <n v="2"/>
    <n v="1"/>
    <n v="3"/>
    <s v="RFn"/>
    <x v="1"/>
    <n v="684"/>
    <s v="TA"/>
    <s v="TA"/>
    <s v="Y"/>
    <n v="0"/>
    <n v="162"/>
    <n v="0"/>
    <n v="0"/>
    <n v="0"/>
    <n v="0"/>
    <s v="NA"/>
    <s v="NA"/>
    <s v="NA"/>
    <n v="0"/>
    <n v="5"/>
    <n v="2007"/>
    <x v="251"/>
    <x v="347"/>
    <n v="78.448275862068968"/>
  </r>
  <r>
    <n v="144"/>
    <n v="204000"/>
    <n v="0.39679290095077846"/>
    <s v="B"/>
    <x v="371"/>
    <s v="Inside"/>
    <x v="4"/>
    <s v="1Fam"/>
    <s v="1Story"/>
    <x v="21"/>
    <n v="1999"/>
    <x v="2"/>
    <s v="Gd"/>
    <s v="TA"/>
    <s v="PConc"/>
    <s v="Gd"/>
    <s v="TA"/>
    <s v="Gd"/>
    <s v="GLQ"/>
    <n v="679"/>
    <s v="Unf"/>
    <n v="0"/>
    <n v="811"/>
    <n v="1490"/>
    <s v="GasA"/>
    <s v="Ex"/>
    <n v="1501"/>
    <n v="0"/>
    <n v="0"/>
    <n v="1501"/>
    <n v="1"/>
    <n v="0"/>
    <n v="2"/>
    <n v="0"/>
    <n v="3"/>
    <s v="RFn"/>
    <x v="1"/>
    <n v="577"/>
    <s v="TA"/>
    <s v="TA"/>
    <s v="Y"/>
    <n v="144"/>
    <n v="29"/>
    <n v="0"/>
    <n v="0"/>
    <n v="0"/>
    <n v="0"/>
    <s v="NA"/>
    <s v="NA"/>
    <s v="NA"/>
    <n v="0"/>
    <n v="6"/>
    <n v="2009"/>
    <x v="252"/>
    <x v="348"/>
    <n v="68.204613841524576"/>
  </r>
  <r>
    <n v="453"/>
    <n v="204000"/>
    <n v="0.7837751098820076"/>
    <s v="A"/>
    <x v="372"/>
    <s v="Corner"/>
    <x v="8"/>
    <s v="1Fam"/>
    <s v="2Story"/>
    <x v="24"/>
    <n v="1997"/>
    <x v="0"/>
    <s v="Gd"/>
    <s v="TA"/>
    <s v="PConc"/>
    <s v="Ex"/>
    <s v="TA"/>
    <s v="No"/>
    <s v="ALQ"/>
    <n v="742"/>
    <s v="Unf"/>
    <n v="0"/>
    <n v="130"/>
    <n v="872"/>
    <s v="GasA"/>
    <s v="Ex"/>
    <n v="888"/>
    <n v="868"/>
    <n v="0"/>
    <n v="1756"/>
    <n v="1"/>
    <n v="0"/>
    <n v="2"/>
    <n v="1"/>
    <n v="3"/>
    <s v="Fin"/>
    <x v="1"/>
    <n v="422"/>
    <s v="TA"/>
    <s v="TA"/>
    <s v="Y"/>
    <n v="144"/>
    <n v="122"/>
    <n v="0"/>
    <n v="0"/>
    <n v="0"/>
    <n v="0"/>
    <s v="NA"/>
    <s v="NA"/>
    <s v="NA"/>
    <n v="0"/>
    <n v="7"/>
    <n v="2007"/>
    <x v="252"/>
    <x v="259"/>
    <n v="77.625570776255714"/>
  </r>
  <r>
    <n v="1017"/>
    <n v="203000"/>
    <n v="0.65664112135239949"/>
    <s v="A"/>
    <x v="373"/>
    <s v="Inside"/>
    <x v="4"/>
    <s v="1Fam"/>
    <s v="1Story"/>
    <x v="24"/>
    <n v="1996"/>
    <x v="2"/>
    <s v="Gd"/>
    <s v="TA"/>
    <s v="PConc"/>
    <s v="Gd"/>
    <s v="TA"/>
    <s v="Gd"/>
    <s v="GLQ"/>
    <n v="690"/>
    <s v="Unf"/>
    <n v="0"/>
    <n v="814"/>
    <n v="1504"/>
    <s v="GasA"/>
    <s v="Ex"/>
    <n v="1504"/>
    <n v="0"/>
    <n v="0"/>
    <n v="1504"/>
    <n v="1"/>
    <n v="0"/>
    <n v="2"/>
    <n v="0"/>
    <n v="3"/>
    <s v="Fin"/>
    <x v="1"/>
    <n v="478"/>
    <s v="TA"/>
    <s v="TA"/>
    <s v="Y"/>
    <n v="115"/>
    <n v="66"/>
    <n v="0"/>
    <n v="0"/>
    <n v="0"/>
    <n v="0"/>
    <s v="NA"/>
    <s v="NA"/>
    <s v="NA"/>
    <n v="0"/>
    <n v="6"/>
    <n v="2009"/>
    <x v="253"/>
    <x v="349"/>
    <n v="67.486702127659569"/>
  </r>
  <r>
    <n v="1312"/>
    <n v="203000"/>
    <n v="0.19147439180880998"/>
    <s v="B"/>
    <x v="313"/>
    <s v="Inside"/>
    <x v="4"/>
    <s v="1Fam"/>
    <s v="1Story"/>
    <x v="4"/>
    <n v="2007"/>
    <x v="9"/>
    <s v="Gd"/>
    <s v="TA"/>
    <s v="PConc"/>
    <s v="Gd"/>
    <s v="TA"/>
    <s v="No"/>
    <s v="GLQ"/>
    <n v="925"/>
    <s v="Unf"/>
    <n v="0"/>
    <n v="349"/>
    <n v="1274"/>
    <s v="GasA"/>
    <s v="Ex"/>
    <n v="1274"/>
    <n v="0"/>
    <n v="0"/>
    <n v="1274"/>
    <n v="1"/>
    <n v="0"/>
    <n v="2"/>
    <n v="0"/>
    <n v="3"/>
    <s v="RFn"/>
    <x v="1"/>
    <n v="508"/>
    <s v="TA"/>
    <s v="TA"/>
    <s v="Y"/>
    <n v="264"/>
    <n v="98"/>
    <n v="0"/>
    <n v="0"/>
    <n v="0"/>
    <n v="0"/>
    <s v="NA"/>
    <s v="NA"/>
    <s v="NA"/>
    <n v="0"/>
    <n v="1"/>
    <n v="2007"/>
    <x v="253"/>
    <x v="206"/>
    <n v="79.670329670329664"/>
  </r>
  <r>
    <n v="341"/>
    <n v="202900"/>
    <n v="0.13532853722541738"/>
    <s v="B"/>
    <x v="374"/>
    <s v="Inside"/>
    <x v="8"/>
    <s v="1Fam"/>
    <s v="2Story"/>
    <x v="30"/>
    <n v="2002"/>
    <x v="2"/>
    <s v="Gd"/>
    <s v="TA"/>
    <s v="PConc"/>
    <s v="Gd"/>
    <s v="TA"/>
    <s v="No"/>
    <s v="Unf"/>
    <n v="0"/>
    <s v="Unf"/>
    <n v="0"/>
    <n v="967"/>
    <n v="967"/>
    <s v="GasA"/>
    <s v="Ex"/>
    <n v="993"/>
    <n v="915"/>
    <n v="0"/>
    <n v="1908"/>
    <n v="0"/>
    <n v="0"/>
    <n v="2"/>
    <n v="1"/>
    <n v="4"/>
    <s v="Fin"/>
    <x v="1"/>
    <n v="431"/>
    <s v="TA"/>
    <s v="TA"/>
    <s v="Y"/>
    <n v="135"/>
    <n v="0"/>
    <n v="0"/>
    <n v="0"/>
    <n v="0"/>
    <n v="0"/>
    <s v="NA"/>
    <s v="NA"/>
    <s v="NA"/>
    <n v="0"/>
    <n v="4"/>
    <n v="2010"/>
    <x v="254"/>
    <x v="350"/>
    <n v="70.573913043478257"/>
  </r>
  <r>
    <n v="512"/>
    <n v="202665"/>
    <n v="0.17944870113099165"/>
    <s v="B"/>
    <x v="375"/>
    <s v="Inside"/>
    <x v="0"/>
    <s v="TwnhsE"/>
    <s v="1Story"/>
    <x v="4"/>
    <n v="2006"/>
    <x v="0"/>
    <s v="Gd"/>
    <s v="TA"/>
    <s v="PConc"/>
    <s v="Gd"/>
    <s v="TA"/>
    <s v="No"/>
    <s v="Unf"/>
    <n v="0"/>
    <s v="Unf"/>
    <n v="0"/>
    <n v="1368"/>
    <n v="1368"/>
    <s v="GasA"/>
    <s v="Ex"/>
    <n v="1368"/>
    <n v="0"/>
    <n v="0"/>
    <n v="1368"/>
    <n v="0"/>
    <n v="0"/>
    <n v="2"/>
    <n v="0"/>
    <n v="2"/>
    <s v="RFn"/>
    <x v="1"/>
    <n v="474"/>
    <s v="TA"/>
    <s v="TA"/>
    <s v="Y"/>
    <n v="132"/>
    <n v="35"/>
    <n v="0"/>
    <n v="0"/>
    <n v="0"/>
    <n v="0"/>
    <s v="NA"/>
    <s v="NA"/>
    <s v="NA"/>
    <n v="0"/>
    <n v="3"/>
    <n v="2006"/>
    <x v="255"/>
    <x v="307"/>
    <n v="74.073464912280699"/>
  </r>
  <r>
    <n v="63"/>
    <n v="202500"/>
    <n v="0.11070091463923559"/>
    <s v="B"/>
    <x v="376"/>
    <s v="Inside"/>
    <x v="0"/>
    <s v="TwnhsE"/>
    <s v="1Story"/>
    <x v="3"/>
    <n v="2006"/>
    <x v="2"/>
    <s v="Gd"/>
    <s v="TA"/>
    <s v="PConc"/>
    <s v="Gd"/>
    <s v="Gd"/>
    <s v="Mn"/>
    <s v="GLQ"/>
    <n v="24"/>
    <s v="Unf"/>
    <n v="0"/>
    <n v="1346"/>
    <n v="1370"/>
    <s v="GasA"/>
    <s v="Ex"/>
    <n v="1370"/>
    <n v="0"/>
    <n v="0"/>
    <n v="1370"/>
    <n v="0"/>
    <n v="0"/>
    <n v="2"/>
    <n v="0"/>
    <n v="2"/>
    <s v="RFn"/>
    <x v="1"/>
    <n v="484"/>
    <s v="TA"/>
    <s v="TA"/>
    <s v="Y"/>
    <n v="120"/>
    <n v="49"/>
    <n v="0"/>
    <n v="0"/>
    <n v="0"/>
    <n v="0"/>
    <s v="NA"/>
    <s v="NA"/>
    <s v="NA"/>
    <n v="0"/>
    <n v="10"/>
    <n v="2007"/>
    <x v="256"/>
    <x v="351"/>
    <n v="73.9051094890511"/>
  </r>
  <r>
    <n v="339"/>
    <n v="202500"/>
    <n v="0.46446439611623203"/>
    <s v="B"/>
    <x v="377"/>
    <s v="Corner"/>
    <x v="14"/>
    <s v="1Fam"/>
    <s v="1Story"/>
    <x v="71"/>
    <n v="1998"/>
    <x v="50"/>
    <s v="Gd"/>
    <s v="TA"/>
    <s v="CBlock"/>
    <s v="Gd"/>
    <s v="TA"/>
    <s v="Mn"/>
    <s v="ALQ"/>
    <n v="213"/>
    <s v="Unf"/>
    <n v="0"/>
    <n v="995"/>
    <n v="1208"/>
    <s v="GasA"/>
    <s v="Ex"/>
    <n v="1621"/>
    <n v="0"/>
    <n v="0"/>
    <n v="1621"/>
    <n v="1"/>
    <n v="0"/>
    <n v="2"/>
    <n v="0"/>
    <n v="3"/>
    <s v="RFn"/>
    <x v="1"/>
    <n v="440"/>
    <s v="TA"/>
    <s v="TA"/>
    <s v="Y"/>
    <n v="108"/>
    <n v="45"/>
    <n v="0"/>
    <n v="0"/>
    <n v="0"/>
    <n v="0"/>
    <s v="NA"/>
    <s v="NA"/>
    <s v="Shed"/>
    <n v="400"/>
    <n v="5"/>
    <n v="2006"/>
    <x v="256"/>
    <x v="352"/>
    <n v="71.580063626723231"/>
  </r>
  <r>
    <n v="1307"/>
    <n v="202500"/>
    <n v="0.52190270066338096"/>
    <s v="A"/>
    <x v="378"/>
    <s v="Inside"/>
    <x v="0"/>
    <s v="TwnhsE"/>
    <s v="1Story"/>
    <x v="4"/>
    <n v="2006"/>
    <x v="0"/>
    <s v="Gd"/>
    <s v="TA"/>
    <s v="PConc"/>
    <s v="Gd"/>
    <s v="TA"/>
    <s v="No"/>
    <s v="Unf"/>
    <n v="0"/>
    <s v="Unf"/>
    <n v="0"/>
    <n v="1368"/>
    <n v="1368"/>
    <s v="GasA"/>
    <s v="Ex"/>
    <n v="1368"/>
    <n v="0"/>
    <n v="0"/>
    <n v="1368"/>
    <n v="0"/>
    <n v="0"/>
    <n v="2"/>
    <n v="0"/>
    <n v="2"/>
    <s v="RFn"/>
    <x v="1"/>
    <n v="474"/>
    <s v="TA"/>
    <s v="TA"/>
    <s v="Y"/>
    <n v="132"/>
    <n v="35"/>
    <n v="0"/>
    <n v="0"/>
    <n v="0"/>
    <n v="0"/>
    <s v="NA"/>
    <s v="NA"/>
    <s v="NA"/>
    <n v="0"/>
    <n v="9"/>
    <n v="2006"/>
    <x v="256"/>
    <x v="307"/>
    <n v="74.013157894736835"/>
  </r>
  <r>
    <n v="1155"/>
    <n v="201800"/>
    <n v="0.82715342956462723"/>
    <s v="A"/>
    <x v="379"/>
    <s v="Inside"/>
    <x v="10"/>
    <s v="1Fam"/>
    <s v="2Story"/>
    <x v="14"/>
    <n v="1988"/>
    <x v="7"/>
    <s v="TA"/>
    <s v="TA"/>
    <s v="CBlock"/>
    <s v="TA"/>
    <s v="TA"/>
    <s v="Gd"/>
    <s v="ALQ"/>
    <n v="454"/>
    <s v="Unf"/>
    <n v="0"/>
    <n v="410"/>
    <n v="864"/>
    <s v="GasA"/>
    <s v="TA"/>
    <n v="902"/>
    <n v="918"/>
    <n v="0"/>
    <n v="1820"/>
    <n v="0"/>
    <n v="0"/>
    <n v="1"/>
    <n v="2"/>
    <n v="4"/>
    <s v="Unf"/>
    <x v="1"/>
    <n v="492"/>
    <s v="TA"/>
    <s v="TA"/>
    <s v="Y"/>
    <n v="60"/>
    <n v="84"/>
    <n v="0"/>
    <n v="0"/>
    <n v="273"/>
    <n v="0"/>
    <s v="NA"/>
    <s v="GdPrv"/>
    <s v="NA"/>
    <n v="0"/>
    <n v="5"/>
    <n v="2008"/>
    <x v="257"/>
    <x v="353"/>
    <n v="75.186289120715344"/>
  </r>
  <r>
    <n v="277"/>
    <n v="201000"/>
    <n v="0.54958783284511181"/>
    <s v="A"/>
    <x v="380"/>
    <s v="Inside"/>
    <x v="15"/>
    <s v="1Fam"/>
    <s v="1Story"/>
    <x v="7"/>
    <n v="2003"/>
    <x v="2"/>
    <s v="Gd"/>
    <s v="TA"/>
    <s v="PConc"/>
    <s v="Ex"/>
    <s v="TA"/>
    <s v="No"/>
    <s v="Unf"/>
    <n v="0"/>
    <s v="Unf"/>
    <n v="0"/>
    <n v="1560"/>
    <n v="1560"/>
    <s v="GasA"/>
    <s v="Ex"/>
    <n v="1560"/>
    <n v="0"/>
    <n v="0"/>
    <n v="1560"/>
    <n v="0"/>
    <n v="0"/>
    <n v="2"/>
    <n v="0"/>
    <n v="3"/>
    <s v="Fin"/>
    <x v="1"/>
    <n v="573"/>
    <s v="TA"/>
    <s v="TA"/>
    <s v="Y"/>
    <n v="100"/>
    <n v="150"/>
    <n v="0"/>
    <n v="0"/>
    <n v="0"/>
    <n v="0"/>
    <s v="NA"/>
    <s v="NA"/>
    <s v="NA"/>
    <n v="0"/>
    <n v="4"/>
    <n v="2010"/>
    <x v="258"/>
    <x v="354"/>
    <n v="64.42307692307692"/>
  </r>
  <r>
    <n v="921"/>
    <n v="201000"/>
    <n v="6.1661847622418775E-2"/>
    <s v="B"/>
    <x v="381"/>
    <s v="Inside"/>
    <x v="12"/>
    <s v="1Fam"/>
    <s v="2Story"/>
    <x v="10"/>
    <n v="1994"/>
    <x v="2"/>
    <s v="Gd"/>
    <s v="Gd"/>
    <s v="PConc"/>
    <s v="Gd"/>
    <s v="Gd"/>
    <s v="No"/>
    <s v="GLQ"/>
    <n v="814"/>
    <s v="Unf"/>
    <n v="0"/>
    <n v="114"/>
    <n v="928"/>
    <s v="GasA"/>
    <s v="Ex"/>
    <n v="936"/>
    <n v="785"/>
    <n v="0"/>
    <n v="1721"/>
    <n v="0"/>
    <n v="1"/>
    <n v="2"/>
    <n v="1"/>
    <n v="3"/>
    <s v="RFn"/>
    <x v="1"/>
    <n v="471"/>
    <s v="TA"/>
    <s v="TA"/>
    <s v="Y"/>
    <n v="300"/>
    <n v="87"/>
    <n v="0"/>
    <n v="0"/>
    <n v="0"/>
    <n v="0"/>
    <s v="NA"/>
    <s v="NA"/>
    <s v="NA"/>
    <n v="0"/>
    <n v="7"/>
    <n v="2007"/>
    <x v="258"/>
    <x v="355"/>
    <n v="75.87768969422423"/>
  </r>
  <r>
    <n v="931"/>
    <n v="201000"/>
    <n v="0.10302508480693506"/>
    <s v="B"/>
    <x v="382"/>
    <s v="Inside"/>
    <x v="8"/>
    <s v="1Fam"/>
    <s v="1Story"/>
    <x v="6"/>
    <n v="2007"/>
    <x v="2"/>
    <s v="Gd"/>
    <s v="TA"/>
    <s v="PConc"/>
    <s v="Gd"/>
    <s v="TA"/>
    <s v="Av"/>
    <s v="GLQ"/>
    <n v="16"/>
    <s v="Unf"/>
    <n v="0"/>
    <n v="1450"/>
    <n v="1466"/>
    <s v="GasA"/>
    <s v="Ex"/>
    <n v="1466"/>
    <n v="0"/>
    <n v="0"/>
    <n v="1466"/>
    <n v="0"/>
    <n v="0"/>
    <n v="2"/>
    <n v="0"/>
    <n v="3"/>
    <s v="Fin"/>
    <x v="0"/>
    <n v="610"/>
    <s v="TA"/>
    <s v="TA"/>
    <s v="Y"/>
    <n v="100"/>
    <n v="18"/>
    <n v="0"/>
    <n v="0"/>
    <n v="0"/>
    <n v="0"/>
    <s v="NA"/>
    <s v="NA"/>
    <s v="NA"/>
    <n v="0"/>
    <n v="7"/>
    <n v="2009"/>
    <x v="258"/>
    <x v="274"/>
    <n v="68.553888130968616"/>
  </r>
  <r>
    <n v="530"/>
    <n v="200624"/>
    <n v="0.26761283415006198"/>
    <s v="B"/>
    <x v="383"/>
    <s v="CulDSac"/>
    <x v="6"/>
    <s v="1Fam"/>
    <s v="1Story"/>
    <x v="50"/>
    <n v="1975"/>
    <x v="20"/>
    <s v="Gd"/>
    <s v="TA"/>
    <s v="PConc"/>
    <s v="TA"/>
    <s v="TA"/>
    <s v="No"/>
    <s v="Rec"/>
    <n v="1219"/>
    <s v="Unf"/>
    <n v="0"/>
    <n v="816"/>
    <n v="2035"/>
    <s v="GasA"/>
    <s v="TA"/>
    <n v="2515"/>
    <n v="0"/>
    <n v="0"/>
    <n v="2515"/>
    <n v="1"/>
    <n v="0"/>
    <n v="3"/>
    <n v="0"/>
    <n v="4"/>
    <s v="RFn"/>
    <x v="1"/>
    <n v="484"/>
    <s v="TA"/>
    <s v="TA"/>
    <s v="Y"/>
    <n v="0"/>
    <n v="0"/>
    <n v="200"/>
    <n v="0"/>
    <n v="0"/>
    <n v="0"/>
    <s v="NA"/>
    <s v="NA"/>
    <s v="NA"/>
    <n v="0"/>
    <n v="3"/>
    <n v="2007"/>
    <x v="259"/>
    <x v="356"/>
    <n v="44.093186813186811"/>
  </r>
  <r>
    <n v="872"/>
    <n v="200500"/>
    <n v="0.16675190857052258"/>
    <s v="B"/>
    <x v="348"/>
    <s v="Inside"/>
    <x v="4"/>
    <s v="1Fam"/>
    <s v="2Story"/>
    <x v="20"/>
    <n v="1998"/>
    <x v="2"/>
    <s v="TA"/>
    <s v="TA"/>
    <s v="PConc"/>
    <s v="Gd"/>
    <s v="TA"/>
    <s v="No"/>
    <s v="GLQ"/>
    <n v="505"/>
    <s v="Unf"/>
    <n v="0"/>
    <n v="299"/>
    <n v="804"/>
    <s v="GasA"/>
    <s v="Ex"/>
    <n v="804"/>
    <n v="878"/>
    <n v="0"/>
    <n v="1682"/>
    <n v="0"/>
    <n v="0"/>
    <n v="2"/>
    <n v="1"/>
    <n v="3"/>
    <s v="RFn"/>
    <x v="1"/>
    <n v="523"/>
    <s v="TA"/>
    <s v="TA"/>
    <s v="Y"/>
    <n v="0"/>
    <n v="77"/>
    <n v="0"/>
    <n v="0"/>
    <n v="0"/>
    <n v="0"/>
    <s v="NA"/>
    <s v="NA"/>
    <s v="NA"/>
    <n v="0"/>
    <n v="6"/>
    <n v="2010"/>
    <x v="260"/>
    <x v="357"/>
    <n v="80.651649235720029"/>
  </r>
  <r>
    <n v="1174"/>
    <n v="200500"/>
    <n v="7.5268220129868557E-2"/>
    <s v="B"/>
    <x v="384"/>
    <s v="Inside"/>
    <x v="11"/>
    <s v="1Fam"/>
    <s v="1.5Fin"/>
    <x v="73"/>
    <n v="1994"/>
    <x v="19"/>
    <s v="TA"/>
    <s v="TA"/>
    <s v="CBlock"/>
    <s v="TA"/>
    <s v="TA"/>
    <s v="No"/>
    <s v="Rec"/>
    <n v="152"/>
    <s v="BLQ"/>
    <n v="469"/>
    <n v="977"/>
    <n v="1598"/>
    <s v="GasA"/>
    <s v="TA"/>
    <n v="1636"/>
    <n v="971"/>
    <n v="479"/>
    <n v="3086"/>
    <n v="0"/>
    <n v="0"/>
    <n v="3"/>
    <n v="0"/>
    <n v="3"/>
    <s v="NA"/>
    <x v="4"/>
    <n v="0"/>
    <s v="NA"/>
    <s v="NA"/>
    <s v="Y"/>
    <n v="122"/>
    <n v="0"/>
    <n v="0"/>
    <n v="0"/>
    <n v="0"/>
    <n v="0"/>
    <s v="NA"/>
    <s v="MnPrv"/>
    <s v="NA"/>
    <n v="0"/>
    <n v="3"/>
    <n v="2007"/>
    <x v="260"/>
    <x v="358"/>
    <n v="42.805294619982924"/>
  </r>
  <r>
    <n v="1052"/>
    <n v="200141"/>
    <n v="0.88831534931988143"/>
    <s v="A"/>
    <x v="385"/>
    <s v="Corner"/>
    <x v="4"/>
    <s v="1Fam"/>
    <s v="1Story"/>
    <x v="6"/>
    <n v="2007"/>
    <x v="2"/>
    <s v="Gd"/>
    <s v="TA"/>
    <s v="PConc"/>
    <s v="Gd"/>
    <s v="TA"/>
    <s v="Av"/>
    <s v="Unf"/>
    <n v="0"/>
    <s v="Unf"/>
    <n v="0"/>
    <n v="1316"/>
    <n v="1316"/>
    <s v="GasA"/>
    <s v="Ex"/>
    <n v="1316"/>
    <n v="0"/>
    <n v="0"/>
    <n v="1316"/>
    <n v="0"/>
    <n v="0"/>
    <n v="2"/>
    <n v="0"/>
    <n v="3"/>
    <s v="Fin"/>
    <x v="1"/>
    <n v="440"/>
    <s v="TA"/>
    <s v="TA"/>
    <s v="Y"/>
    <n v="0"/>
    <n v="20"/>
    <n v="0"/>
    <n v="0"/>
    <n v="0"/>
    <n v="0"/>
    <s v="NA"/>
    <s v="NA"/>
    <s v="NA"/>
    <n v="0"/>
    <n v="10"/>
    <n v="2007"/>
    <x v="261"/>
    <x v="359"/>
    <n v="76.041413373860181"/>
  </r>
  <r>
    <n v="182"/>
    <n v="200100"/>
    <n v="0.61787441315747749"/>
    <s v="A"/>
    <x v="386"/>
    <s v="Inside"/>
    <x v="6"/>
    <s v="1Fam"/>
    <s v="2Story"/>
    <x v="52"/>
    <n v="1950"/>
    <x v="27"/>
    <s v="TA"/>
    <s v="TA"/>
    <s v="BrkTil"/>
    <s v="Fa"/>
    <s v="TA"/>
    <s v="No"/>
    <s v="LwQ"/>
    <n v="352"/>
    <s v="Unf"/>
    <n v="0"/>
    <n v="441"/>
    <n v="793"/>
    <s v="GasA"/>
    <s v="Gd"/>
    <n v="901"/>
    <n v="901"/>
    <n v="0"/>
    <n v="1802"/>
    <n v="0"/>
    <n v="0"/>
    <n v="1"/>
    <n v="1"/>
    <n v="4"/>
    <s v="Unf"/>
    <x v="2"/>
    <n v="216"/>
    <s v="Fa"/>
    <s v="TA"/>
    <s v="Y"/>
    <n v="0"/>
    <n v="0"/>
    <n v="40"/>
    <n v="0"/>
    <n v="0"/>
    <n v="0"/>
    <s v="NA"/>
    <s v="NA"/>
    <s v="NA"/>
    <n v="0"/>
    <n v="7"/>
    <n v="2006"/>
    <x v="262"/>
    <x v="360"/>
    <n v="77.109826589595372"/>
  </r>
  <r>
    <n v="8"/>
    <n v="200000"/>
    <n v="0.22237374126018705"/>
    <s v="B"/>
    <x v="387"/>
    <s v="Corner"/>
    <x v="14"/>
    <s v="1Fam"/>
    <s v="2Story"/>
    <x v="56"/>
    <n v="1973"/>
    <x v="2"/>
    <s v="TA"/>
    <s v="TA"/>
    <s v="CBlock"/>
    <s v="Gd"/>
    <s v="TA"/>
    <s v="Mn"/>
    <s v="ALQ"/>
    <n v="859"/>
    <s v="BLQ"/>
    <n v="32"/>
    <n v="216"/>
    <n v="1107"/>
    <s v="GasA"/>
    <s v="Ex"/>
    <n v="1107"/>
    <n v="983"/>
    <n v="0"/>
    <n v="2090"/>
    <n v="1"/>
    <n v="0"/>
    <n v="2"/>
    <n v="1"/>
    <n v="3"/>
    <s v="RFn"/>
    <x v="1"/>
    <n v="484"/>
    <s v="TA"/>
    <s v="TA"/>
    <s v="Y"/>
    <n v="235"/>
    <n v="204"/>
    <n v="228"/>
    <n v="0"/>
    <n v="0"/>
    <n v="0"/>
    <s v="NA"/>
    <s v="NA"/>
    <s v="Shed"/>
    <n v="350"/>
    <n v="11"/>
    <n v="2009"/>
    <x v="263"/>
    <x v="361"/>
    <n v="62.558648733187361"/>
  </r>
  <r>
    <n v="184"/>
    <n v="200000"/>
    <n v="9.9431032293205823E-2"/>
    <s v="B"/>
    <x v="388"/>
    <s v="Inside"/>
    <x v="1"/>
    <s v="1Fam"/>
    <s v="1.5Fin"/>
    <x v="7"/>
    <n v="2003"/>
    <x v="2"/>
    <s v="TA"/>
    <s v="TA"/>
    <s v="PConc"/>
    <s v="Gd"/>
    <s v="TA"/>
    <s v="No"/>
    <s v="Unf"/>
    <n v="0"/>
    <s v="Unf"/>
    <n v="0"/>
    <n v="1362"/>
    <n v="1362"/>
    <s v="GasA"/>
    <s v="Ex"/>
    <n v="1362"/>
    <n v="720"/>
    <n v="0"/>
    <n v="2082"/>
    <n v="0"/>
    <n v="0"/>
    <n v="2"/>
    <n v="1"/>
    <n v="3"/>
    <s v="Unf"/>
    <x v="1"/>
    <n v="484"/>
    <s v="TA"/>
    <s v="TA"/>
    <s v="N"/>
    <n v="280"/>
    <n v="238"/>
    <n v="0"/>
    <n v="0"/>
    <n v="0"/>
    <n v="0"/>
    <s v="NA"/>
    <s v="NA"/>
    <s v="NA"/>
    <n v="0"/>
    <n v="6"/>
    <n v="2008"/>
    <x v="263"/>
    <x v="362"/>
    <n v="58.072009291521489"/>
  </r>
  <r>
    <n v="222"/>
    <n v="200000"/>
    <n v="0.31163086055882183"/>
    <s v="B"/>
    <x v="389"/>
    <s v="Inside"/>
    <x v="9"/>
    <s v="1Fam"/>
    <s v="2Story"/>
    <x v="30"/>
    <n v="2002"/>
    <x v="2"/>
    <s v="Gd"/>
    <s v="TA"/>
    <s v="PConc"/>
    <s v="Gd"/>
    <s v="TA"/>
    <s v="No"/>
    <s v="Unf"/>
    <n v="0"/>
    <s v="Unf"/>
    <n v="0"/>
    <n v="1010"/>
    <n v="1010"/>
    <s v="GasA"/>
    <s v="Ex"/>
    <n v="1010"/>
    <n v="1257"/>
    <n v="0"/>
    <n v="2267"/>
    <n v="0"/>
    <n v="0"/>
    <n v="2"/>
    <n v="1"/>
    <n v="4"/>
    <s v="RFn"/>
    <x v="1"/>
    <n v="390"/>
    <s v="TA"/>
    <s v="TA"/>
    <s v="Y"/>
    <n v="120"/>
    <n v="46"/>
    <n v="0"/>
    <n v="0"/>
    <n v="0"/>
    <n v="0"/>
    <s v="NA"/>
    <s v="NA"/>
    <s v="NA"/>
    <n v="0"/>
    <n v="12"/>
    <n v="2009"/>
    <x v="263"/>
    <x v="363"/>
    <n v="61.031431187061337"/>
  </r>
  <r>
    <n v="636"/>
    <n v="200000"/>
    <n v="0.40626601683700292"/>
    <s v="B"/>
    <x v="390"/>
    <s v="Inside"/>
    <x v="18"/>
    <s v="2fmCon"/>
    <s v="2.5Fin"/>
    <x v="74"/>
    <n v="1995"/>
    <x v="40"/>
    <s v="Fa"/>
    <s v="TA"/>
    <s v="CBlock"/>
    <s v="TA"/>
    <s v="Fa"/>
    <s v="No"/>
    <s v="LwQ"/>
    <n v="256"/>
    <s v="Unf"/>
    <n v="0"/>
    <n v="1184"/>
    <n v="1440"/>
    <s v="GasA"/>
    <s v="Ex"/>
    <n v="1440"/>
    <n v="1440"/>
    <n v="515"/>
    <n v="3395"/>
    <n v="0"/>
    <n v="0"/>
    <n v="2"/>
    <n v="0"/>
    <n v="8"/>
    <s v="NA"/>
    <x v="4"/>
    <n v="0"/>
    <s v="NA"/>
    <s v="NA"/>
    <s v="N"/>
    <n v="0"/>
    <n v="110"/>
    <n v="0"/>
    <n v="0"/>
    <n v="0"/>
    <n v="0"/>
    <s v="NA"/>
    <s v="NA"/>
    <s v="NA"/>
    <n v="0"/>
    <n v="3"/>
    <n v="2007"/>
    <x v="263"/>
    <x v="121"/>
    <n v="41.365046535677351"/>
  </r>
  <r>
    <n v="801"/>
    <n v="200000"/>
    <n v="0.54486993671764961"/>
    <s v="A"/>
    <x v="391"/>
    <s v="Inside"/>
    <x v="11"/>
    <s v="1Fam"/>
    <s v="2Story"/>
    <x v="17"/>
    <n v="1997"/>
    <x v="2"/>
    <s v="TA"/>
    <s v="TA"/>
    <s v="PConc"/>
    <s v="Gd"/>
    <s v="TA"/>
    <s v="Gd"/>
    <s v="GLQ"/>
    <n v="462"/>
    <s v="Unf"/>
    <n v="0"/>
    <n v="154"/>
    <n v="616"/>
    <s v="GasA"/>
    <s v="Gd"/>
    <n v="616"/>
    <n v="1072"/>
    <n v="0"/>
    <n v="1688"/>
    <n v="1"/>
    <n v="0"/>
    <n v="2"/>
    <n v="1"/>
    <n v="4"/>
    <s v="RFn"/>
    <x v="1"/>
    <n v="603"/>
    <s v="TA"/>
    <s v="TA"/>
    <s v="Y"/>
    <n v="403"/>
    <n v="114"/>
    <n v="185"/>
    <n v="0"/>
    <n v="0"/>
    <n v="0"/>
    <s v="NA"/>
    <s v="NA"/>
    <s v="Shed"/>
    <n v="400"/>
    <n v="5"/>
    <n v="2008"/>
    <x v="263"/>
    <x v="364"/>
    <n v="86.805555555555557"/>
  </r>
  <r>
    <n v="1208"/>
    <n v="200000"/>
    <n v="3.7308356267045095E-3"/>
    <s v="B"/>
    <x v="333"/>
    <s v="Inside"/>
    <x v="4"/>
    <s v="1Fam"/>
    <s v="1Story"/>
    <x v="7"/>
    <n v="2003"/>
    <x v="2"/>
    <s v="Gd"/>
    <s v="TA"/>
    <s v="PConc"/>
    <s v="Gd"/>
    <s v="TA"/>
    <s v="Av"/>
    <s v="GLQ"/>
    <n v="340"/>
    <s v="Unf"/>
    <n v="0"/>
    <n v="1342"/>
    <n v="1682"/>
    <s v="GasA"/>
    <s v="Ex"/>
    <n v="1700"/>
    <n v="0"/>
    <n v="0"/>
    <n v="1700"/>
    <n v="1"/>
    <n v="0"/>
    <n v="2"/>
    <n v="0"/>
    <n v="3"/>
    <s v="RFn"/>
    <x v="1"/>
    <n v="544"/>
    <s v="TA"/>
    <s v="TA"/>
    <s v="Y"/>
    <n v="192"/>
    <n v="23"/>
    <n v="0"/>
    <n v="0"/>
    <n v="0"/>
    <n v="0"/>
    <s v="NA"/>
    <s v="NA"/>
    <s v="NA"/>
    <n v="0"/>
    <n v="5"/>
    <n v="2006"/>
    <x v="263"/>
    <x v="365"/>
    <n v="59.13660555884092"/>
  </r>
  <r>
    <n v="1339"/>
    <n v="200000"/>
    <n v="0.29030903174973277"/>
    <s v="B"/>
    <x v="392"/>
    <s v="Corner"/>
    <x v="4"/>
    <s v="1Fam"/>
    <s v="2Story"/>
    <x v="30"/>
    <n v="2002"/>
    <x v="2"/>
    <s v="Gd"/>
    <s v="TA"/>
    <s v="PConc"/>
    <s v="Gd"/>
    <s v="TA"/>
    <s v="No"/>
    <s v="GLQ"/>
    <n v="700"/>
    <s v="Unf"/>
    <n v="0"/>
    <n v="216"/>
    <n v="916"/>
    <s v="GasA"/>
    <s v="Ex"/>
    <n v="920"/>
    <n v="941"/>
    <n v="0"/>
    <n v="1861"/>
    <n v="1"/>
    <n v="0"/>
    <n v="2"/>
    <n v="1"/>
    <n v="3"/>
    <s v="RFn"/>
    <x v="1"/>
    <n v="492"/>
    <s v="TA"/>
    <s v="TA"/>
    <s v="Y"/>
    <n v="146"/>
    <n v="91"/>
    <n v="0"/>
    <n v="0"/>
    <n v="0"/>
    <n v="0"/>
    <s v="NA"/>
    <s v="NA"/>
    <s v="NA"/>
    <n v="0"/>
    <n v="6"/>
    <n v="2006"/>
    <x v="263"/>
    <x v="366"/>
    <n v="72.020165646380988"/>
  </r>
  <r>
    <n v="1351"/>
    <n v="200000"/>
    <n v="0.2637747570542428"/>
    <s v="B"/>
    <x v="393"/>
    <s v="Inside"/>
    <x v="10"/>
    <s v="Duplex"/>
    <s v="2Story"/>
    <x v="69"/>
    <n v="1969"/>
    <x v="2"/>
    <s v="TA"/>
    <s v="TA"/>
    <s v="CBlock"/>
    <s v="TA"/>
    <s v="TA"/>
    <s v="No"/>
    <s v="LwQ"/>
    <n v="500"/>
    <s v="Unf"/>
    <n v="0"/>
    <n v="748"/>
    <n v="1248"/>
    <s v="GasA"/>
    <s v="TA"/>
    <n v="1338"/>
    <n v="1296"/>
    <n v="0"/>
    <n v="2634"/>
    <n v="1"/>
    <n v="1"/>
    <n v="2"/>
    <n v="2"/>
    <n v="6"/>
    <s v="Unf"/>
    <x v="3"/>
    <n v="968"/>
    <s v="TA"/>
    <s v="TA"/>
    <s v="Y"/>
    <n v="0"/>
    <n v="0"/>
    <n v="0"/>
    <n v="0"/>
    <n v="0"/>
    <n v="0"/>
    <s v="NA"/>
    <s v="NA"/>
    <s v="NA"/>
    <n v="0"/>
    <n v="8"/>
    <n v="2009"/>
    <x v="263"/>
    <x v="367"/>
    <n v="51.519835136527561"/>
  </r>
  <r>
    <n v="448"/>
    <n v="199900"/>
    <n v="0.2468602006726518"/>
    <s v="B"/>
    <x v="394"/>
    <s v="Corner"/>
    <x v="9"/>
    <s v="1Fam"/>
    <s v="2Story"/>
    <x v="20"/>
    <n v="1999"/>
    <x v="0"/>
    <s v="Gd"/>
    <s v="TA"/>
    <s v="PConc"/>
    <s v="Gd"/>
    <s v="TA"/>
    <s v="No"/>
    <s v="Unf"/>
    <n v="0"/>
    <s v="Unf"/>
    <n v="0"/>
    <n v="930"/>
    <n v="930"/>
    <s v="GasA"/>
    <s v="Gd"/>
    <n v="956"/>
    <n v="930"/>
    <n v="0"/>
    <n v="1886"/>
    <n v="0"/>
    <n v="0"/>
    <n v="2"/>
    <n v="1"/>
    <n v="4"/>
    <s v="Fin"/>
    <x v="1"/>
    <n v="431"/>
    <s v="TA"/>
    <s v="TA"/>
    <s v="Y"/>
    <n v="89"/>
    <n v="0"/>
    <n v="0"/>
    <n v="0"/>
    <n v="0"/>
    <n v="0"/>
    <s v="NA"/>
    <s v="NA"/>
    <s v="NA"/>
    <n v="0"/>
    <n v="7"/>
    <n v="2006"/>
    <x v="264"/>
    <x v="368"/>
    <n v="70.987215909090907"/>
  </r>
  <r>
    <n v="978"/>
    <n v="199900"/>
    <n v="0.83207859722683652"/>
    <s v="A"/>
    <x v="395"/>
    <s v="Inside"/>
    <x v="5"/>
    <s v="TwnhsE"/>
    <s v="1Story"/>
    <x v="3"/>
    <n v="2007"/>
    <x v="0"/>
    <s v="Gd"/>
    <s v="TA"/>
    <s v="PConc"/>
    <s v="Gd"/>
    <s v="TA"/>
    <s v="No"/>
    <s v="GLQ"/>
    <n v="1106"/>
    <s v="Unf"/>
    <n v="0"/>
    <n v="135"/>
    <n v="1241"/>
    <s v="GasA"/>
    <s v="Ex"/>
    <n v="1241"/>
    <n v="0"/>
    <n v="0"/>
    <n v="1241"/>
    <n v="1"/>
    <n v="0"/>
    <n v="1"/>
    <n v="1"/>
    <n v="1"/>
    <s v="Fin"/>
    <x v="1"/>
    <n v="569"/>
    <s v="TA"/>
    <s v="TA"/>
    <s v="Y"/>
    <n v="0"/>
    <n v="116"/>
    <n v="0"/>
    <n v="0"/>
    <n v="0"/>
    <n v="0"/>
    <s v="NA"/>
    <s v="NA"/>
    <s v="NA"/>
    <n v="0"/>
    <n v="11"/>
    <n v="2007"/>
    <x v="264"/>
    <x v="369"/>
    <n v="80.539887187751816"/>
  </r>
  <r>
    <n v="104"/>
    <n v="198900"/>
    <n v="4.4767938388534101E-2"/>
    <s v="B"/>
    <x v="396"/>
    <s v="Corner"/>
    <x v="4"/>
    <s v="1Fam"/>
    <s v="1Story"/>
    <x v="9"/>
    <n v="2009"/>
    <x v="2"/>
    <s v="TA"/>
    <s v="TA"/>
    <s v="PConc"/>
    <s v="Gd"/>
    <s v="TA"/>
    <s v="No"/>
    <s v="Unf"/>
    <n v="0"/>
    <s v="Unf"/>
    <n v="0"/>
    <n v="1226"/>
    <n v="1226"/>
    <s v="GasA"/>
    <s v="Ex"/>
    <n v="1226"/>
    <n v="0"/>
    <n v="0"/>
    <n v="1226"/>
    <n v="0"/>
    <n v="0"/>
    <n v="2"/>
    <n v="0"/>
    <n v="3"/>
    <s v="RFn"/>
    <x v="0"/>
    <n v="740"/>
    <s v="TA"/>
    <s v="TA"/>
    <s v="Y"/>
    <n v="0"/>
    <n v="36"/>
    <n v="0"/>
    <n v="0"/>
    <n v="0"/>
    <n v="0"/>
    <s v="NA"/>
    <s v="NA"/>
    <s v="NA"/>
    <n v="0"/>
    <n v="5"/>
    <n v="2010"/>
    <x v="265"/>
    <x v="370"/>
    <n v="81.117455138662322"/>
  </r>
  <r>
    <n v="363"/>
    <n v="198500"/>
    <n v="0.9295412322271005"/>
    <s v="A"/>
    <x v="397"/>
    <s v="Corner"/>
    <x v="13"/>
    <s v="1Fam"/>
    <s v="SFoyer"/>
    <x v="7"/>
    <n v="2003"/>
    <x v="2"/>
    <s v="Gd"/>
    <s v="TA"/>
    <s v="Slab"/>
    <s v="NA"/>
    <s v="NA"/>
    <s v="NA"/>
    <s v="NA"/>
    <n v="0"/>
    <s v="NA"/>
    <n v="0"/>
    <n v="0"/>
    <n v="0"/>
    <s v="GasA"/>
    <s v="Ex"/>
    <n v="495"/>
    <n v="1427"/>
    <n v="0"/>
    <n v="1922"/>
    <n v="0"/>
    <n v="0"/>
    <n v="3"/>
    <n v="0"/>
    <n v="4"/>
    <s v="RFn"/>
    <x v="1"/>
    <n v="672"/>
    <s v="TA"/>
    <s v="TA"/>
    <s v="Y"/>
    <n v="0"/>
    <n v="0"/>
    <n v="177"/>
    <n v="0"/>
    <n v="0"/>
    <n v="0"/>
    <s v="NA"/>
    <s v="NA"/>
    <s v="NA"/>
    <n v="0"/>
    <n v="7"/>
    <n v="2009"/>
    <x v="266"/>
    <x v="371"/>
    <n v="103.27783558792925"/>
  </r>
  <r>
    <n v="661"/>
    <n v="197900"/>
    <n v="0.64910884073191732"/>
    <s v="A"/>
    <x v="398"/>
    <s v="CulDSac"/>
    <x v="14"/>
    <s v="1Fam"/>
    <s v="2Story"/>
    <x v="34"/>
    <n v="1976"/>
    <x v="2"/>
    <s v="TA"/>
    <s v="TA"/>
    <s v="CBlock"/>
    <s v="Gd"/>
    <s v="TA"/>
    <s v="No"/>
    <s v="Unf"/>
    <n v="0"/>
    <s v="Unf"/>
    <n v="0"/>
    <n v="793"/>
    <n v="793"/>
    <s v="GasA"/>
    <s v="TA"/>
    <n v="1142"/>
    <n v="793"/>
    <n v="0"/>
    <n v="1935"/>
    <n v="0"/>
    <n v="0"/>
    <n v="2"/>
    <n v="1"/>
    <n v="3"/>
    <s v="RFn"/>
    <x v="1"/>
    <n v="550"/>
    <s v="TA"/>
    <s v="TA"/>
    <s v="Y"/>
    <n v="0"/>
    <n v="113"/>
    <n v="252"/>
    <n v="0"/>
    <n v="0"/>
    <n v="0"/>
    <s v="NA"/>
    <s v="NA"/>
    <s v="NA"/>
    <n v="0"/>
    <n v="11"/>
    <n v="2007"/>
    <x v="267"/>
    <x v="372"/>
    <n v="72.543988269794724"/>
  </r>
  <r>
    <n v="1202"/>
    <n v="197900"/>
    <n v="0.66179820220756569"/>
    <s v="A"/>
    <x v="225"/>
    <s v="Corner"/>
    <x v="4"/>
    <s v="1Fam"/>
    <s v="2Story"/>
    <x v="20"/>
    <n v="1998"/>
    <x v="2"/>
    <s v="TA"/>
    <s v="TA"/>
    <s v="PConc"/>
    <s v="Gd"/>
    <s v="TA"/>
    <s v="Av"/>
    <s v="Unf"/>
    <n v="0"/>
    <s v="Unf"/>
    <n v="0"/>
    <n v="866"/>
    <n v="866"/>
    <s v="GasA"/>
    <s v="Ex"/>
    <n v="866"/>
    <n v="913"/>
    <n v="0"/>
    <n v="1779"/>
    <n v="0"/>
    <n v="0"/>
    <n v="2"/>
    <n v="1"/>
    <n v="3"/>
    <s v="RFn"/>
    <x v="1"/>
    <n v="546"/>
    <s v="TA"/>
    <s v="TA"/>
    <s v="Y"/>
    <n v="198"/>
    <n v="36"/>
    <n v="0"/>
    <n v="0"/>
    <n v="0"/>
    <n v="0"/>
    <s v="NA"/>
    <s v="NA"/>
    <s v="NA"/>
    <n v="0"/>
    <n v="3"/>
    <n v="2009"/>
    <x v="267"/>
    <x v="373"/>
    <n v="74.82041587901702"/>
  </r>
  <r>
    <n v="1278"/>
    <n v="197900"/>
    <n v="2.1404316176207638E-2"/>
    <s v="B"/>
    <x v="399"/>
    <s v="CulDSac"/>
    <x v="14"/>
    <s v="1Fam"/>
    <s v="SLvl"/>
    <x v="58"/>
    <n v="1976"/>
    <x v="51"/>
    <s v="TA"/>
    <s v="TA"/>
    <s v="CBlock"/>
    <s v="Gd"/>
    <s v="TA"/>
    <s v="Av"/>
    <s v="ALQ"/>
    <n v="528"/>
    <s v="Unf"/>
    <n v="0"/>
    <n v="1152"/>
    <n v="1680"/>
    <s v="GasA"/>
    <s v="Fa"/>
    <n v="1724"/>
    <n v="0"/>
    <n v="0"/>
    <n v="1724"/>
    <n v="1"/>
    <n v="0"/>
    <n v="1"/>
    <n v="1"/>
    <n v="3"/>
    <s v="RFn"/>
    <x v="1"/>
    <n v="480"/>
    <s v="TA"/>
    <s v="TA"/>
    <s v="Y"/>
    <n v="0"/>
    <n v="0"/>
    <n v="0"/>
    <n v="0"/>
    <n v="0"/>
    <n v="0"/>
    <s v="NA"/>
    <s v="NA"/>
    <s v="NA"/>
    <n v="0"/>
    <n v="6"/>
    <n v="2009"/>
    <x v="267"/>
    <x v="40"/>
    <n v="58.137485311398358"/>
  </r>
  <r>
    <n v="950"/>
    <n v="197500"/>
    <n v="0.46665414346289713"/>
    <s v="B"/>
    <x v="400"/>
    <s v="Inside"/>
    <x v="14"/>
    <s v="1Fam"/>
    <s v="1Story"/>
    <x v="18"/>
    <n v="2006"/>
    <x v="52"/>
    <s v="TA"/>
    <s v="TA"/>
    <s v="CBlock"/>
    <s v="TA"/>
    <s v="TA"/>
    <s v="No"/>
    <s v="ALQ"/>
    <n v="982"/>
    <s v="Unf"/>
    <n v="0"/>
    <n v="179"/>
    <n v="1161"/>
    <s v="GasA"/>
    <s v="TA"/>
    <n v="1381"/>
    <n v="0"/>
    <n v="0"/>
    <n v="1381"/>
    <n v="1"/>
    <n v="0"/>
    <n v="1"/>
    <n v="1"/>
    <n v="3"/>
    <s v="RFn"/>
    <x v="1"/>
    <n v="676"/>
    <s v="TA"/>
    <s v="TA"/>
    <s v="Y"/>
    <n v="0"/>
    <n v="0"/>
    <n v="0"/>
    <n v="0"/>
    <n v="0"/>
    <n v="0"/>
    <s v="NA"/>
    <s v="NA"/>
    <s v="NA"/>
    <n v="0"/>
    <n v="3"/>
    <n v="2010"/>
    <x v="268"/>
    <x v="374"/>
    <n v="77.694728560188821"/>
  </r>
  <r>
    <n v="1142"/>
    <n v="197500"/>
    <n v="0.65733282317605257"/>
    <s v="A"/>
    <x v="401"/>
    <s v="CulDSac"/>
    <x v="14"/>
    <s v="1Fam"/>
    <s v="2Story"/>
    <x v="34"/>
    <n v="1976"/>
    <x v="2"/>
    <s v="TA"/>
    <s v="Gd"/>
    <s v="CBlock"/>
    <s v="TA"/>
    <s v="TA"/>
    <s v="No"/>
    <s v="ALQ"/>
    <n v="381"/>
    <s v="Unf"/>
    <n v="0"/>
    <n v="399"/>
    <n v="780"/>
    <s v="GasA"/>
    <s v="Ex"/>
    <n v="1088"/>
    <n v="780"/>
    <n v="0"/>
    <n v="1868"/>
    <n v="1"/>
    <n v="0"/>
    <n v="2"/>
    <n v="1"/>
    <n v="4"/>
    <s v="Unf"/>
    <x v="1"/>
    <n v="484"/>
    <s v="TA"/>
    <s v="TA"/>
    <s v="Y"/>
    <n v="448"/>
    <n v="96"/>
    <n v="0"/>
    <n v="0"/>
    <n v="0"/>
    <n v="0"/>
    <s v="NA"/>
    <s v="NA"/>
    <s v="NA"/>
    <n v="0"/>
    <n v="10"/>
    <n v="2009"/>
    <x v="268"/>
    <x v="188"/>
    <n v="74.584592145015108"/>
  </r>
  <r>
    <n v="990"/>
    <n v="197000"/>
    <n v="0.23180794025986384"/>
    <s v="B"/>
    <x v="227"/>
    <s v="Inside"/>
    <x v="5"/>
    <s v="1Fam"/>
    <s v="2Story"/>
    <x v="3"/>
    <n v="2006"/>
    <x v="2"/>
    <s v="Gd"/>
    <s v="TA"/>
    <s v="PConc"/>
    <s v="Gd"/>
    <s v="Gd"/>
    <s v="No"/>
    <s v="Unf"/>
    <n v="0"/>
    <s v="Unf"/>
    <n v="0"/>
    <n v="770"/>
    <n v="770"/>
    <s v="GasA"/>
    <s v="Ex"/>
    <n v="778"/>
    <n v="798"/>
    <n v="0"/>
    <n v="1576"/>
    <n v="0"/>
    <n v="0"/>
    <n v="2"/>
    <n v="1"/>
    <n v="3"/>
    <s v="RFn"/>
    <x v="1"/>
    <n v="614"/>
    <s v="TA"/>
    <s v="TA"/>
    <s v="Y"/>
    <n v="0"/>
    <n v="50"/>
    <n v="0"/>
    <n v="0"/>
    <n v="0"/>
    <n v="0"/>
    <s v="NA"/>
    <s v="NA"/>
    <s v="NA"/>
    <n v="0"/>
    <n v="8"/>
    <n v="2006"/>
    <x v="269"/>
    <x v="375"/>
    <n v="83.972719522591646"/>
  </r>
  <r>
    <n v="1032"/>
    <n v="197000"/>
    <n v="0.62565088681390335"/>
    <s v="A"/>
    <x v="402"/>
    <s v="Corner"/>
    <x v="18"/>
    <s v="1Fam"/>
    <s v="2.5Fin"/>
    <x v="52"/>
    <n v="1970"/>
    <x v="53"/>
    <s v="TA"/>
    <s v="TA"/>
    <s v="BrkTil"/>
    <s v="TA"/>
    <s v="TA"/>
    <s v="No"/>
    <s v="GLQ"/>
    <n v="523"/>
    <s v="Unf"/>
    <n v="0"/>
    <n v="301"/>
    <n v="824"/>
    <s v="GasA"/>
    <s v="Ex"/>
    <n v="1687"/>
    <n v="998"/>
    <n v="397"/>
    <n v="3082"/>
    <n v="1"/>
    <n v="0"/>
    <n v="2"/>
    <n v="1"/>
    <n v="5"/>
    <s v="Fin"/>
    <x v="1"/>
    <n v="672"/>
    <s v="TA"/>
    <s v="TA"/>
    <s v="Y"/>
    <n v="136"/>
    <n v="63"/>
    <n v="0"/>
    <n v="0"/>
    <n v="0"/>
    <n v="0"/>
    <s v="NA"/>
    <s v="NA"/>
    <s v="NA"/>
    <n v="0"/>
    <n v="8"/>
    <n v="2009"/>
    <x v="269"/>
    <x v="376"/>
    <n v="50.435227854582692"/>
  </r>
  <r>
    <n v="1090"/>
    <n v="197000"/>
    <n v="0.72895110701963772"/>
    <s v="A"/>
    <x v="403"/>
    <s v="Inside"/>
    <x v="5"/>
    <s v="TwnhsE"/>
    <s v="1Story"/>
    <x v="4"/>
    <n v="2005"/>
    <x v="2"/>
    <s v="Gd"/>
    <s v="TA"/>
    <s v="PConc"/>
    <s v="Gd"/>
    <s v="TA"/>
    <s v="No"/>
    <s v="GLQ"/>
    <n v="1039"/>
    <s v="Unf"/>
    <n v="0"/>
    <n v="208"/>
    <n v="1247"/>
    <s v="GasA"/>
    <s v="Ex"/>
    <n v="1247"/>
    <n v="0"/>
    <n v="0"/>
    <n v="1247"/>
    <n v="1"/>
    <n v="0"/>
    <n v="1"/>
    <n v="1"/>
    <n v="1"/>
    <s v="Fin"/>
    <x v="1"/>
    <n v="550"/>
    <s v="TA"/>
    <s v="TA"/>
    <s v="Y"/>
    <n v="0"/>
    <n v="84"/>
    <n v="0"/>
    <n v="0"/>
    <n v="0"/>
    <n v="0"/>
    <s v="NA"/>
    <s v="NA"/>
    <s v="NA"/>
    <n v="0"/>
    <n v="4"/>
    <n v="2006"/>
    <x v="269"/>
    <x v="377"/>
    <n v="78.989574979951882"/>
  </r>
  <r>
    <n v="1440"/>
    <n v="197000"/>
    <n v="0.98083758955152256"/>
    <s v="A"/>
    <x v="404"/>
    <s v="Inside"/>
    <x v="14"/>
    <s v="1Fam"/>
    <s v="SLvl"/>
    <x v="48"/>
    <n v="1979"/>
    <x v="2"/>
    <s v="TA"/>
    <s v="TA"/>
    <s v="CBlock"/>
    <s v="TA"/>
    <s v="TA"/>
    <s v="No"/>
    <s v="GLQ"/>
    <n v="315"/>
    <s v="Rec"/>
    <n v="110"/>
    <n v="114"/>
    <n v="539"/>
    <s v="GasA"/>
    <s v="TA"/>
    <n v="1040"/>
    <n v="685"/>
    <n v="0"/>
    <n v="1725"/>
    <n v="0"/>
    <n v="0"/>
    <n v="2"/>
    <n v="1"/>
    <n v="3"/>
    <s v="RFn"/>
    <x v="1"/>
    <n v="550"/>
    <s v="TA"/>
    <s v="TA"/>
    <s v="Y"/>
    <n v="0"/>
    <n v="88"/>
    <n v="216"/>
    <n v="0"/>
    <n v="0"/>
    <n v="0"/>
    <s v="NA"/>
    <s v="NA"/>
    <s v="NA"/>
    <n v="0"/>
    <n v="11"/>
    <n v="2007"/>
    <x v="269"/>
    <x v="378"/>
    <n v="87.014134275618375"/>
  </r>
  <r>
    <n v="58"/>
    <n v="196500"/>
    <n v="0.91663944884742155"/>
    <s v="A"/>
    <x v="178"/>
    <s v="Corner"/>
    <x v="4"/>
    <s v="1Fam"/>
    <s v="2Story"/>
    <x v="16"/>
    <n v="2004"/>
    <x v="2"/>
    <s v="Gd"/>
    <s v="TA"/>
    <s v="PConc"/>
    <s v="Gd"/>
    <s v="TA"/>
    <s v="No"/>
    <s v="Unf"/>
    <n v="0"/>
    <s v="Unf"/>
    <n v="0"/>
    <n v="860"/>
    <n v="860"/>
    <s v="GasA"/>
    <s v="Ex"/>
    <n v="860"/>
    <n v="860"/>
    <n v="0"/>
    <n v="1720"/>
    <n v="0"/>
    <n v="0"/>
    <n v="2"/>
    <n v="1"/>
    <n v="3"/>
    <s v="RFn"/>
    <x v="1"/>
    <n v="565"/>
    <s v="TA"/>
    <s v="TA"/>
    <s v="Y"/>
    <n v="0"/>
    <n v="70"/>
    <n v="0"/>
    <n v="0"/>
    <n v="0"/>
    <n v="0"/>
    <s v="NA"/>
    <s v="NA"/>
    <s v="NA"/>
    <n v="0"/>
    <n v="8"/>
    <n v="2006"/>
    <x v="270"/>
    <x v="281"/>
    <n v="76.162790697674424"/>
  </r>
  <r>
    <n v="767"/>
    <n v="196500"/>
    <n v="5.3255564203170347E-2"/>
    <s v="B"/>
    <x v="405"/>
    <s v="Inside"/>
    <x v="14"/>
    <s v="1Fam"/>
    <s v="2Story"/>
    <x v="38"/>
    <n v="1988"/>
    <x v="2"/>
    <s v="TA"/>
    <s v="TA"/>
    <s v="CBlock"/>
    <s v="Gd"/>
    <s v="TA"/>
    <s v="No"/>
    <s v="GLQ"/>
    <n v="394"/>
    <s v="Unf"/>
    <n v="0"/>
    <n v="586"/>
    <n v="980"/>
    <s v="GasA"/>
    <s v="TA"/>
    <n v="980"/>
    <n v="734"/>
    <n v="0"/>
    <n v="1714"/>
    <n v="0"/>
    <n v="0"/>
    <n v="2"/>
    <n v="1"/>
    <n v="3"/>
    <s v="Unf"/>
    <x v="1"/>
    <n v="496"/>
    <s v="TA"/>
    <s v="TA"/>
    <s v="Y"/>
    <n v="228"/>
    <n v="66"/>
    <n v="156"/>
    <n v="0"/>
    <n v="0"/>
    <n v="0"/>
    <s v="NA"/>
    <s v="MnPrv"/>
    <s v="Shed"/>
    <n v="500"/>
    <n v="3"/>
    <n v="2010"/>
    <x v="270"/>
    <x v="223"/>
    <n v="72.939866369710472"/>
  </r>
  <r>
    <n v="700"/>
    <n v="196000"/>
    <n v="0.85062000324589948"/>
    <s v="A"/>
    <x v="406"/>
    <s v="Inside"/>
    <x v="5"/>
    <s v="TwnhsE"/>
    <s v="1Story"/>
    <x v="16"/>
    <n v="2004"/>
    <x v="2"/>
    <s v="Gd"/>
    <s v="TA"/>
    <s v="PConc"/>
    <s v="Gd"/>
    <s v="TA"/>
    <s v="Mn"/>
    <s v="GLQ"/>
    <n v="16"/>
    <s v="Unf"/>
    <n v="0"/>
    <n v="1375"/>
    <n v="1391"/>
    <s v="GasA"/>
    <s v="Ex"/>
    <n v="1391"/>
    <n v="0"/>
    <n v="0"/>
    <n v="1391"/>
    <n v="0"/>
    <n v="0"/>
    <n v="2"/>
    <n v="0"/>
    <n v="2"/>
    <s v="RFn"/>
    <x v="1"/>
    <n v="530"/>
    <s v="TA"/>
    <s v="TA"/>
    <s v="Y"/>
    <n v="156"/>
    <n v="158"/>
    <n v="0"/>
    <n v="0"/>
    <n v="0"/>
    <n v="0"/>
    <s v="NA"/>
    <s v="NA"/>
    <s v="NA"/>
    <n v="0"/>
    <n v="7"/>
    <n v="2008"/>
    <x v="271"/>
    <x v="379"/>
    <n v="70.452911574406897"/>
  </r>
  <r>
    <n v="1043"/>
    <n v="196000"/>
    <n v="2.0370784489811111E-2"/>
    <s v="B"/>
    <x v="407"/>
    <s v="Inside"/>
    <x v="0"/>
    <s v="Twnhs"/>
    <s v="1Story"/>
    <x v="4"/>
    <n v="2005"/>
    <x v="2"/>
    <s v="Gd"/>
    <s v="TA"/>
    <s v="PConc"/>
    <s v="Gd"/>
    <s v="TA"/>
    <s v="Av"/>
    <s v="ALQ"/>
    <n v="900"/>
    <s v="Unf"/>
    <n v="0"/>
    <n v="406"/>
    <n v="1306"/>
    <s v="GasA"/>
    <s v="Ex"/>
    <n v="1306"/>
    <n v="0"/>
    <n v="0"/>
    <n v="1306"/>
    <n v="1"/>
    <n v="0"/>
    <n v="2"/>
    <n v="0"/>
    <n v="1"/>
    <s v="RFn"/>
    <x v="1"/>
    <n v="624"/>
    <s v="TA"/>
    <s v="TA"/>
    <s v="Y"/>
    <n v="170"/>
    <n v="63"/>
    <n v="0"/>
    <n v="0"/>
    <n v="0"/>
    <n v="0"/>
    <s v="NA"/>
    <s v="NA"/>
    <s v="NA"/>
    <n v="0"/>
    <n v="8"/>
    <n v="2009"/>
    <x v="271"/>
    <x v="380"/>
    <n v="75.038284839203669"/>
  </r>
  <r>
    <n v="1139"/>
    <n v="196000"/>
    <n v="8.4965689820776458E-2"/>
    <s v="B"/>
    <x v="408"/>
    <s v="Inside"/>
    <x v="15"/>
    <s v="1Fam"/>
    <s v="1Story"/>
    <x v="42"/>
    <n v="1977"/>
    <x v="2"/>
    <s v="TA"/>
    <s v="TA"/>
    <s v="PConc"/>
    <s v="TA"/>
    <s v="TA"/>
    <s v="Gd"/>
    <s v="ALQ"/>
    <n v="1567"/>
    <s v="Unf"/>
    <n v="0"/>
    <n v="0"/>
    <n v="1567"/>
    <s v="GasA"/>
    <s v="TA"/>
    <n v="1567"/>
    <n v="0"/>
    <n v="0"/>
    <n v="1567"/>
    <n v="1"/>
    <n v="0"/>
    <n v="2"/>
    <n v="0"/>
    <n v="2"/>
    <s v="RFn"/>
    <x v="1"/>
    <n v="714"/>
    <s v="TA"/>
    <s v="TA"/>
    <s v="Y"/>
    <n v="264"/>
    <n v="32"/>
    <n v="0"/>
    <n v="0"/>
    <n v="0"/>
    <n v="0"/>
    <s v="NA"/>
    <s v="NA"/>
    <s v="NA"/>
    <n v="0"/>
    <n v="5"/>
    <n v="2009"/>
    <x v="271"/>
    <x v="381"/>
    <n v="62.53988513082323"/>
  </r>
  <r>
    <n v="429"/>
    <n v="195400"/>
    <n v="0.9682507102482909"/>
    <s v="A"/>
    <x v="362"/>
    <s v="Inside"/>
    <x v="4"/>
    <s v="1Fam"/>
    <s v="1Story"/>
    <x v="6"/>
    <n v="2007"/>
    <x v="2"/>
    <s v="Gd"/>
    <s v="TA"/>
    <s v="PConc"/>
    <s v="Gd"/>
    <s v="TA"/>
    <s v="No"/>
    <s v="GLQ"/>
    <n v="664"/>
    <s v="Unf"/>
    <n v="0"/>
    <n v="544"/>
    <n v="1208"/>
    <s v="GasA"/>
    <s v="Ex"/>
    <n v="1208"/>
    <n v="0"/>
    <n v="0"/>
    <n v="1208"/>
    <n v="1"/>
    <n v="0"/>
    <n v="2"/>
    <n v="0"/>
    <n v="2"/>
    <s v="RFn"/>
    <x v="1"/>
    <n v="628"/>
    <s v="TA"/>
    <s v="TA"/>
    <s v="Y"/>
    <n v="105"/>
    <n v="54"/>
    <n v="0"/>
    <n v="0"/>
    <n v="0"/>
    <n v="0"/>
    <s v="NA"/>
    <s v="NA"/>
    <s v="NA"/>
    <n v="0"/>
    <n v="9"/>
    <n v="2007"/>
    <x v="272"/>
    <x v="382"/>
    <n v="80.877483443708613"/>
  </r>
  <r>
    <n v="989"/>
    <n v="195000"/>
    <n v="0.47790496904065094"/>
    <s v="B"/>
    <x v="409"/>
    <s v="Inside"/>
    <x v="14"/>
    <s v="1Fam"/>
    <s v="2Story"/>
    <x v="34"/>
    <n v="1976"/>
    <x v="2"/>
    <s v="TA"/>
    <s v="TA"/>
    <s v="CBlock"/>
    <s v="TA"/>
    <s v="TA"/>
    <s v="No"/>
    <s v="LwQ"/>
    <n v="156"/>
    <s v="Unf"/>
    <n v="0"/>
    <n v="692"/>
    <n v="848"/>
    <s v="GasA"/>
    <s v="TA"/>
    <n v="1118"/>
    <n v="912"/>
    <n v="0"/>
    <n v="2030"/>
    <n v="0"/>
    <n v="0"/>
    <n v="2"/>
    <n v="1"/>
    <n v="4"/>
    <s v="Fin"/>
    <x v="1"/>
    <n v="551"/>
    <s v="TA"/>
    <s v="TA"/>
    <s v="Y"/>
    <n v="0"/>
    <n v="224"/>
    <n v="0"/>
    <n v="0"/>
    <n v="0"/>
    <n v="0"/>
    <s v="NA"/>
    <s v="NA"/>
    <s v="NA"/>
    <n v="0"/>
    <n v="6"/>
    <n v="2007"/>
    <x v="273"/>
    <x v="383"/>
    <n v="67.755385684503125"/>
  </r>
  <r>
    <n v="1189"/>
    <n v="195000"/>
    <n v="0.5338126730094771"/>
    <s v="A"/>
    <x v="410"/>
    <s v="Inside"/>
    <x v="4"/>
    <s v="1Fam"/>
    <s v="2Story"/>
    <x v="30"/>
    <n v="2002"/>
    <x v="2"/>
    <s v="Gd"/>
    <s v="TA"/>
    <s v="PConc"/>
    <s v="Gd"/>
    <s v="TA"/>
    <s v="No"/>
    <s v="Unf"/>
    <n v="0"/>
    <s v="Unf"/>
    <n v="0"/>
    <n v="831"/>
    <n v="831"/>
    <s v="GasA"/>
    <s v="Ex"/>
    <n v="831"/>
    <n v="829"/>
    <n v="0"/>
    <n v="1660"/>
    <n v="0"/>
    <n v="0"/>
    <n v="2"/>
    <n v="1"/>
    <n v="3"/>
    <s v="RFn"/>
    <x v="1"/>
    <n v="493"/>
    <s v="TA"/>
    <s v="TA"/>
    <s v="Y"/>
    <n v="144"/>
    <n v="68"/>
    <n v="0"/>
    <n v="0"/>
    <n v="0"/>
    <n v="0"/>
    <s v="NA"/>
    <s v="NA"/>
    <s v="NA"/>
    <n v="0"/>
    <n v="7"/>
    <n v="2009"/>
    <x v="273"/>
    <x v="384"/>
    <n v="78.281814532316332"/>
  </r>
  <r>
    <n v="1238"/>
    <n v="195000"/>
    <n v="0.61099579668780923"/>
    <s v="A"/>
    <x v="411"/>
    <s v="FR2"/>
    <x v="4"/>
    <s v="1Fam"/>
    <s v="2Story"/>
    <x v="16"/>
    <n v="2005"/>
    <x v="0"/>
    <s v="Gd"/>
    <s v="TA"/>
    <s v="PConc"/>
    <s v="Gd"/>
    <s v="TA"/>
    <s v="No"/>
    <s v="Unf"/>
    <n v="0"/>
    <s v="Unf"/>
    <n v="0"/>
    <n v="847"/>
    <n v="847"/>
    <s v="GasA"/>
    <s v="Ex"/>
    <n v="847"/>
    <n v="1101"/>
    <n v="0"/>
    <n v="1948"/>
    <n v="0"/>
    <n v="0"/>
    <n v="2"/>
    <n v="1"/>
    <n v="4"/>
    <s v="Fin"/>
    <x v="1"/>
    <n v="434"/>
    <s v="TA"/>
    <s v="TA"/>
    <s v="Y"/>
    <n v="100"/>
    <n v="48"/>
    <n v="0"/>
    <n v="0"/>
    <n v="0"/>
    <n v="0"/>
    <s v="NA"/>
    <s v="NA"/>
    <s v="NA"/>
    <n v="0"/>
    <n v="9"/>
    <n v="2006"/>
    <x v="273"/>
    <x v="385"/>
    <n v="69.767441860465112"/>
  </r>
  <r>
    <n v="690"/>
    <n v="194700"/>
    <n v="0.77585645015272131"/>
    <s v="A"/>
    <x v="412"/>
    <s v="Corner"/>
    <x v="0"/>
    <s v="TwnhsE"/>
    <s v="1Story"/>
    <x v="4"/>
    <n v="2006"/>
    <x v="0"/>
    <s v="Gd"/>
    <s v="TA"/>
    <s v="PConc"/>
    <s v="Gd"/>
    <s v="TA"/>
    <s v="Av"/>
    <s v="ALQ"/>
    <n v="20"/>
    <s v="Unf"/>
    <n v="0"/>
    <n v="1342"/>
    <n v="1362"/>
    <s v="GasA"/>
    <s v="Ex"/>
    <n v="1362"/>
    <n v="0"/>
    <n v="0"/>
    <n v="1362"/>
    <n v="0"/>
    <n v="0"/>
    <n v="2"/>
    <n v="0"/>
    <n v="2"/>
    <s v="RFn"/>
    <x v="1"/>
    <n v="460"/>
    <s v="TA"/>
    <s v="TA"/>
    <s v="Y"/>
    <n v="192"/>
    <n v="28"/>
    <n v="0"/>
    <n v="0"/>
    <n v="0"/>
    <n v="0"/>
    <s v="NA"/>
    <s v="NA"/>
    <s v="NA"/>
    <n v="0"/>
    <n v="6"/>
    <n v="2007"/>
    <x v="274"/>
    <x v="386"/>
    <n v="71.475770925110126"/>
  </r>
  <r>
    <n v="238"/>
    <n v="194500"/>
    <n v="0.97360982979111976"/>
    <s v="A"/>
    <x v="413"/>
    <s v="CulDSac"/>
    <x v="12"/>
    <s v="1Fam"/>
    <s v="2Story"/>
    <x v="19"/>
    <n v="2003"/>
    <x v="30"/>
    <s v="Gd"/>
    <s v="TA"/>
    <s v="PConc"/>
    <s v="Gd"/>
    <s v="TA"/>
    <s v="No"/>
    <s v="BLQ"/>
    <n v="402"/>
    <s v="Unf"/>
    <n v="0"/>
    <n v="594"/>
    <n v="996"/>
    <s v="GasA"/>
    <s v="Ex"/>
    <n v="1014"/>
    <n v="730"/>
    <n v="0"/>
    <n v="1744"/>
    <n v="0"/>
    <n v="0"/>
    <n v="2"/>
    <n v="1"/>
    <n v="3"/>
    <s v="RFn"/>
    <x v="1"/>
    <n v="457"/>
    <s v="TA"/>
    <s v="TA"/>
    <s v="Y"/>
    <n v="370"/>
    <n v="70"/>
    <n v="0"/>
    <n v="238"/>
    <n v="0"/>
    <n v="0"/>
    <s v="NA"/>
    <s v="NA"/>
    <s v="NA"/>
    <n v="0"/>
    <n v="2"/>
    <n v="2010"/>
    <x v="275"/>
    <x v="351"/>
    <n v="70.985401459854018"/>
  </r>
  <r>
    <n v="728"/>
    <n v="194500"/>
    <n v="0.83848895654209044"/>
    <s v="A"/>
    <x v="414"/>
    <s v="Inside"/>
    <x v="4"/>
    <s v="1Fam"/>
    <s v="1Story"/>
    <x v="6"/>
    <n v="2007"/>
    <x v="2"/>
    <s v="Gd"/>
    <s v="TA"/>
    <s v="PConc"/>
    <s v="Gd"/>
    <s v="TA"/>
    <s v="Av"/>
    <s v="GLQ"/>
    <n v="724"/>
    <s v="Unf"/>
    <n v="0"/>
    <n v="508"/>
    <n v="1232"/>
    <s v="GasA"/>
    <s v="Ex"/>
    <n v="1232"/>
    <n v="0"/>
    <n v="0"/>
    <n v="1232"/>
    <n v="1"/>
    <n v="0"/>
    <n v="2"/>
    <n v="0"/>
    <n v="2"/>
    <s v="RFn"/>
    <x v="1"/>
    <n v="632"/>
    <s v="TA"/>
    <s v="TA"/>
    <s v="Y"/>
    <n v="132"/>
    <n v="0"/>
    <n v="0"/>
    <n v="0"/>
    <n v="0"/>
    <n v="0"/>
    <s v="NA"/>
    <s v="NA"/>
    <s v="NA"/>
    <n v="0"/>
    <n v="2"/>
    <n v="2009"/>
    <x v="275"/>
    <x v="387"/>
    <n v="78.936688311688314"/>
  </r>
  <r>
    <n v="795"/>
    <n v="194500"/>
    <n v="0.32954219257675887"/>
    <s v="B"/>
    <x v="415"/>
    <s v="Corner"/>
    <x v="9"/>
    <s v="1Fam"/>
    <s v="2Story"/>
    <x v="10"/>
    <n v="1996"/>
    <x v="9"/>
    <s v="Gd"/>
    <s v="TA"/>
    <s v="PConc"/>
    <s v="Gd"/>
    <s v="TA"/>
    <s v="No"/>
    <s v="Unf"/>
    <n v="0"/>
    <s v="Unf"/>
    <n v="0"/>
    <n v="712"/>
    <n v="712"/>
    <s v="GasA"/>
    <s v="Ex"/>
    <n v="1086"/>
    <n v="809"/>
    <n v="0"/>
    <n v="1895"/>
    <n v="0"/>
    <n v="0"/>
    <n v="2"/>
    <n v="1"/>
    <n v="3"/>
    <s v="Fin"/>
    <x v="1"/>
    <n v="409"/>
    <s v="TA"/>
    <s v="TA"/>
    <s v="Y"/>
    <n v="143"/>
    <n v="46"/>
    <n v="0"/>
    <n v="0"/>
    <n v="0"/>
    <n v="0"/>
    <s v="NA"/>
    <s v="NA"/>
    <s v="Shed"/>
    <n v="500"/>
    <n v="10"/>
    <n v="2008"/>
    <x v="275"/>
    <x v="388"/>
    <n v="74.606827771384729"/>
  </r>
  <r>
    <n v="598"/>
    <n v="194201"/>
    <n v="0.32887924944297409"/>
    <s v="B"/>
    <x v="416"/>
    <s v="Inside"/>
    <x v="16"/>
    <s v="TwnhsE"/>
    <s v="1Story"/>
    <x v="3"/>
    <n v="2007"/>
    <x v="0"/>
    <s v="Gd"/>
    <s v="TA"/>
    <s v="PConc"/>
    <s v="Ex"/>
    <s v="TA"/>
    <s v="Av"/>
    <s v="Unf"/>
    <n v="0"/>
    <s v="Unf"/>
    <n v="0"/>
    <n v="1258"/>
    <n v="1258"/>
    <s v="GasA"/>
    <s v="Ex"/>
    <n v="1402"/>
    <n v="0"/>
    <n v="0"/>
    <n v="1402"/>
    <n v="0"/>
    <n v="2"/>
    <n v="0"/>
    <n v="2"/>
    <n v="2"/>
    <s v="Fin"/>
    <x v="0"/>
    <n v="648"/>
    <s v="TA"/>
    <s v="TA"/>
    <s v="Y"/>
    <n v="120"/>
    <n v="16"/>
    <n v="0"/>
    <n v="0"/>
    <n v="0"/>
    <n v="0"/>
    <s v="NA"/>
    <s v="NA"/>
    <s v="NA"/>
    <n v="0"/>
    <n v="2"/>
    <n v="2007"/>
    <x v="276"/>
    <x v="389"/>
    <n v="73.007894736842104"/>
  </r>
  <r>
    <n v="1022"/>
    <n v="194000"/>
    <n v="4.3993599678503248E-2"/>
    <s v="B"/>
    <x v="417"/>
    <s v="Inside"/>
    <x v="4"/>
    <s v="1Fam"/>
    <s v="1Story"/>
    <x v="3"/>
    <n v="2006"/>
    <x v="2"/>
    <s v="Gd"/>
    <s v="TA"/>
    <s v="PConc"/>
    <s v="Gd"/>
    <s v="TA"/>
    <s v="Av"/>
    <s v="GLQ"/>
    <n v="684"/>
    <s v="Unf"/>
    <n v="0"/>
    <n v="515"/>
    <n v="1199"/>
    <s v="GasA"/>
    <s v="Ex"/>
    <n v="1220"/>
    <n v="0"/>
    <n v="0"/>
    <n v="1220"/>
    <n v="1"/>
    <n v="0"/>
    <n v="2"/>
    <n v="0"/>
    <n v="2"/>
    <s v="RFn"/>
    <x v="1"/>
    <n v="632"/>
    <s v="TA"/>
    <s v="TA"/>
    <s v="Y"/>
    <n v="105"/>
    <n v="54"/>
    <n v="0"/>
    <n v="0"/>
    <n v="0"/>
    <n v="0"/>
    <s v="NA"/>
    <s v="NA"/>
    <s v="NA"/>
    <n v="0"/>
    <n v="7"/>
    <n v="2006"/>
    <x v="277"/>
    <x v="390"/>
    <n v="80.198429102935094"/>
  </r>
  <r>
    <n v="1075"/>
    <n v="194000"/>
    <n v="0.18128171860522657"/>
    <s v="B"/>
    <x v="418"/>
    <s v="Inside"/>
    <x v="4"/>
    <s v="1Fam"/>
    <s v="1Story"/>
    <x v="3"/>
    <n v="2006"/>
    <x v="2"/>
    <s v="Gd"/>
    <s v="TA"/>
    <s v="PConc"/>
    <s v="Gd"/>
    <s v="TA"/>
    <s v="Av"/>
    <s v="Unf"/>
    <n v="0"/>
    <s v="Unf"/>
    <n v="0"/>
    <n v="1240"/>
    <n v="1240"/>
    <s v="GasA"/>
    <s v="Ex"/>
    <n v="1240"/>
    <n v="0"/>
    <n v="0"/>
    <n v="1240"/>
    <n v="0"/>
    <n v="0"/>
    <n v="2"/>
    <n v="0"/>
    <n v="2"/>
    <s v="RFn"/>
    <x v="0"/>
    <n v="826"/>
    <s v="TA"/>
    <s v="TA"/>
    <s v="Y"/>
    <n v="140"/>
    <n v="93"/>
    <n v="0"/>
    <n v="0"/>
    <n v="0"/>
    <n v="0"/>
    <s v="NA"/>
    <s v="NA"/>
    <s v="NA"/>
    <n v="0"/>
    <n v="5"/>
    <n v="2007"/>
    <x v="277"/>
    <x v="391"/>
    <n v="78.225806451612897"/>
  </r>
  <r>
    <n v="1165"/>
    <n v="194000"/>
    <n v="1.7533389213429063E-2"/>
    <s v="B"/>
    <x v="419"/>
    <s v="FR2"/>
    <x v="7"/>
    <s v="1Fam"/>
    <s v="SLvl"/>
    <x v="54"/>
    <n v="1978"/>
    <x v="2"/>
    <s v="TA"/>
    <s v="TA"/>
    <s v="PConc"/>
    <s v="Gd"/>
    <s v="TA"/>
    <s v="Gd"/>
    <s v="ALQ"/>
    <n v="680"/>
    <s v="Rec"/>
    <n v="391"/>
    <n v="289"/>
    <n v="1360"/>
    <s v="GasA"/>
    <s v="Ex"/>
    <n v="1432"/>
    <n v="0"/>
    <n v="0"/>
    <n v="1432"/>
    <n v="1"/>
    <n v="0"/>
    <n v="1"/>
    <n v="1"/>
    <n v="2"/>
    <s v="Unf"/>
    <x v="1"/>
    <n v="588"/>
    <s v="TA"/>
    <s v="TA"/>
    <s v="Y"/>
    <n v="168"/>
    <n v="180"/>
    <n v="0"/>
    <n v="0"/>
    <n v="0"/>
    <n v="0"/>
    <s v="NA"/>
    <s v="NA"/>
    <s v="NA"/>
    <n v="0"/>
    <n v="6"/>
    <n v="2007"/>
    <x v="277"/>
    <x v="392"/>
    <n v="69.484240687679076"/>
  </r>
  <r>
    <n v="1403"/>
    <n v="193879"/>
    <n v="0.12928670429684685"/>
    <s v="B"/>
    <x v="362"/>
    <s v="Inside"/>
    <x v="4"/>
    <s v="1Fam"/>
    <s v="1Story"/>
    <x v="3"/>
    <n v="2006"/>
    <x v="2"/>
    <s v="Gd"/>
    <s v="TA"/>
    <s v="PConc"/>
    <s v="Gd"/>
    <s v="Gd"/>
    <s v="Av"/>
    <s v="Unf"/>
    <n v="0"/>
    <s v="Unf"/>
    <n v="0"/>
    <n v="1286"/>
    <n v="1286"/>
    <s v="GasA"/>
    <s v="Ex"/>
    <n v="1294"/>
    <n v="0"/>
    <n v="0"/>
    <n v="1294"/>
    <n v="0"/>
    <n v="0"/>
    <n v="2"/>
    <n v="0"/>
    <n v="2"/>
    <s v="RFn"/>
    <x v="1"/>
    <n v="662"/>
    <s v="TA"/>
    <s v="TA"/>
    <s v="Y"/>
    <n v="168"/>
    <n v="55"/>
    <n v="0"/>
    <n v="0"/>
    <n v="0"/>
    <n v="0"/>
    <s v="NA"/>
    <s v="NA"/>
    <s v="NA"/>
    <n v="0"/>
    <n v="7"/>
    <n v="2006"/>
    <x v="278"/>
    <x v="281"/>
    <n v="75.146899224806205"/>
  </r>
  <r>
    <n v="81"/>
    <n v="193500"/>
    <n v="3.0467740963982859E-2"/>
    <s v="B"/>
    <x v="420"/>
    <s v="Corner"/>
    <x v="10"/>
    <s v="1Fam"/>
    <s v="2Story"/>
    <x v="45"/>
    <n v="1968"/>
    <x v="2"/>
    <s v="TA"/>
    <s v="Gd"/>
    <s v="CBlock"/>
    <s v="Gd"/>
    <s v="TA"/>
    <s v="No"/>
    <s v="Rec"/>
    <n v="448"/>
    <s v="Unf"/>
    <n v="0"/>
    <n v="448"/>
    <n v="896"/>
    <s v="GasA"/>
    <s v="TA"/>
    <n v="1182"/>
    <n v="960"/>
    <n v="0"/>
    <n v="2142"/>
    <n v="0"/>
    <n v="0"/>
    <n v="2"/>
    <n v="1"/>
    <n v="4"/>
    <s v="Fin"/>
    <x v="2"/>
    <n v="509"/>
    <s v="TA"/>
    <s v="TA"/>
    <s v="Y"/>
    <n v="0"/>
    <n v="72"/>
    <n v="0"/>
    <n v="0"/>
    <n v="252"/>
    <n v="0"/>
    <s v="NA"/>
    <s v="NA"/>
    <s v="NA"/>
    <n v="0"/>
    <n v="6"/>
    <n v="2009"/>
    <x v="279"/>
    <x v="393"/>
    <n v="63.693219223173138"/>
  </r>
  <r>
    <n v="668"/>
    <n v="193500"/>
    <n v="0.13350558748268648"/>
    <s v="B"/>
    <x v="227"/>
    <s v="Inside"/>
    <x v="12"/>
    <s v="1Fam"/>
    <s v="1Story"/>
    <x v="10"/>
    <n v="1998"/>
    <x v="54"/>
    <s v="TA"/>
    <s v="TA"/>
    <s v="PConc"/>
    <s v="Gd"/>
    <s v="TA"/>
    <s v="No"/>
    <s v="GLQ"/>
    <n v="1138"/>
    <s v="Unf"/>
    <n v="0"/>
    <n v="270"/>
    <n v="1408"/>
    <s v="GasA"/>
    <s v="Ex"/>
    <n v="1679"/>
    <n v="0"/>
    <n v="0"/>
    <n v="1679"/>
    <n v="1"/>
    <n v="0"/>
    <n v="2"/>
    <n v="0"/>
    <n v="3"/>
    <s v="RFn"/>
    <x v="1"/>
    <n v="575"/>
    <s v="TA"/>
    <s v="TA"/>
    <s v="Y"/>
    <n v="224"/>
    <n v="42"/>
    <n v="0"/>
    <n v="0"/>
    <n v="0"/>
    <n v="0"/>
    <s v="NA"/>
    <s v="NA"/>
    <s v="NA"/>
    <n v="0"/>
    <n v="10"/>
    <n v="2008"/>
    <x v="279"/>
    <x v="165"/>
    <n v="62.682215743440231"/>
  </r>
  <r>
    <n v="924"/>
    <n v="193000"/>
    <n v="2.3594186065148959E-3"/>
    <s v="B"/>
    <x v="421"/>
    <s v="Inside"/>
    <x v="12"/>
    <s v="TwnhsE"/>
    <s v="1Story"/>
    <x v="19"/>
    <n v="1994"/>
    <x v="0"/>
    <s v="Gd"/>
    <s v="TA"/>
    <s v="PConc"/>
    <s v="Gd"/>
    <s v="TA"/>
    <s v="No"/>
    <s v="LwQ"/>
    <n v="165"/>
    <s v="GLQ"/>
    <n v="841"/>
    <n v="598"/>
    <n v="1604"/>
    <s v="GasA"/>
    <s v="Ex"/>
    <n v="1617"/>
    <n v="0"/>
    <n v="0"/>
    <n v="1617"/>
    <n v="1"/>
    <n v="0"/>
    <n v="2"/>
    <n v="0"/>
    <n v="2"/>
    <s v="RFn"/>
    <x v="1"/>
    <n v="533"/>
    <s v="TA"/>
    <s v="TA"/>
    <s v="Y"/>
    <n v="0"/>
    <n v="69"/>
    <n v="0"/>
    <n v="0"/>
    <n v="0"/>
    <n v="0"/>
    <s v="NA"/>
    <s v="NA"/>
    <s v="NA"/>
    <n v="0"/>
    <n v="7"/>
    <n v="2008"/>
    <x v="280"/>
    <x v="394"/>
    <n v="59.919279726792922"/>
  </r>
  <r>
    <n v="1367"/>
    <n v="193000"/>
    <n v="0.97431654407647494"/>
    <s v="A"/>
    <x v="422"/>
    <s v="Inside"/>
    <x v="4"/>
    <s v="1Fam"/>
    <s v="2Story"/>
    <x v="21"/>
    <n v="1999"/>
    <x v="2"/>
    <s v="Gd"/>
    <s v="TA"/>
    <s v="PConc"/>
    <s v="Gd"/>
    <s v="TA"/>
    <s v="No"/>
    <s v="GLQ"/>
    <n v="633"/>
    <s v="Unf"/>
    <n v="0"/>
    <n v="240"/>
    <n v="873"/>
    <s v="GasA"/>
    <s v="Ex"/>
    <n v="882"/>
    <n v="908"/>
    <n v="0"/>
    <n v="1790"/>
    <n v="1"/>
    <n v="0"/>
    <n v="2"/>
    <n v="1"/>
    <n v="3"/>
    <s v="RFn"/>
    <x v="1"/>
    <n v="588"/>
    <s v="TA"/>
    <s v="TA"/>
    <s v="Y"/>
    <n v="0"/>
    <n v="88"/>
    <n v="0"/>
    <n v="0"/>
    <n v="0"/>
    <n v="0"/>
    <s v="NA"/>
    <s v="NA"/>
    <s v="NA"/>
    <n v="0"/>
    <n v="6"/>
    <n v="2008"/>
    <x v="280"/>
    <x v="395"/>
    <n v="72.474652647390158"/>
  </r>
  <r>
    <n v="1402"/>
    <n v="193000"/>
    <n v="0.21301158234892681"/>
    <s v="B"/>
    <x v="423"/>
    <s v="Inside"/>
    <x v="9"/>
    <s v="1Fam"/>
    <s v="2Story"/>
    <x v="16"/>
    <n v="2004"/>
    <x v="2"/>
    <s v="TA"/>
    <s v="TA"/>
    <s v="PConc"/>
    <s v="TA"/>
    <s v="TA"/>
    <s v="No"/>
    <s v="GLQ"/>
    <n v="759"/>
    <s v="Unf"/>
    <n v="0"/>
    <n v="80"/>
    <n v="839"/>
    <s v="GasA"/>
    <s v="Ex"/>
    <n v="864"/>
    <n v="729"/>
    <n v="0"/>
    <n v="1593"/>
    <n v="1"/>
    <n v="0"/>
    <n v="2"/>
    <n v="1"/>
    <n v="3"/>
    <s v="Fin"/>
    <x v="1"/>
    <n v="398"/>
    <s v="TA"/>
    <s v="TA"/>
    <s v="Y"/>
    <n v="100"/>
    <n v="75"/>
    <n v="0"/>
    <n v="0"/>
    <n v="0"/>
    <n v="0"/>
    <s v="NA"/>
    <s v="NA"/>
    <s v="NA"/>
    <n v="0"/>
    <n v="4"/>
    <n v="2008"/>
    <x v="280"/>
    <x v="396"/>
    <n v="79.358552631578945"/>
  </r>
  <r>
    <n v="230"/>
    <n v="192500"/>
    <n v="0.13164322757499169"/>
    <s v="B"/>
    <x v="424"/>
    <s v="Inside"/>
    <x v="16"/>
    <s v="TwnhsE"/>
    <s v="1Story"/>
    <x v="4"/>
    <n v="2006"/>
    <x v="0"/>
    <s v="Gd"/>
    <s v="TA"/>
    <s v="PConc"/>
    <s v="Gd"/>
    <s v="TA"/>
    <s v="Av"/>
    <s v="GLQ"/>
    <n v="16"/>
    <s v="Unf"/>
    <n v="0"/>
    <n v="1357"/>
    <n v="1373"/>
    <s v="GasA"/>
    <s v="Ex"/>
    <n v="1555"/>
    <n v="0"/>
    <n v="0"/>
    <n v="1555"/>
    <n v="0"/>
    <n v="0"/>
    <n v="2"/>
    <n v="0"/>
    <n v="2"/>
    <s v="Fin"/>
    <x v="1"/>
    <n v="430"/>
    <s v="TA"/>
    <s v="TA"/>
    <s v="Y"/>
    <n v="143"/>
    <n v="20"/>
    <n v="0"/>
    <n v="0"/>
    <n v="0"/>
    <n v="0"/>
    <s v="NA"/>
    <s v="NA"/>
    <s v="NA"/>
    <n v="0"/>
    <n v="5"/>
    <n v="2009"/>
    <x v="281"/>
    <x v="397"/>
    <n v="65.744535519125677"/>
  </r>
  <r>
    <n v="949"/>
    <n v="192500"/>
    <n v="0.52155776165106871"/>
    <s v="A"/>
    <x v="425"/>
    <s v="Inside"/>
    <x v="4"/>
    <s v="1Fam"/>
    <s v="2Story"/>
    <x v="30"/>
    <n v="2002"/>
    <x v="2"/>
    <s v="Gd"/>
    <s v="TA"/>
    <s v="PConc"/>
    <s v="Gd"/>
    <s v="TA"/>
    <s v="NA"/>
    <s v="Unf"/>
    <n v="0"/>
    <s v="Unf"/>
    <n v="0"/>
    <n v="936"/>
    <n v="936"/>
    <s v="GasA"/>
    <s v="Ex"/>
    <n v="936"/>
    <n v="840"/>
    <n v="0"/>
    <n v="1776"/>
    <n v="0"/>
    <n v="0"/>
    <n v="2"/>
    <n v="1"/>
    <n v="3"/>
    <s v="RFn"/>
    <x v="1"/>
    <n v="474"/>
    <s v="TA"/>
    <s v="TA"/>
    <s v="Y"/>
    <n v="144"/>
    <n v="96"/>
    <n v="0"/>
    <n v="0"/>
    <n v="0"/>
    <n v="0"/>
    <s v="NA"/>
    <s v="NA"/>
    <s v="NA"/>
    <n v="0"/>
    <n v="2"/>
    <n v="2006"/>
    <x v="281"/>
    <x v="398"/>
    <n v="70.98082595870207"/>
  </r>
  <r>
    <n v="1431"/>
    <n v="192140"/>
    <n v="1.9703017593301064E-2"/>
    <s v="B"/>
    <x v="426"/>
    <s v="Inside"/>
    <x v="9"/>
    <s v="1Fam"/>
    <s v="2Story"/>
    <x v="4"/>
    <n v="2005"/>
    <x v="2"/>
    <s v="Gd"/>
    <s v="TA"/>
    <s v="PConc"/>
    <s v="Gd"/>
    <s v="Gd"/>
    <s v="Av"/>
    <s v="Unf"/>
    <n v="0"/>
    <s v="Unf"/>
    <n v="0"/>
    <n v="732"/>
    <n v="732"/>
    <s v="GasA"/>
    <s v="Ex"/>
    <n v="734"/>
    <n v="1104"/>
    <n v="0"/>
    <n v="1838"/>
    <n v="0"/>
    <n v="0"/>
    <n v="2"/>
    <n v="1"/>
    <n v="4"/>
    <s v="Fin"/>
    <x v="1"/>
    <n v="372"/>
    <s v="TA"/>
    <s v="TA"/>
    <s v="Y"/>
    <n v="100"/>
    <n v="40"/>
    <n v="0"/>
    <n v="0"/>
    <n v="0"/>
    <n v="0"/>
    <s v="NA"/>
    <s v="NA"/>
    <s v="NA"/>
    <n v="0"/>
    <n v="7"/>
    <n v="2006"/>
    <x v="282"/>
    <x v="399"/>
    <n v="74.762645914396884"/>
  </r>
  <r>
    <n v="193"/>
    <n v="192000"/>
    <n v="0.18626699244806666"/>
    <s v="B"/>
    <x v="427"/>
    <s v="Inside"/>
    <x v="4"/>
    <s v="1Fam"/>
    <s v="1Story"/>
    <x v="21"/>
    <n v="1999"/>
    <x v="2"/>
    <s v="Gd"/>
    <s v="TA"/>
    <s v="PConc"/>
    <s v="Gd"/>
    <s v="TA"/>
    <s v="Av"/>
    <s v="GLQ"/>
    <n v="560"/>
    <s v="Unf"/>
    <n v="0"/>
    <n v="871"/>
    <n v="1431"/>
    <s v="GasA"/>
    <s v="Ex"/>
    <n v="1431"/>
    <n v="0"/>
    <n v="0"/>
    <n v="1431"/>
    <n v="1"/>
    <n v="0"/>
    <n v="2"/>
    <n v="0"/>
    <n v="3"/>
    <s v="Fin"/>
    <x v="1"/>
    <n v="666"/>
    <s v="TA"/>
    <s v="TA"/>
    <s v="Y"/>
    <n v="0"/>
    <n v="35"/>
    <n v="0"/>
    <n v="0"/>
    <n v="0"/>
    <n v="0"/>
    <s v="NA"/>
    <s v="NA"/>
    <s v="NA"/>
    <n v="0"/>
    <n v="9"/>
    <n v="2009"/>
    <x v="283"/>
    <x v="400"/>
    <n v="67.085953878406713"/>
  </r>
  <r>
    <n v="280"/>
    <n v="192000"/>
    <n v="0.44489262933743046"/>
    <s v="B"/>
    <x v="428"/>
    <s v="Inside"/>
    <x v="11"/>
    <s v="1Fam"/>
    <s v="2Story"/>
    <x v="42"/>
    <n v="1977"/>
    <x v="2"/>
    <s v="TA"/>
    <s v="TA"/>
    <s v="CBlock"/>
    <s v="Gd"/>
    <s v="TA"/>
    <s v="No"/>
    <s v="BLQ"/>
    <n v="392"/>
    <s v="Unf"/>
    <n v="0"/>
    <n v="768"/>
    <n v="1160"/>
    <s v="GasA"/>
    <s v="Ex"/>
    <n v="1156"/>
    <n v="866"/>
    <n v="0"/>
    <n v="2022"/>
    <n v="0"/>
    <n v="0"/>
    <n v="2"/>
    <n v="1"/>
    <n v="4"/>
    <s v="Fin"/>
    <x v="1"/>
    <n v="505"/>
    <s v="TA"/>
    <s v="TA"/>
    <s v="Y"/>
    <n v="288"/>
    <n v="117"/>
    <n v="0"/>
    <n v="0"/>
    <n v="0"/>
    <n v="0"/>
    <s v="NA"/>
    <s v="NA"/>
    <s v="NA"/>
    <n v="0"/>
    <n v="3"/>
    <n v="2008"/>
    <x v="283"/>
    <x v="148"/>
    <n v="60.339409176618481"/>
  </r>
  <r>
    <n v="335"/>
    <n v="192000"/>
    <n v="0.15191609554215924"/>
    <s v="B"/>
    <x v="162"/>
    <s v="Inside"/>
    <x v="9"/>
    <s v="1Fam"/>
    <s v="2Story"/>
    <x v="20"/>
    <n v="1998"/>
    <x v="2"/>
    <s v="TA"/>
    <s v="TA"/>
    <s v="PConc"/>
    <s v="Gd"/>
    <s v="TA"/>
    <s v="Gd"/>
    <s v="GLQ"/>
    <n v="828"/>
    <s v="Unf"/>
    <n v="0"/>
    <n v="115"/>
    <n v="943"/>
    <s v="GasA"/>
    <s v="Gd"/>
    <n v="943"/>
    <n v="695"/>
    <n v="0"/>
    <n v="1638"/>
    <n v="1"/>
    <n v="0"/>
    <n v="2"/>
    <n v="1"/>
    <n v="3"/>
    <s v="Fin"/>
    <x v="1"/>
    <n v="472"/>
    <s v="TA"/>
    <s v="TA"/>
    <s v="Y"/>
    <n v="100"/>
    <n v="38"/>
    <n v="0"/>
    <n v="0"/>
    <n v="0"/>
    <n v="0"/>
    <s v="NA"/>
    <s v="NA"/>
    <s v="NA"/>
    <n v="0"/>
    <n v="7"/>
    <n v="2008"/>
    <x v="283"/>
    <x v="401"/>
    <n v="74.38977140643162"/>
  </r>
  <r>
    <n v="386"/>
    <n v="192000"/>
    <n v="0.45238656183335246"/>
    <s v="B"/>
    <x v="424"/>
    <s v="Inside"/>
    <x v="16"/>
    <s v="TwnhsE"/>
    <s v="1Story"/>
    <x v="16"/>
    <n v="2005"/>
    <x v="0"/>
    <s v="Gd"/>
    <s v="TA"/>
    <s v="PConc"/>
    <s v="Gd"/>
    <s v="TA"/>
    <s v="No"/>
    <s v="GLQ"/>
    <n v="24"/>
    <s v="Unf"/>
    <n v="0"/>
    <n v="1232"/>
    <n v="1256"/>
    <s v="GasA"/>
    <s v="Ex"/>
    <n v="1269"/>
    <n v="0"/>
    <n v="0"/>
    <n v="1269"/>
    <n v="0"/>
    <n v="0"/>
    <n v="2"/>
    <n v="0"/>
    <n v="2"/>
    <s v="Fin"/>
    <x v="1"/>
    <n v="430"/>
    <s v="TA"/>
    <s v="TA"/>
    <s v="Y"/>
    <n v="146"/>
    <n v="20"/>
    <n v="0"/>
    <n v="0"/>
    <n v="144"/>
    <n v="0"/>
    <s v="NA"/>
    <s v="NA"/>
    <s v="NA"/>
    <n v="0"/>
    <n v="4"/>
    <n v="2010"/>
    <x v="283"/>
    <x v="402"/>
    <n v="76.039603960396036"/>
  </r>
  <r>
    <n v="1083"/>
    <n v="192000"/>
    <n v="0.45244638752458577"/>
    <s v="B"/>
    <x v="429"/>
    <s v="Inside"/>
    <x v="4"/>
    <s v="1Fam"/>
    <s v="1Story"/>
    <x v="30"/>
    <n v="2002"/>
    <x v="2"/>
    <s v="Gd"/>
    <s v="TA"/>
    <s v="PConc"/>
    <s v="Gd"/>
    <s v="TA"/>
    <s v="No"/>
    <s v="Unf"/>
    <n v="0"/>
    <s v="Unf"/>
    <n v="0"/>
    <n v="1459"/>
    <n v="1459"/>
    <s v="GasA"/>
    <s v="Ex"/>
    <n v="1459"/>
    <n v="0"/>
    <n v="0"/>
    <n v="1459"/>
    <n v="0"/>
    <n v="0"/>
    <n v="2"/>
    <n v="0"/>
    <n v="3"/>
    <s v="RFn"/>
    <x v="1"/>
    <n v="527"/>
    <s v="TA"/>
    <s v="TA"/>
    <s v="Y"/>
    <n v="192"/>
    <n v="39"/>
    <n v="0"/>
    <n v="0"/>
    <n v="0"/>
    <n v="0"/>
    <s v="NA"/>
    <s v="NA"/>
    <s v="NA"/>
    <n v="0"/>
    <n v="9"/>
    <n v="2007"/>
    <x v="283"/>
    <x v="403"/>
    <n v="65.798492117888969"/>
  </r>
  <r>
    <n v="389"/>
    <n v="191000"/>
    <n v="0.49442748184624463"/>
    <s v="B"/>
    <x v="430"/>
    <s v="CulDSac"/>
    <x v="4"/>
    <s v="1Fam"/>
    <s v="1Story"/>
    <x v="21"/>
    <n v="2000"/>
    <x v="0"/>
    <s v="Gd"/>
    <s v="TA"/>
    <s v="PConc"/>
    <s v="Gd"/>
    <s v="TA"/>
    <s v="No"/>
    <s v="Unf"/>
    <n v="0"/>
    <s v="Unf"/>
    <n v="0"/>
    <n v="1468"/>
    <n v="1468"/>
    <s v="GasA"/>
    <s v="Ex"/>
    <n v="1479"/>
    <n v="0"/>
    <n v="0"/>
    <n v="1479"/>
    <n v="0"/>
    <n v="0"/>
    <n v="2"/>
    <n v="0"/>
    <n v="3"/>
    <s v="RFn"/>
    <x v="1"/>
    <n v="577"/>
    <s v="TA"/>
    <s v="TA"/>
    <s v="Y"/>
    <n v="120"/>
    <n v="25"/>
    <n v="0"/>
    <n v="0"/>
    <n v="0"/>
    <n v="0"/>
    <s v="NA"/>
    <s v="NA"/>
    <s v="NA"/>
    <n v="0"/>
    <n v="7"/>
    <n v="2008"/>
    <x v="284"/>
    <x v="404"/>
    <n v="64.811672887682391"/>
  </r>
  <r>
    <n v="653"/>
    <n v="191000"/>
    <n v="0.8565591329762765"/>
    <s v="A"/>
    <x v="348"/>
    <s v="Inside"/>
    <x v="4"/>
    <s v="1Fam"/>
    <s v="2Story"/>
    <x v="24"/>
    <n v="1996"/>
    <x v="2"/>
    <s v="Gd"/>
    <s v="TA"/>
    <s v="PConc"/>
    <s v="Gd"/>
    <s v="TA"/>
    <s v="No"/>
    <s v="Unf"/>
    <n v="0"/>
    <s v="Unf"/>
    <n v="0"/>
    <n v="880"/>
    <n v="880"/>
    <s v="GasA"/>
    <s v="Ex"/>
    <n v="909"/>
    <n v="807"/>
    <n v="0"/>
    <n v="1716"/>
    <n v="0"/>
    <n v="0"/>
    <n v="2"/>
    <n v="1"/>
    <n v="2"/>
    <s v="RFn"/>
    <x v="1"/>
    <n v="512"/>
    <s v="TA"/>
    <s v="TA"/>
    <s v="Y"/>
    <n v="0"/>
    <n v="120"/>
    <n v="0"/>
    <n v="0"/>
    <n v="0"/>
    <n v="0"/>
    <s v="NA"/>
    <s v="NA"/>
    <s v="NA"/>
    <n v="0"/>
    <n v="7"/>
    <n v="2009"/>
    <x v="284"/>
    <x v="405"/>
    <n v="73.574730354391377"/>
  </r>
  <r>
    <n v="1024"/>
    <n v="191000"/>
    <n v="0.49871491667916168"/>
    <s v="B"/>
    <x v="424"/>
    <s v="Inside"/>
    <x v="16"/>
    <s v="TwnhsE"/>
    <s v="1Story"/>
    <x v="4"/>
    <n v="2006"/>
    <x v="0"/>
    <s v="Gd"/>
    <s v="TA"/>
    <s v="PConc"/>
    <s v="Gd"/>
    <s v="Gd"/>
    <s v="No"/>
    <s v="GLQ"/>
    <n v="16"/>
    <s v="Unf"/>
    <n v="0"/>
    <n v="1330"/>
    <n v="1346"/>
    <s v="GasA"/>
    <s v="Ex"/>
    <n v="1504"/>
    <n v="0"/>
    <n v="0"/>
    <n v="1504"/>
    <n v="0"/>
    <n v="0"/>
    <n v="2"/>
    <n v="0"/>
    <n v="2"/>
    <s v="Fin"/>
    <x v="1"/>
    <n v="437"/>
    <s v="TA"/>
    <s v="TA"/>
    <s v="Y"/>
    <n v="156"/>
    <n v="20"/>
    <n v="0"/>
    <n v="0"/>
    <n v="0"/>
    <n v="0"/>
    <s v="NA"/>
    <s v="NA"/>
    <s v="NA"/>
    <n v="0"/>
    <n v="5"/>
    <n v="2008"/>
    <x v="284"/>
    <x v="406"/>
    <n v="67.017543859649123"/>
  </r>
  <r>
    <n v="1441"/>
    <n v="191000"/>
    <n v="0.58356873563720257"/>
    <s v="A"/>
    <x v="431"/>
    <s v="Inside"/>
    <x v="6"/>
    <s v="1Fam"/>
    <s v="2.5Fin"/>
    <x v="75"/>
    <n v="1994"/>
    <x v="34"/>
    <s v="TA"/>
    <s v="TA"/>
    <s v="BrkTil"/>
    <s v="Ex"/>
    <s v="TA"/>
    <s v="No"/>
    <s v="Unf"/>
    <n v="0"/>
    <s v="Unf"/>
    <n v="0"/>
    <n v="588"/>
    <n v="588"/>
    <s v="GasA"/>
    <s v="Fa"/>
    <n v="1423"/>
    <n v="748"/>
    <n v="384"/>
    <n v="2555"/>
    <n v="0"/>
    <n v="0"/>
    <n v="2"/>
    <n v="0"/>
    <n v="3"/>
    <s v="Fin"/>
    <x v="1"/>
    <n v="672"/>
    <s v="TA"/>
    <s v="TA"/>
    <s v="Y"/>
    <n v="431"/>
    <n v="0"/>
    <n v="0"/>
    <n v="0"/>
    <n v="0"/>
    <n v="0"/>
    <s v="NA"/>
    <s v="NA"/>
    <s v="NA"/>
    <n v="0"/>
    <n v="9"/>
    <n v="2008"/>
    <x v="284"/>
    <x v="407"/>
    <n v="60.769965001590833"/>
  </r>
  <r>
    <n v="110"/>
    <n v="190000"/>
    <n v="0.71877297934428597"/>
    <s v="A"/>
    <x v="432"/>
    <s v="Inside"/>
    <x v="14"/>
    <s v="1Fam"/>
    <s v="1Story"/>
    <x v="42"/>
    <n v="1977"/>
    <x v="2"/>
    <s v="TA"/>
    <s v="TA"/>
    <s v="CBlock"/>
    <s v="Gd"/>
    <s v="TA"/>
    <s v="No"/>
    <s v="BLQ"/>
    <n v="705"/>
    <s v="Unf"/>
    <n v="0"/>
    <n v="1139"/>
    <n v="1844"/>
    <s v="GasA"/>
    <s v="Ex"/>
    <n v="1844"/>
    <n v="0"/>
    <n v="0"/>
    <n v="1844"/>
    <n v="0"/>
    <n v="0"/>
    <n v="2"/>
    <n v="0"/>
    <n v="3"/>
    <s v="RFn"/>
    <x v="1"/>
    <n v="546"/>
    <s v="TA"/>
    <s v="TA"/>
    <s v="Y"/>
    <n v="0"/>
    <n v="122"/>
    <n v="0"/>
    <n v="0"/>
    <n v="0"/>
    <n v="0"/>
    <s v="NA"/>
    <s v="MnPrv"/>
    <s v="NA"/>
    <n v="0"/>
    <n v="1"/>
    <n v="2010"/>
    <x v="285"/>
    <x v="181"/>
    <n v="51.518438177874188"/>
  </r>
  <r>
    <n v="153"/>
    <n v="190000"/>
    <n v="0.72353170660628952"/>
    <s v="A"/>
    <x v="27"/>
    <s v="CulDSac"/>
    <x v="14"/>
    <s v="1Fam"/>
    <s v="2Story"/>
    <x v="32"/>
    <n v="1971"/>
    <x v="2"/>
    <s v="TA"/>
    <s v="TA"/>
    <s v="CBlock"/>
    <s v="TA"/>
    <s v="TA"/>
    <s v="No"/>
    <s v="Rec"/>
    <n v="416"/>
    <s v="Unf"/>
    <n v="0"/>
    <n v="409"/>
    <n v="825"/>
    <s v="GasA"/>
    <s v="Gd"/>
    <n v="1097"/>
    <n v="896"/>
    <n v="0"/>
    <n v="1993"/>
    <n v="0"/>
    <n v="0"/>
    <n v="2"/>
    <n v="1"/>
    <n v="4"/>
    <s v="RFn"/>
    <x v="1"/>
    <n v="495"/>
    <s v="TA"/>
    <s v="TA"/>
    <s v="Y"/>
    <n v="0"/>
    <n v="66"/>
    <n v="0"/>
    <n v="0"/>
    <n v="0"/>
    <n v="0"/>
    <s v="NA"/>
    <s v="GdWo"/>
    <s v="NA"/>
    <n v="0"/>
    <n v="6"/>
    <n v="2006"/>
    <x v="285"/>
    <x v="408"/>
    <n v="67.423704755145494"/>
  </r>
  <r>
    <n v="167"/>
    <n v="190000"/>
    <n v="0.22754849151293188"/>
    <s v="B"/>
    <x v="433"/>
    <s v="Inside"/>
    <x v="11"/>
    <s v="1Fam"/>
    <s v="1Story"/>
    <x v="76"/>
    <n v="1993"/>
    <x v="18"/>
    <s v="Gd"/>
    <s v="TA"/>
    <s v="CBlock"/>
    <s v="TA"/>
    <s v="TA"/>
    <s v="No"/>
    <s v="LwQ"/>
    <n v="379"/>
    <s v="BLQ"/>
    <n v="768"/>
    <n v="470"/>
    <n v="1617"/>
    <s v="GasA"/>
    <s v="Ex"/>
    <n v="1867"/>
    <n v="0"/>
    <n v="0"/>
    <n v="1867"/>
    <n v="1"/>
    <n v="0"/>
    <n v="1"/>
    <n v="0"/>
    <n v="2"/>
    <s v="Fin"/>
    <x v="2"/>
    <n v="303"/>
    <s v="TA"/>
    <s v="TA"/>
    <s v="Y"/>
    <n v="476"/>
    <n v="0"/>
    <n v="0"/>
    <n v="0"/>
    <n v="142"/>
    <n v="0"/>
    <s v="NA"/>
    <s v="GdWo"/>
    <s v="NA"/>
    <n v="0"/>
    <n v="11"/>
    <n v="2009"/>
    <x v="285"/>
    <x v="141"/>
    <n v="54.535017221584383"/>
  </r>
  <r>
    <n v="352"/>
    <n v="190000"/>
    <n v="0.83015244811815103"/>
    <s v="A"/>
    <x v="434"/>
    <s v="Inside"/>
    <x v="11"/>
    <s v="1Fam"/>
    <s v="1Story"/>
    <x v="33"/>
    <n v="1986"/>
    <x v="2"/>
    <s v="TA"/>
    <s v="TA"/>
    <s v="PConc"/>
    <s v="Gd"/>
    <s v="TA"/>
    <s v="Gd"/>
    <s v="GLQ"/>
    <n v="1082"/>
    <s v="Unf"/>
    <n v="0"/>
    <n v="371"/>
    <n v="1453"/>
    <s v="GasA"/>
    <s v="Gd"/>
    <n v="1453"/>
    <n v="0"/>
    <n v="0"/>
    <n v="1453"/>
    <n v="1"/>
    <n v="0"/>
    <n v="1"/>
    <n v="1"/>
    <n v="2"/>
    <s v="RFn"/>
    <x v="1"/>
    <n v="445"/>
    <s v="TA"/>
    <s v="TA"/>
    <s v="Y"/>
    <n v="0"/>
    <n v="80"/>
    <n v="0"/>
    <n v="0"/>
    <n v="184"/>
    <n v="0"/>
    <s v="NA"/>
    <s v="NA"/>
    <s v="NA"/>
    <n v="0"/>
    <n v="12"/>
    <n v="2006"/>
    <x v="285"/>
    <x v="409"/>
    <n v="65.381968341362693"/>
  </r>
  <r>
    <n v="365"/>
    <n v="190000"/>
    <n v="0.33063316391709963"/>
    <s v="B"/>
    <x v="435"/>
    <s v="FR2"/>
    <x v="14"/>
    <s v="1Fam"/>
    <s v="2Story"/>
    <x v="34"/>
    <n v="1976"/>
    <x v="2"/>
    <s v="TA"/>
    <s v="TA"/>
    <s v="PConc"/>
    <s v="Gd"/>
    <s v="TA"/>
    <s v="Mn"/>
    <s v="GLQ"/>
    <n v="712"/>
    <s v="Unf"/>
    <n v="0"/>
    <n v="84"/>
    <n v="796"/>
    <s v="GasA"/>
    <s v="TA"/>
    <n v="790"/>
    <n v="784"/>
    <n v="0"/>
    <n v="1574"/>
    <n v="1"/>
    <n v="0"/>
    <n v="2"/>
    <n v="1"/>
    <n v="3"/>
    <s v="Fin"/>
    <x v="1"/>
    <n v="566"/>
    <s v="TA"/>
    <s v="TA"/>
    <s v="Y"/>
    <n v="306"/>
    <n v="111"/>
    <n v="0"/>
    <n v="0"/>
    <n v="0"/>
    <n v="0"/>
    <s v="NA"/>
    <s v="NA"/>
    <s v="NA"/>
    <n v="0"/>
    <n v="7"/>
    <n v="2006"/>
    <x v="285"/>
    <x v="410"/>
    <n v="80.168776371308013"/>
  </r>
  <r>
    <n v="447"/>
    <n v="190000"/>
    <n v="8.3105475219616309E-2"/>
    <s v="B"/>
    <x v="436"/>
    <s v="Corner"/>
    <x v="10"/>
    <s v="1Fam"/>
    <s v="1Story"/>
    <x v="41"/>
    <n v="2002"/>
    <x v="55"/>
    <s v="Gd"/>
    <s v="TA"/>
    <s v="CBlock"/>
    <s v="TA"/>
    <s v="TA"/>
    <s v="No"/>
    <s v="ALQ"/>
    <n v="247"/>
    <s v="Rec"/>
    <n v="713"/>
    <n v="557"/>
    <n v="1517"/>
    <s v="GasA"/>
    <s v="Ex"/>
    <n v="1888"/>
    <n v="0"/>
    <n v="0"/>
    <n v="1888"/>
    <n v="0"/>
    <n v="0"/>
    <n v="2"/>
    <n v="1"/>
    <n v="2"/>
    <s v="Fin"/>
    <x v="1"/>
    <n v="578"/>
    <s v="TA"/>
    <s v="TA"/>
    <s v="Y"/>
    <n v="0"/>
    <n v="0"/>
    <n v="0"/>
    <n v="0"/>
    <n v="0"/>
    <n v="0"/>
    <s v="NA"/>
    <s v="NA"/>
    <s v="NA"/>
    <n v="0"/>
    <n v="6"/>
    <n v="2010"/>
    <x v="285"/>
    <x v="411"/>
    <n v="55.800293685756237"/>
  </r>
  <r>
    <n v="472"/>
    <n v="190000"/>
    <n v="0.88551463352905402"/>
    <s v="A"/>
    <x v="437"/>
    <s v="Inside"/>
    <x v="14"/>
    <s v="1Fam"/>
    <s v="2Story"/>
    <x v="42"/>
    <n v="1977"/>
    <x v="2"/>
    <s v="TA"/>
    <s v="TA"/>
    <s v="CBlock"/>
    <s v="Gd"/>
    <s v="TA"/>
    <s v="No"/>
    <s v="Unf"/>
    <n v="0"/>
    <s v="Unf"/>
    <n v="0"/>
    <n v="808"/>
    <n v="808"/>
    <s v="GasA"/>
    <s v="TA"/>
    <n v="1161"/>
    <n v="808"/>
    <n v="0"/>
    <n v="1969"/>
    <n v="0"/>
    <n v="0"/>
    <n v="2"/>
    <n v="1"/>
    <n v="3"/>
    <s v="RFn"/>
    <x v="1"/>
    <n v="534"/>
    <s v="TA"/>
    <s v="TA"/>
    <s v="Y"/>
    <n v="0"/>
    <n v="0"/>
    <n v="0"/>
    <n v="0"/>
    <n v="276"/>
    <n v="0"/>
    <s v="NA"/>
    <s v="NA"/>
    <s v="NA"/>
    <n v="0"/>
    <n v="11"/>
    <n v="2007"/>
    <x v="285"/>
    <x v="366"/>
    <n v="68.419157364061931"/>
  </r>
  <r>
    <n v="740"/>
    <n v="190000"/>
    <n v="0.10370964403646377"/>
    <s v="B"/>
    <x v="438"/>
    <s v="Inside"/>
    <x v="4"/>
    <s v="1Fam"/>
    <s v="2Story"/>
    <x v="16"/>
    <n v="2004"/>
    <x v="2"/>
    <s v="Gd"/>
    <s v="TA"/>
    <s v="PConc"/>
    <s v="Gd"/>
    <s v="TA"/>
    <s v="No"/>
    <s v="Unf"/>
    <n v="0"/>
    <s v="Unf"/>
    <n v="0"/>
    <n v="864"/>
    <n v="864"/>
    <s v="GasA"/>
    <s v="Ex"/>
    <n v="864"/>
    <n v="864"/>
    <n v="0"/>
    <n v="1728"/>
    <n v="0"/>
    <n v="0"/>
    <n v="2"/>
    <n v="1"/>
    <n v="3"/>
    <s v="RFn"/>
    <x v="1"/>
    <n v="572"/>
    <s v="TA"/>
    <s v="TA"/>
    <s v="Y"/>
    <n v="187"/>
    <n v="56"/>
    <n v="0"/>
    <n v="0"/>
    <n v="0"/>
    <n v="0"/>
    <s v="NA"/>
    <s v="NA"/>
    <s v="NA"/>
    <n v="0"/>
    <n v="4"/>
    <n v="2009"/>
    <x v="285"/>
    <x v="336"/>
    <n v="73.302469135802468"/>
  </r>
  <r>
    <n v="934"/>
    <n v="190000"/>
    <n v="7.9325167381124717E-2"/>
    <s v="B"/>
    <x v="439"/>
    <s v="FR2"/>
    <x v="4"/>
    <s v="1Fam"/>
    <s v="1Story"/>
    <x v="16"/>
    <n v="2004"/>
    <x v="2"/>
    <s v="Gd"/>
    <s v="TA"/>
    <s v="PConc"/>
    <s v="Gd"/>
    <s v="TA"/>
    <s v="Av"/>
    <s v="GLQ"/>
    <n v="20"/>
    <s v="Unf"/>
    <n v="0"/>
    <n v="1480"/>
    <n v="1500"/>
    <s v="GasA"/>
    <s v="Ex"/>
    <n v="1500"/>
    <n v="0"/>
    <n v="0"/>
    <n v="1500"/>
    <n v="0"/>
    <n v="0"/>
    <n v="2"/>
    <n v="0"/>
    <n v="3"/>
    <s v="RFn"/>
    <x v="1"/>
    <n v="570"/>
    <s v="TA"/>
    <s v="TA"/>
    <s v="Y"/>
    <n v="192"/>
    <n v="36"/>
    <n v="0"/>
    <n v="0"/>
    <n v="0"/>
    <n v="0"/>
    <s v="NA"/>
    <s v="NA"/>
    <s v="NA"/>
    <n v="0"/>
    <n v="8"/>
    <n v="2009"/>
    <x v="285"/>
    <x v="412"/>
    <n v="63.333333333333336"/>
  </r>
  <r>
    <n v="1231"/>
    <n v="190000"/>
    <n v="0.14857857584648937"/>
    <s v="B"/>
    <x v="440"/>
    <s v="Inside"/>
    <x v="19"/>
    <s v="Duplex"/>
    <s v="1.5Fin"/>
    <x v="42"/>
    <n v="1977"/>
    <x v="2"/>
    <s v="TA"/>
    <s v="TA"/>
    <s v="CBlock"/>
    <s v="Gd"/>
    <s v="TA"/>
    <s v="No"/>
    <s v="GLQ"/>
    <n v="498"/>
    <s v="Rec"/>
    <n v="211"/>
    <n v="652"/>
    <n v="1361"/>
    <s v="GasA"/>
    <s v="Ex"/>
    <n v="1361"/>
    <n v="1259"/>
    <n v="0"/>
    <n v="2620"/>
    <n v="0"/>
    <n v="0"/>
    <n v="2"/>
    <n v="2"/>
    <n v="4"/>
    <s v="RFn"/>
    <x v="1"/>
    <n v="600"/>
    <s v="TA"/>
    <s v="TA"/>
    <s v="N"/>
    <n v="155"/>
    <n v="24"/>
    <n v="145"/>
    <n v="0"/>
    <n v="0"/>
    <n v="0"/>
    <s v="NA"/>
    <s v="NA"/>
    <s v="Gar2"/>
    <n v="8300"/>
    <n v="8"/>
    <n v="2007"/>
    <x v="285"/>
    <x v="413"/>
    <n v="47.726701833710123"/>
  </r>
  <r>
    <n v="1259"/>
    <n v="190000"/>
    <n v="0.93475601382896722"/>
    <s v="A"/>
    <x v="441"/>
    <s v="Inside"/>
    <x v="9"/>
    <s v="1Fam"/>
    <s v="SLvl"/>
    <x v="4"/>
    <n v="2005"/>
    <x v="2"/>
    <s v="Gd"/>
    <s v="TA"/>
    <s v="PConc"/>
    <s v="Gd"/>
    <s v="TA"/>
    <s v="Gd"/>
    <s v="GLQ"/>
    <n v="655"/>
    <s v="Unf"/>
    <n v="0"/>
    <n v="201"/>
    <n v="856"/>
    <s v="GasA"/>
    <s v="Ex"/>
    <n v="1166"/>
    <n v="0"/>
    <n v="0"/>
    <n v="1166"/>
    <n v="1"/>
    <n v="0"/>
    <n v="2"/>
    <n v="0"/>
    <n v="2"/>
    <s v="Fin"/>
    <x v="1"/>
    <n v="400"/>
    <s v="TA"/>
    <s v="TA"/>
    <s v="Y"/>
    <n v="212"/>
    <n v="0"/>
    <n v="0"/>
    <n v="0"/>
    <n v="0"/>
    <n v="0"/>
    <s v="NA"/>
    <s v="NA"/>
    <s v="NA"/>
    <n v="0"/>
    <n v="7"/>
    <n v="2008"/>
    <x v="285"/>
    <x v="414"/>
    <n v="93.966369930761616"/>
  </r>
  <r>
    <n v="1288"/>
    <n v="190000"/>
    <n v="0.86995231991437461"/>
    <s v="A"/>
    <x v="442"/>
    <s v="Inside"/>
    <x v="11"/>
    <s v="1Fam"/>
    <s v="1Story"/>
    <x v="77"/>
    <n v="1964"/>
    <x v="2"/>
    <s v="TA"/>
    <s v="Gd"/>
    <s v="CBlock"/>
    <s v="TA"/>
    <s v="TA"/>
    <s v="Av"/>
    <s v="Rec"/>
    <n v="812"/>
    <s v="Unf"/>
    <n v="0"/>
    <n v="812"/>
    <n v="1624"/>
    <s v="GasA"/>
    <s v="Fa"/>
    <n v="1582"/>
    <n v="0"/>
    <n v="0"/>
    <n v="1582"/>
    <n v="0"/>
    <n v="1"/>
    <n v="2"/>
    <n v="0"/>
    <n v="4"/>
    <s v="Unf"/>
    <x v="1"/>
    <n v="390"/>
    <s v="TA"/>
    <s v="TA"/>
    <s v="N"/>
    <n v="168"/>
    <n v="198"/>
    <n v="0"/>
    <n v="0"/>
    <n v="0"/>
    <n v="0"/>
    <s v="NA"/>
    <s v="NA"/>
    <s v="NA"/>
    <n v="0"/>
    <n v="6"/>
    <n v="2006"/>
    <x v="285"/>
    <x v="415"/>
    <n v="59.263880224578912"/>
  </r>
  <r>
    <n v="1323"/>
    <n v="190000"/>
    <n v="0.29785847602928583"/>
    <s v="B"/>
    <x v="443"/>
    <s v="Inside"/>
    <x v="2"/>
    <s v="1Fam"/>
    <s v="2Story"/>
    <x v="5"/>
    <n v="1992"/>
    <x v="2"/>
    <s v="Gd"/>
    <s v="TA"/>
    <s v="PConc"/>
    <s v="Gd"/>
    <s v="TA"/>
    <s v="No"/>
    <s v="GLQ"/>
    <n v="674"/>
    <s v="Unf"/>
    <n v="0"/>
    <n v="76"/>
    <n v="750"/>
    <s v="GasA"/>
    <s v="Ex"/>
    <n v="1061"/>
    <n v="862"/>
    <n v="0"/>
    <n v="1923"/>
    <n v="1"/>
    <n v="0"/>
    <n v="2"/>
    <n v="1"/>
    <n v="3"/>
    <s v="RFn"/>
    <x v="1"/>
    <n v="564"/>
    <s v="TA"/>
    <s v="TA"/>
    <s v="Y"/>
    <n v="240"/>
    <n v="39"/>
    <n v="0"/>
    <n v="0"/>
    <n v="0"/>
    <n v="0"/>
    <s v="NA"/>
    <s v="NA"/>
    <s v="NA"/>
    <n v="0"/>
    <n v="6"/>
    <n v="2010"/>
    <x v="285"/>
    <x v="416"/>
    <n v="71.081182192293298"/>
  </r>
  <r>
    <n v="861"/>
    <n v="189950"/>
    <n v="0.27077195273343924"/>
    <s v="B"/>
    <x v="444"/>
    <s v="Corner"/>
    <x v="6"/>
    <s v="1Fam"/>
    <s v="1.5Fin"/>
    <x v="62"/>
    <n v="1998"/>
    <x v="56"/>
    <s v="Gd"/>
    <s v="TA"/>
    <s v="BrkTil"/>
    <s v="TA"/>
    <s v="TA"/>
    <s v="No"/>
    <s v="Unf"/>
    <n v="0"/>
    <s v="Unf"/>
    <n v="0"/>
    <n v="912"/>
    <n v="912"/>
    <s v="GasA"/>
    <s v="Gd"/>
    <n v="912"/>
    <n v="514"/>
    <n v="0"/>
    <n v="1426"/>
    <n v="0"/>
    <n v="0"/>
    <n v="1"/>
    <n v="1"/>
    <n v="3"/>
    <s v="Unf"/>
    <x v="2"/>
    <n v="216"/>
    <s v="TA"/>
    <s v="TA"/>
    <s v="Y"/>
    <n v="0"/>
    <n v="240"/>
    <n v="0"/>
    <n v="0"/>
    <n v="0"/>
    <n v="0"/>
    <s v="NA"/>
    <s v="GdPrv"/>
    <s v="NA"/>
    <n v="0"/>
    <n v="6"/>
    <n v="2007"/>
    <x v="286"/>
    <x v="417"/>
    <n v="81.24465355004277"/>
  </r>
  <r>
    <n v="713"/>
    <n v="189000"/>
    <n v="0.20715286661118304"/>
    <s v="B"/>
    <x v="445"/>
    <s v="Inside"/>
    <x v="3"/>
    <s v="TwnhsE"/>
    <s v="1Story"/>
    <x v="38"/>
    <n v="1989"/>
    <x v="0"/>
    <s v="Gd"/>
    <s v="TA"/>
    <s v="PConc"/>
    <s v="Gd"/>
    <s v="TA"/>
    <s v="Mn"/>
    <s v="GLQ"/>
    <n v="767"/>
    <s v="Unf"/>
    <n v="0"/>
    <n v="461"/>
    <n v="1228"/>
    <s v="GasA"/>
    <s v="Gd"/>
    <n v="1228"/>
    <n v="0"/>
    <n v="0"/>
    <n v="1228"/>
    <n v="1"/>
    <n v="0"/>
    <n v="2"/>
    <n v="0"/>
    <n v="2"/>
    <s v="Fin"/>
    <x v="1"/>
    <n v="472"/>
    <s v="TA"/>
    <s v="TA"/>
    <s v="Y"/>
    <n v="168"/>
    <n v="120"/>
    <n v="0"/>
    <n v="0"/>
    <n v="0"/>
    <n v="0"/>
    <s v="NA"/>
    <s v="NA"/>
    <s v="NA"/>
    <n v="0"/>
    <n v="10"/>
    <n v="2008"/>
    <x v="287"/>
    <x v="418"/>
    <n v="76.954397394136805"/>
  </r>
  <r>
    <n v="803"/>
    <n v="189000"/>
    <n v="1.9257680067825689E-2"/>
    <s v="B"/>
    <x v="446"/>
    <s v="Inside"/>
    <x v="4"/>
    <s v="1Fam"/>
    <s v="2Story"/>
    <x v="4"/>
    <n v="2005"/>
    <x v="2"/>
    <s v="Gd"/>
    <s v="TA"/>
    <s v="PConc"/>
    <s v="Gd"/>
    <s v="TA"/>
    <s v="Av"/>
    <s v="GLQ"/>
    <n v="648"/>
    <s v="Unf"/>
    <n v="0"/>
    <n v="80"/>
    <n v="728"/>
    <s v="GasA"/>
    <s v="Ex"/>
    <n v="728"/>
    <n v="728"/>
    <n v="0"/>
    <n v="1456"/>
    <n v="1"/>
    <n v="0"/>
    <n v="2"/>
    <n v="1"/>
    <n v="3"/>
    <s v="Fin"/>
    <x v="1"/>
    <n v="410"/>
    <s v="TA"/>
    <s v="TA"/>
    <s v="Y"/>
    <n v="36"/>
    <n v="18"/>
    <n v="0"/>
    <n v="0"/>
    <n v="0"/>
    <n v="0"/>
    <s v="NA"/>
    <s v="NA"/>
    <s v="NA"/>
    <n v="0"/>
    <n v="10"/>
    <n v="2008"/>
    <x v="287"/>
    <x v="419"/>
    <n v="86.538461538461533"/>
  </r>
  <r>
    <n v="828"/>
    <n v="189000"/>
    <n v="0.30019315558188553"/>
    <s v="B"/>
    <x v="447"/>
    <s v="Inside"/>
    <x v="12"/>
    <s v="1Fam"/>
    <s v="1Story"/>
    <x v="2"/>
    <n v="2001"/>
    <x v="2"/>
    <s v="Gd"/>
    <s v="TA"/>
    <s v="PConc"/>
    <s v="Gd"/>
    <s v="TA"/>
    <s v="No"/>
    <s v="GLQ"/>
    <n v="20"/>
    <s v="Unf"/>
    <n v="0"/>
    <n v="1434"/>
    <n v="1454"/>
    <s v="GasA"/>
    <s v="Ex"/>
    <n v="1434"/>
    <n v="0"/>
    <n v="0"/>
    <n v="1434"/>
    <n v="0"/>
    <n v="0"/>
    <n v="2"/>
    <n v="0"/>
    <n v="3"/>
    <s v="RFn"/>
    <x v="1"/>
    <n v="527"/>
    <s v="TA"/>
    <s v="TA"/>
    <s v="Y"/>
    <n v="290"/>
    <n v="39"/>
    <n v="0"/>
    <n v="0"/>
    <n v="0"/>
    <n v="0"/>
    <s v="NA"/>
    <s v="NA"/>
    <s v="NA"/>
    <n v="0"/>
    <n v="4"/>
    <n v="2009"/>
    <x v="287"/>
    <x v="420"/>
    <n v="65.443213296398895"/>
  </r>
  <r>
    <n v="1190"/>
    <n v="189000"/>
    <n v="0.32014904553261836"/>
    <s v="B"/>
    <x v="322"/>
    <s v="Inside"/>
    <x v="9"/>
    <s v="1Fam"/>
    <s v="2Story"/>
    <x v="21"/>
    <n v="1999"/>
    <x v="2"/>
    <s v="TA"/>
    <s v="TA"/>
    <s v="PConc"/>
    <s v="TA"/>
    <s v="TA"/>
    <s v="No"/>
    <s v="Unf"/>
    <n v="0"/>
    <s v="Unf"/>
    <n v="0"/>
    <n v="994"/>
    <n v="994"/>
    <s v="GasA"/>
    <s v="Gd"/>
    <n v="1028"/>
    <n v="776"/>
    <n v="0"/>
    <n v="1804"/>
    <n v="0"/>
    <n v="0"/>
    <n v="2"/>
    <n v="1"/>
    <n v="3"/>
    <s v="Fin"/>
    <x v="1"/>
    <n v="442"/>
    <s v="TA"/>
    <s v="TA"/>
    <s v="Y"/>
    <n v="140"/>
    <n v="60"/>
    <n v="0"/>
    <n v="0"/>
    <n v="0"/>
    <n v="0"/>
    <s v="NA"/>
    <s v="NA"/>
    <s v="NA"/>
    <n v="0"/>
    <n v="6"/>
    <n v="2010"/>
    <x v="287"/>
    <x v="421"/>
    <n v="67.548248749106506"/>
  </r>
  <r>
    <n v="1211"/>
    <n v="189000"/>
    <n v="0.3771845113132708"/>
    <s v="B"/>
    <x v="448"/>
    <s v="Inside"/>
    <x v="12"/>
    <s v="1Fam"/>
    <s v="2Story"/>
    <x v="5"/>
    <n v="1992"/>
    <x v="2"/>
    <s v="Gd"/>
    <s v="TA"/>
    <s v="PConc"/>
    <s v="Gd"/>
    <s v="TA"/>
    <s v="No"/>
    <s v="Unf"/>
    <n v="0"/>
    <s v="Unf"/>
    <n v="0"/>
    <n v="1055"/>
    <n v="1055"/>
    <s v="GasA"/>
    <s v="Ex"/>
    <n v="1055"/>
    <n v="790"/>
    <n v="0"/>
    <n v="1845"/>
    <n v="0"/>
    <n v="0"/>
    <n v="2"/>
    <n v="1"/>
    <n v="3"/>
    <s v="RFn"/>
    <x v="1"/>
    <n v="462"/>
    <s v="TA"/>
    <s v="TA"/>
    <s v="Y"/>
    <n v="635"/>
    <n v="104"/>
    <n v="0"/>
    <n v="0"/>
    <n v="0"/>
    <n v="0"/>
    <s v="NA"/>
    <s v="GdPrv"/>
    <s v="Shed"/>
    <n v="400"/>
    <n v="5"/>
    <n v="2010"/>
    <x v="287"/>
    <x v="287"/>
    <n v="65.172413793103445"/>
  </r>
  <r>
    <n v="1361"/>
    <n v="189000"/>
    <n v="3.0648483561746875E-2"/>
    <s v="B"/>
    <x v="449"/>
    <s v="Inside"/>
    <x v="18"/>
    <s v="1Fam"/>
    <s v="2Story"/>
    <x v="78"/>
    <n v="1998"/>
    <x v="46"/>
    <s v="TA"/>
    <s v="TA"/>
    <s v="BrkTil"/>
    <s v="TA"/>
    <s v="Fa"/>
    <s v="No"/>
    <s v="Unf"/>
    <n v="0"/>
    <s v="Unf"/>
    <n v="0"/>
    <n v="612"/>
    <n v="612"/>
    <s v="GasA"/>
    <s v="Ex"/>
    <n v="990"/>
    <n v="1611"/>
    <n v="0"/>
    <n v="2601"/>
    <n v="0"/>
    <n v="0"/>
    <n v="3"/>
    <n v="1"/>
    <n v="4"/>
    <s v="RFn"/>
    <x v="1"/>
    <n v="621"/>
    <s v="TA"/>
    <s v="TA"/>
    <s v="Y"/>
    <n v="183"/>
    <n v="0"/>
    <n v="301"/>
    <n v="0"/>
    <n v="0"/>
    <n v="0"/>
    <s v="NA"/>
    <s v="NA"/>
    <s v="NA"/>
    <n v="0"/>
    <n v="5"/>
    <n v="2008"/>
    <x v="287"/>
    <x v="422"/>
    <n v="58.823529411764703"/>
  </r>
  <r>
    <n v="464"/>
    <n v="188700"/>
    <n v="0.9958598461742042"/>
    <s v="A"/>
    <x v="450"/>
    <s v="Inside"/>
    <x v="6"/>
    <s v="1Fam"/>
    <s v="2Story"/>
    <x v="15"/>
    <n v="1995"/>
    <x v="57"/>
    <s v="TA"/>
    <s v="TA"/>
    <s v="CBlock"/>
    <s v="TA"/>
    <s v="TA"/>
    <s v="No"/>
    <s v="LwQ"/>
    <n v="326"/>
    <s v="Unf"/>
    <n v="0"/>
    <n v="389"/>
    <n v="715"/>
    <s v="GasA"/>
    <s v="Fa"/>
    <n v="849"/>
    <n v="811"/>
    <n v="0"/>
    <n v="1660"/>
    <n v="0"/>
    <n v="0"/>
    <n v="1"/>
    <n v="1"/>
    <n v="3"/>
    <s v="Unf"/>
    <x v="2"/>
    <n v="240"/>
    <s v="TA"/>
    <s v="TA"/>
    <s v="Y"/>
    <n v="0"/>
    <n v="0"/>
    <n v="0"/>
    <n v="0"/>
    <n v="0"/>
    <n v="0"/>
    <s v="NA"/>
    <s v="NA"/>
    <s v="NA"/>
    <n v="0"/>
    <n v="8"/>
    <n v="2008"/>
    <x v="288"/>
    <x v="423"/>
    <n v="79.452631578947361"/>
  </r>
  <r>
    <n v="316"/>
    <n v="188500"/>
    <n v="3.6669088834394459E-2"/>
    <s v="B"/>
    <x v="451"/>
    <s v="Inside"/>
    <x v="9"/>
    <s v="1Fam"/>
    <s v="2Story"/>
    <x v="16"/>
    <n v="2005"/>
    <x v="0"/>
    <s v="Gd"/>
    <s v="TA"/>
    <s v="PConc"/>
    <s v="Gd"/>
    <s v="TA"/>
    <s v="No"/>
    <s v="GLQ"/>
    <n v="425"/>
    <s v="Unf"/>
    <n v="0"/>
    <n v="291"/>
    <n v="716"/>
    <s v="GasA"/>
    <s v="Ex"/>
    <n v="716"/>
    <n v="716"/>
    <n v="0"/>
    <n v="1432"/>
    <n v="1"/>
    <n v="0"/>
    <n v="2"/>
    <n v="1"/>
    <n v="3"/>
    <s v="Fin"/>
    <x v="1"/>
    <n v="432"/>
    <s v="TA"/>
    <s v="TA"/>
    <s v="Y"/>
    <n v="100"/>
    <n v="51"/>
    <n v="0"/>
    <n v="0"/>
    <n v="0"/>
    <n v="0"/>
    <s v="NA"/>
    <s v="NA"/>
    <s v="NA"/>
    <n v="0"/>
    <n v="7"/>
    <n v="2009"/>
    <x v="289"/>
    <x v="424"/>
    <n v="87.756052141527007"/>
  </r>
  <r>
    <n v="455"/>
    <n v="188000"/>
    <n v="0.37266930218348415"/>
    <s v="B"/>
    <x v="452"/>
    <s v="Inside"/>
    <x v="15"/>
    <s v="Duplex"/>
    <s v="1Story"/>
    <x v="34"/>
    <n v="1976"/>
    <x v="2"/>
    <s v="TA"/>
    <s v="TA"/>
    <s v="CBlock"/>
    <s v="TA"/>
    <s v="TA"/>
    <s v="No"/>
    <s v="ALQ"/>
    <n v="1606"/>
    <s v="Unf"/>
    <n v="0"/>
    <n v="122"/>
    <n v="1728"/>
    <s v="GasA"/>
    <s v="TA"/>
    <n v="1728"/>
    <n v="0"/>
    <n v="0"/>
    <n v="1728"/>
    <n v="2"/>
    <n v="0"/>
    <n v="2"/>
    <n v="0"/>
    <n v="4"/>
    <s v="Unf"/>
    <x v="1"/>
    <n v="560"/>
    <s v="TA"/>
    <s v="TA"/>
    <s v="Y"/>
    <n v="0"/>
    <n v="0"/>
    <n v="0"/>
    <n v="0"/>
    <n v="0"/>
    <n v="0"/>
    <s v="NA"/>
    <s v="NA"/>
    <s v="NA"/>
    <n v="0"/>
    <n v="7"/>
    <n v="2006"/>
    <x v="290"/>
    <x v="425"/>
    <n v="54.398148148148145"/>
  </r>
  <r>
    <n v="537"/>
    <n v="188000"/>
    <n v="0.19205408305346183"/>
    <s v="B"/>
    <x v="453"/>
    <s v="CulDSac"/>
    <x v="4"/>
    <s v="1Fam"/>
    <s v="2Story"/>
    <x v="20"/>
    <n v="1999"/>
    <x v="0"/>
    <s v="TA"/>
    <s v="TA"/>
    <s v="PConc"/>
    <s v="Gd"/>
    <s v="TA"/>
    <s v="Av"/>
    <s v="Unf"/>
    <n v="0"/>
    <s v="Unf"/>
    <n v="0"/>
    <n v="880"/>
    <n v="880"/>
    <s v="GasA"/>
    <s v="Ex"/>
    <n v="880"/>
    <n v="844"/>
    <n v="0"/>
    <n v="1724"/>
    <n v="0"/>
    <n v="0"/>
    <n v="2"/>
    <n v="1"/>
    <n v="3"/>
    <s v="Fin"/>
    <x v="1"/>
    <n v="527"/>
    <s v="TA"/>
    <s v="TA"/>
    <s v="Y"/>
    <n v="120"/>
    <n v="155"/>
    <n v="0"/>
    <n v="0"/>
    <n v="0"/>
    <n v="0"/>
    <s v="NA"/>
    <s v="NA"/>
    <s v="NA"/>
    <n v="0"/>
    <n v="7"/>
    <n v="2008"/>
    <x v="290"/>
    <x v="426"/>
    <n v="72.196620583717362"/>
  </r>
  <r>
    <n v="1111"/>
    <n v="188000"/>
    <n v="0.19125889466194845"/>
    <s v="B"/>
    <x v="454"/>
    <s v="Inside"/>
    <x v="9"/>
    <s v="1Fam"/>
    <s v="2Story"/>
    <x v="8"/>
    <n v="1996"/>
    <x v="0"/>
    <s v="TA"/>
    <s v="TA"/>
    <s v="PConc"/>
    <s v="Gd"/>
    <s v="TA"/>
    <s v="No"/>
    <s v="GLQ"/>
    <n v="219"/>
    <s v="Unf"/>
    <n v="0"/>
    <n v="554"/>
    <n v="773"/>
    <s v="GasA"/>
    <s v="Gd"/>
    <n v="773"/>
    <n v="885"/>
    <n v="0"/>
    <n v="1658"/>
    <n v="1"/>
    <n v="0"/>
    <n v="2"/>
    <n v="1"/>
    <n v="3"/>
    <s v="Fin"/>
    <x v="1"/>
    <n v="431"/>
    <s v="TA"/>
    <s v="TA"/>
    <s v="Y"/>
    <n v="224"/>
    <n v="84"/>
    <n v="0"/>
    <n v="0"/>
    <n v="0"/>
    <n v="0"/>
    <s v="NA"/>
    <s v="NA"/>
    <s v="NA"/>
    <n v="0"/>
    <n v="6"/>
    <n v="2008"/>
    <x v="290"/>
    <x v="427"/>
    <n v="77.334430275606749"/>
  </r>
  <r>
    <n v="382"/>
    <n v="187750"/>
    <n v="0.11065922464645395"/>
    <s v="B"/>
    <x v="455"/>
    <s v="Inside"/>
    <x v="5"/>
    <s v="1Fam"/>
    <s v="1Story"/>
    <x v="3"/>
    <n v="2006"/>
    <x v="2"/>
    <s v="Gd"/>
    <s v="TA"/>
    <s v="PConc"/>
    <s v="Gd"/>
    <s v="Gd"/>
    <s v="No"/>
    <s v="Unf"/>
    <n v="0"/>
    <s v="Unf"/>
    <n v="0"/>
    <n v="1293"/>
    <n v="1293"/>
    <s v="GasA"/>
    <s v="Ex"/>
    <n v="1301"/>
    <n v="0"/>
    <n v="0"/>
    <n v="1301"/>
    <n v="1"/>
    <n v="0"/>
    <n v="2"/>
    <n v="0"/>
    <n v="2"/>
    <s v="RFn"/>
    <x v="1"/>
    <n v="572"/>
    <s v="TA"/>
    <s v="TA"/>
    <s v="Y"/>
    <n v="216"/>
    <n v="121"/>
    <n v="0"/>
    <n v="0"/>
    <n v="0"/>
    <n v="0"/>
    <s v="NA"/>
    <s v="NA"/>
    <s v="NA"/>
    <n v="0"/>
    <n v="8"/>
    <n v="2006"/>
    <x v="291"/>
    <x v="428"/>
    <n v="72.37856592135698"/>
  </r>
  <r>
    <n v="320"/>
    <n v="187500"/>
    <n v="0.74196670380636598"/>
    <s v="A"/>
    <x v="273"/>
    <s v="Inside"/>
    <x v="14"/>
    <s v="1Fam"/>
    <s v="SLvl"/>
    <x v="47"/>
    <n v="1980"/>
    <x v="2"/>
    <s v="TA"/>
    <s v="TA"/>
    <s v="CBlock"/>
    <s v="Gd"/>
    <s v="TA"/>
    <s v="Av"/>
    <s v="GLQ"/>
    <n v="1036"/>
    <s v="Unf"/>
    <n v="0"/>
    <n v="336"/>
    <n v="1372"/>
    <s v="GasA"/>
    <s v="TA"/>
    <n v="1472"/>
    <n v="0"/>
    <n v="0"/>
    <n v="1472"/>
    <n v="1"/>
    <n v="0"/>
    <n v="2"/>
    <n v="0"/>
    <n v="3"/>
    <s v="Unf"/>
    <x v="1"/>
    <n v="588"/>
    <s v="TA"/>
    <s v="TA"/>
    <s v="Y"/>
    <n v="233"/>
    <n v="48"/>
    <n v="0"/>
    <n v="0"/>
    <n v="0"/>
    <n v="0"/>
    <s v="NA"/>
    <s v="NA"/>
    <s v="NA"/>
    <n v="0"/>
    <n v="6"/>
    <n v="2009"/>
    <x v="292"/>
    <x v="429"/>
    <n v="65.928270042194086"/>
  </r>
  <r>
    <n v="732"/>
    <n v="187500"/>
    <n v="0.80246360191393618"/>
    <s v="A"/>
    <x v="456"/>
    <s v="Corner"/>
    <x v="8"/>
    <s v="1Fam"/>
    <s v="SLvl"/>
    <x v="7"/>
    <n v="2003"/>
    <x v="2"/>
    <s v="Gd"/>
    <s v="TA"/>
    <s v="PConc"/>
    <s v="Ex"/>
    <s v="TA"/>
    <s v="Av"/>
    <s v="GLQ"/>
    <n v="786"/>
    <s v="Unf"/>
    <n v="0"/>
    <n v="82"/>
    <n v="868"/>
    <s v="GasA"/>
    <s v="Ex"/>
    <n v="1146"/>
    <n v="0"/>
    <n v="0"/>
    <n v="1146"/>
    <n v="1"/>
    <n v="0"/>
    <n v="2"/>
    <n v="0"/>
    <n v="3"/>
    <s v="Fin"/>
    <x v="1"/>
    <n v="438"/>
    <s v="TA"/>
    <s v="TA"/>
    <s v="Y"/>
    <n v="160"/>
    <n v="22"/>
    <n v="0"/>
    <n v="0"/>
    <n v="0"/>
    <n v="0"/>
    <s v="NA"/>
    <s v="NA"/>
    <s v="NA"/>
    <n v="0"/>
    <n v="5"/>
    <n v="2007"/>
    <x v="292"/>
    <x v="430"/>
    <n v="93.09831181727904"/>
  </r>
  <r>
    <n v="790"/>
    <n v="187500"/>
    <n v="9.86246636863638E-2"/>
    <s v="B"/>
    <x v="457"/>
    <s v="Inside"/>
    <x v="11"/>
    <s v="1Fam"/>
    <s v="2Story"/>
    <x v="41"/>
    <n v="2007"/>
    <x v="58"/>
    <s v="TA"/>
    <s v="TA"/>
    <s v="CBlock"/>
    <s v="TA"/>
    <s v="Fa"/>
    <s v="Gd"/>
    <s v="LwQ"/>
    <n v="568"/>
    <s v="Unf"/>
    <n v="0"/>
    <n v="264"/>
    <n v="832"/>
    <s v="GasA"/>
    <s v="Gd"/>
    <n v="976"/>
    <n v="1111"/>
    <n v="0"/>
    <n v="2087"/>
    <n v="0"/>
    <n v="0"/>
    <n v="2"/>
    <n v="1"/>
    <n v="5"/>
    <s v="Fin"/>
    <x v="1"/>
    <n v="444"/>
    <s v="TA"/>
    <s v="TA"/>
    <s v="Y"/>
    <n v="133"/>
    <n v="168"/>
    <n v="0"/>
    <n v="0"/>
    <n v="0"/>
    <n v="0"/>
    <s v="NA"/>
    <s v="NA"/>
    <s v="NA"/>
    <n v="0"/>
    <n v="7"/>
    <n v="2007"/>
    <x v="292"/>
    <x v="288"/>
    <n v="64.234326824254879"/>
  </r>
  <r>
    <n v="882"/>
    <n v="187500"/>
    <n v="0.8848138280184481"/>
    <s v="A"/>
    <x v="458"/>
    <s v="CulDSac"/>
    <x v="8"/>
    <s v="1Fam"/>
    <s v="1.5Fin"/>
    <x v="26"/>
    <n v="1991"/>
    <x v="0"/>
    <s v="Gd"/>
    <s v="Gd"/>
    <s v="CBlock"/>
    <s v="Gd"/>
    <s v="TA"/>
    <s v="Mn"/>
    <s v="LwQ"/>
    <n v="902"/>
    <s v="Unf"/>
    <n v="0"/>
    <n v="254"/>
    <n v="1156"/>
    <s v="GasA"/>
    <s v="Ex"/>
    <n v="1187"/>
    <n v="530"/>
    <n v="0"/>
    <n v="1717"/>
    <n v="0"/>
    <n v="0"/>
    <n v="2"/>
    <n v="1"/>
    <n v="3"/>
    <s v="RFn"/>
    <x v="1"/>
    <n v="400"/>
    <s v="TA"/>
    <s v="TA"/>
    <s v="Y"/>
    <n v="168"/>
    <n v="36"/>
    <n v="0"/>
    <n v="0"/>
    <n v="0"/>
    <n v="0"/>
    <s v="NA"/>
    <s v="NA"/>
    <s v="NA"/>
    <n v="0"/>
    <n v="4"/>
    <n v="2007"/>
    <x v="292"/>
    <x v="431"/>
    <n v="65.262791507135404"/>
  </r>
  <r>
    <n v="1018"/>
    <n v="187500"/>
    <n v="0.26788765228785993"/>
    <s v="B"/>
    <x v="459"/>
    <s v="CulDSac"/>
    <x v="3"/>
    <s v="TwnhsE"/>
    <s v="1Story"/>
    <x v="71"/>
    <n v="1984"/>
    <x v="2"/>
    <s v="Gd"/>
    <s v="TA"/>
    <s v="CBlock"/>
    <s v="Gd"/>
    <s v="TA"/>
    <s v="Av"/>
    <s v="GLQ"/>
    <n v="1036"/>
    <s v="Unf"/>
    <n v="0"/>
    <n v="184"/>
    <n v="1220"/>
    <s v="GasA"/>
    <s v="Gd"/>
    <n v="1360"/>
    <n v="0"/>
    <n v="0"/>
    <n v="1360"/>
    <n v="1"/>
    <n v="0"/>
    <n v="1"/>
    <n v="0"/>
    <n v="1"/>
    <s v="RFn"/>
    <x v="1"/>
    <n v="565"/>
    <s v="TA"/>
    <s v="TA"/>
    <s v="Y"/>
    <n v="63"/>
    <n v="0"/>
    <n v="0"/>
    <n v="0"/>
    <n v="0"/>
    <n v="0"/>
    <s v="NA"/>
    <s v="NA"/>
    <s v="NA"/>
    <n v="0"/>
    <n v="8"/>
    <n v="2009"/>
    <x v="292"/>
    <x v="281"/>
    <n v="72.674418604651166"/>
  </r>
  <r>
    <n v="1085"/>
    <n v="187500"/>
    <n v="0.33805012210836416"/>
    <s v="B"/>
    <x v="460"/>
    <s v="Corner"/>
    <x v="9"/>
    <s v="1Fam"/>
    <s v="2Story"/>
    <x v="8"/>
    <n v="1996"/>
    <x v="0"/>
    <s v="TA"/>
    <s v="TA"/>
    <s v="PConc"/>
    <s v="Gd"/>
    <s v="TA"/>
    <s v="No"/>
    <s v="ALQ"/>
    <n v="592"/>
    <s v="Unf"/>
    <n v="0"/>
    <n v="99"/>
    <n v="691"/>
    <s v="GasA"/>
    <s v="Gd"/>
    <n v="691"/>
    <n v="807"/>
    <n v="0"/>
    <n v="1498"/>
    <n v="0"/>
    <n v="0"/>
    <n v="2"/>
    <n v="1"/>
    <n v="3"/>
    <s v="Fin"/>
    <x v="1"/>
    <n v="409"/>
    <s v="TA"/>
    <s v="TA"/>
    <s v="Y"/>
    <n v="315"/>
    <n v="44"/>
    <n v="0"/>
    <n v="0"/>
    <n v="0"/>
    <n v="0"/>
    <s v="NA"/>
    <s v="NA"/>
    <s v="NA"/>
    <n v="0"/>
    <n v="7"/>
    <n v="2006"/>
    <x v="292"/>
    <x v="432"/>
    <n v="85.655550479671078"/>
  </r>
  <r>
    <n v="783"/>
    <n v="187100"/>
    <n v="0.69375886621480476"/>
    <s v="A"/>
    <x v="461"/>
    <s v="Inside"/>
    <x v="4"/>
    <s v="1Fam"/>
    <s v="1Story"/>
    <x v="2"/>
    <n v="2002"/>
    <x v="0"/>
    <s v="Gd"/>
    <s v="TA"/>
    <s v="PConc"/>
    <s v="Gd"/>
    <s v="TA"/>
    <s v="No"/>
    <s v="Unf"/>
    <n v="0"/>
    <s v="Unf"/>
    <n v="0"/>
    <n v="1413"/>
    <n v="1413"/>
    <s v="GasA"/>
    <s v="Ex"/>
    <n v="1430"/>
    <n v="0"/>
    <n v="0"/>
    <n v="1430"/>
    <n v="0"/>
    <n v="0"/>
    <n v="2"/>
    <n v="0"/>
    <n v="3"/>
    <s v="RFn"/>
    <x v="1"/>
    <n v="605"/>
    <s v="TA"/>
    <s v="TA"/>
    <s v="Y"/>
    <n v="0"/>
    <n v="33"/>
    <n v="0"/>
    <n v="0"/>
    <n v="0"/>
    <n v="0"/>
    <s v="NA"/>
    <s v="NA"/>
    <s v="NA"/>
    <n v="0"/>
    <n v="6"/>
    <n v="2009"/>
    <x v="293"/>
    <x v="433"/>
    <n v="65.810763278227228"/>
  </r>
  <r>
    <n v="470"/>
    <n v="187000"/>
    <n v="8.5826978966556666E-3"/>
    <s v="B"/>
    <x v="462"/>
    <s v="Corner"/>
    <x v="12"/>
    <s v="1Fam"/>
    <s v="2Story"/>
    <x v="19"/>
    <n v="1993"/>
    <x v="2"/>
    <s v="Gd"/>
    <s v="TA"/>
    <s v="PConc"/>
    <s v="Gd"/>
    <s v="TA"/>
    <s v="No"/>
    <s v="GLQ"/>
    <n v="426"/>
    <s v="Unf"/>
    <n v="0"/>
    <n v="406"/>
    <n v="832"/>
    <s v="GasA"/>
    <s v="Ex"/>
    <n v="832"/>
    <n v="878"/>
    <n v="0"/>
    <n v="1710"/>
    <n v="0"/>
    <n v="0"/>
    <n v="2"/>
    <n v="1"/>
    <n v="3"/>
    <s v="RFn"/>
    <x v="1"/>
    <n v="506"/>
    <s v="TA"/>
    <s v="TA"/>
    <s v="Y"/>
    <n v="144"/>
    <n v="70"/>
    <n v="0"/>
    <n v="0"/>
    <n v="0"/>
    <n v="0"/>
    <s v="NA"/>
    <s v="NA"/>
    <s v="NA"/>
    <n v="0"/>
    <n v="6"/>
    <n v="2008"/>
    <x v="294"/>
    <x v="374"/>
    <n v="73.564122738001572"/>
  </r>
  <r>
    <n v="850"/>
    <n v="187000"/>
    <n v="0.95979975495469005"/>
    <s v="A"/>
    <x v="134"/>
    <s v="FR2"/>
    <x v="7"/>
    <s v="1Fam"/>
    <s v="SLvl"/>
    <x v="34"/>
    <n v="1994"/>
    <x v="20"/>
    <s v="Gd"/>
    <s v="Gd"/>
    <s v="CBlock"/>
    <s v="TA"/>
    <s v="TA"/>
    <s v="No"/>
    <s v="Unf"/>
    <n v="0"/>
    <s v="Unf"/>
    <n v="0"/>
    <n v="528"/>
    <n v="528"/>
    <s v="GasA"/>
    <s v="Ex"/>
    <n v="1094"/>
    <n v="761"/>
    <n v="0"/>
    <n v="1855"/>
    <n v="0"/>
    <n v="0"/>
    <n v="2"/>
    <n v="1"/>
    <n v="3"/>
    <s v="RFn"/>
    <x v="1"/>
    <n v="512"/>
    <s v="TA"/>
    <s v="TA"/>
    <s v="Y"/>
    <n v="113"/>
    <n v="100"/>
    <n v="0"/>
    <n v="0"/>
    <n v="0"/>
    <n v="0"/>
    <s v="NA"/>
    <s v="NA"/>
    <s v="NA"/>
    <n v="0"/>
    <n v="8"/>
    <n v="2007"/>
    <x v="294"/>
    <x v="434"/>
    <n v="78.472513638271082"/>
  </r>
  <r>
    <n v="993"/>
    <n v="187000"/>
    <n v="0.82483974143261785"/>
    <s v="A"/>
    <x v="463"/>
    <s v="Inside"/>
    <x v="10"/>
    <s v="1Fam"/>
    <s v="2Story"/>
    <x v="77"/>
    <n v="1993"/>
    <x v="16"/>
    <s v="TA"/>
    <s v="TA"/>
    <s v="CBlock"/>
    <s v="TA"/>
    <s v="TA"/>
    <s v="Gd"/>
    <s v="BLQ"/>
    <n v="536"/>
    <s v="Rec"/>
    <n v="117"/>
    <n v="169"/>
    <n v="822"/>
    <s v="GasA"/>
    <s v="Gd"/>
    <n v="1020"/>
    <n v="831"/>
    <n v="0"/>
    <n v="1851"/>
    <n v="0"/>
    <n v="0"/>
    <n v="2"/>
    <n v="1"/>
    <n v="3"/>
    <s v="RFn"/>
    <x v="1"/>
    <n v="440"/>
    <s v="TA"/>
    <s v="TA"/>
    <s v="Y"/>
    <n v="239"/>
    <n v="42"/>
    <n v="0"/>
    <n v="0"/>
    <n v="0"/>
    <n v="0"/>
    <s v="NA"/>
    <s v="MnWw"/>
    <s v="NA"/>
    <n v="0"/>
    <n v="7"/>
    <n v="2007"/>
    <x v="294"/>
    <x v="416"/>
    <n v="69.958847736625515"/>
  </r>
  <r>
    <n v="1185"/>
    <n v="186700"/>
    <n v="0.75263667606072626"/>
    <s v="A"/>
    <x v="464"/>
    <s v="Inside"/>
    <x v="8"/>
    <s v="1Fam"/>
    <s v="1Story"/>
    <x v="79"/>
    <n v="1963"/>
    <x v="2"/>
    <s v="TA"/>
    <s v="TA"/>
    <s v="CBlock"/>
    <s v="TA"/>
    <s v="TA"/>
    <s v="Gd"/>
    <s v="Rec"/>
    <n v="1159"/>
    <s v="Unf"/>
    <n v="0"/>
    <n v="413"/>
    <n v="1572"/>
    <s v="GasA"/>
    <s v="Gd"/>
    <n v="1572"/>
    <n v="0"/>
    <n v="0"/>
    <n v="1572"/>
    <n v="1"/>
    <n v="0"/>
    <n v="1"/>
    <n v="1"/>
    <n v="3"/>
    <s v="RFn"/>
    <x v="0"/>
    <n v="995"/>
    <s v="TA"/>
    <s v="TA"/>
    <s v="Y"/>
    <n v="0"/>
    <n v="263"/>
    <n v="0"/>
    <n v="0"/>
    <n v="263"/>
    <n v="0"/>
    <s v="NA"/>
    <s v="NA"/>
    <s v="NA"/>
    <n v="0"/>
    <n v="5"/>
    <n v="2007"/>
    <x v="295"/>
    <x v="435"/>
    <n v="59.382951653944019"/>
  </r>
  <r>
    <n v="1247"/>
    <n v="186500"/>
    <n v="0.95660673125926809"/>
    <s v="A"/>
    <x v="227"/>
    <s v="Inside"/>
    <x v="5"/>
    <s v="1Fam"/>
    <s v="2Story"/>
    <x v="4"/>
    <n v="2006"/>
    <x v="0"/>
    <s v="Gd"/>
    <s v="TA"/>
    <s v="PConc"/>
    <s v="Gd"/>
    <s v="TA"/>
    <s v="No"/>
    <s v="Unf"/>
    <n v="0"/>
    <s v="Unf"/>
    <n v="0"/>
    <n v="756"/>
    <n v="756"/>
    <s v="GasA"/>
    <s v="Ex"/>
    <n v="756"/>
    <n v="797"/>
    <n v="0"/>
    <n v="1553"/>
    <n v="0"/>
    <n v="0"/>
    <n v="2"/>
    <n v="1"/>
    <n v="3"/>
    <s v="RFn"/>
    <x v="1"/>
    <n v="615"/>
    <s v="TA"/>
    <s v="TA"/>
    <s v="Y"/>
    <n v="0"/>
    <n v="45"/>
    <n v="0"/>
    <n v="0"/>
    <n v="0"/>
    <n v="0"/>
    <s v="NA"/>
    <s v="NA"/>
    <s v="NA"/>
    <n v="0"/>
    <n v="3"/>
    <n v="2006"/>
    <x v="296"/>
    <x v="260"/>
    <n v="80.77089649198787"/>
  </r>
  <r>
    <n v="1434"/>
    <n v="186500"/>
    <n v="0.57847188850828346"/>
    <s v="A"/>
    <x v="465"/>
    <s v="Inside"/>
    <x v="9"/>
    <s v="1Fam"/>
    <s v="2Story"/>
    <x v="29"/>
    <n v="2000"/>
    <x v="2"/>
    <s v="TA"/>
    <s v="TA"/>
    <s v="PConc"/>
    <s v="Gd"/>
    <s v="TA"/>
    <s v="No"/>
    <s v="Unf"/>
    <n v="0"/>
    <s v="Unf"/>
    <n v="0"/>
    <n v="936"/>
    <n v="936"/>
    <s v="GasA"/>
    <s v="Ex"/>
    <n v="962"/>
    <n v="830"/>
    <n v="0"/>
    <n v="1792"/>
    <n v="1"/>
    <n v="0"/>
    <n v="2"/>
    <n v="1"/>
    <n v="3"/>
    <s v="Fin"/>
    <x v="1"/>
    <n v="451"/>
    <s v="TA"/>
    <s v="TA"/>
    <s v="Y"/>
    <n v="0"/>
    <n v="0"/>
    <n v="0"/>
    <n v="0"/>
    <n v="0"/>
    <n v="0"/>
    <s v="NA"/>
    <s v="NA"/>
    <s v="NA"/>
    <n v="0"/>
    <n v="5"/>
    <n v="2008"/>
    <x v="296"/>
    <x v="372"/>
    <n v="68.365102639296182"/>
  </r>
  <r>
    <n v="212"/>
    <n v="186000"/>
    <n v="0.63920933976848471"/>
    <s v="A"/>
    <x v="466"/>
    <s v="Corner"/>
    <x v="13"/>
    <s v="1Fam"/>
    <s v="1Story"/>
    <x v="9"/>
    <n v="2009"/>
    <x v="2"/>
    <s v="TA"/>
    <s v="TA"/>
    <s v="PConc"/>
    <s v="Gd"/>
    <s v="TA"/>
    <s v="Mn"/>
    <s v="GLQ"/>
    <n v="36"/>
    <s v="Unf"/>
    <n v="0"/>
    <n v="1176"/>
    <n v="1212"/>
    <s v="GasA"/>
    <s v="Ex"/>
    <n v="1212"/>
    <n v="0"/>
    <n v="0"/>
    <n v="1212"/>
    <n v="0"/>
    <n v="0"/>
    <n v="2"/>
    <n v="0"/>
    <n v="3"/>
    <s v="RFn"/>
    <x v="1"/>
    <n v="460"/>
    <s v="TA"/>
    <s v="TA"/>
    <s v="Y"/>
    <n v="100"/>
    <n v="22"/>
    <n v="0"/>
    <n v="0"/>
    <n v="0"/>
    <n v="0"/>
    <s v="NA"/>
    <s v="NA"/>
    <s v="NA"/>
    <n v="0"/>
    <n v="3"/>
    <n v="2010"/>
    <x v="297"/>
    <x v="436"/>
    <n v="76.732673267326732"/>
  </r>
  <r>
    <n v="591"/>
    <n v="185900"/>
    <n v="0.83339302735832876"/>
    <s v="A"/>
    <x v="467"/>
    <s v="Inside"/>
    <x v="4"/>
    <s v="1Fam"/>
    <s v="2Story"/>
    <x v="16"/>
    <n v="2004"/>
    <x v="2"/>
    <s v="Gd"/>
    <s v="TA"/>
    <s v="PConc"/>
    <s v="Gd"/>
    <s v="TA"/>
    <s v="No"/>
    <s v="GLQ"/>
    <n v="490"/>
    <s v="Unf"/>
    <n v="0"/>
    <n v="280"/>
    <n v="770"/>
    <s v="GasA"/>
    <s v="Ex"/>
    <n v="770"/>
    <n v="812"/>
    <n v="0"/>
    <n v="1582"/>
    <n v="0"/>
    <n v="0"/>
    <n v="2"/>
    <n v="1"/>
    <n v="3"/>
    <s v="RFn"/>
    <x v="1"/>
    <n v="520"/>
    <s v="TA"/>
    <s v="TA"/>
    <s v="Y"/>
    <n v="0"/>
    <n v="45"/>
    <n v="0"/>
    <n v="0"/>
    <n v="0"/>
    <n v="0"/>
    <s v="NA"/>
    <s v="NA"/>
    <s v="NA"/>
    <n v="0"/>
    <n v="9"/>
    <n v="2008"/>
    <x v="298"/>
    <x v="437"/>
    <n v="79.039115646258509"/>
  </r>
  <r>
    <n v="1057"/>
    <n v="185850"/>
    <n v="0.6738186689569482"/>
    <s v="A"/>
    <x v="468"/>
    <s v="Inside"/>
    <x v="0"/>
    <s v="TwnhsE"/>
    <s v="1Story"/>
    <x v="4"/>
    <n v="2005"/>
    <x v="2"/>
    <s v="Gd"/>
    <s v="TA"/>
    <s v="PConc"/>
    <s v="Gd"/>
    <s v="TA"/>
    <s v="Av"/>
    <s v="GLQ"/>
    <n v="659"/>
    <s v="Unf"/>
    <n v="0"/>
    <n v="705"/>
    <n v="1364"/>
    <s v="GasA"/>
    <s v="Ex"/>
    <n v="1364"/>
    <n v="0"/>
    <n v="0"/>
    <n v="1364"/>
    <n v="1"/>
    <n v="0"/>
    <n v="2"/>
    <n v="0"/>
    <n v="2"/>
    <s v="RFn"/>
    <x v="1"/>
    <n v="484"/>
    <s v="TA"/>
    <s v="TA"/>
    <s v="Y"/>
    <n v="192"/>
    <n v="36"/>
    <n v="0"/>
    <n v="0"/>
    <n v="0"/>
    <n v="0"/>
    <s v="NA"/>
    <s v="NA"/>
    <s v="NA"/>
    <n v="0"/>
    <n v="6"/>
    <n v="2006"/>
    <x v="299"/>
    <x v="372"/>
    <n v="68.126832844574778"/>
  </r>
  <r>
    <n v="1272"/>
    <n v="185750"/>
    <n v="0.80396082976145045"/>
    <s v="A"/>
    <x v="469"/>
    <s v="Inside"/>
    <x v="14"/>
    <s v="1Fam"/>
    <s v="1Story"/>
    <x v="45"/>
    <n v="1968"/>
    <x v="2"/>
    <s v="TA"/>
    <s v="TA"/>
    <s v="CBlock"/>
    <s v="TA"/>
    <s v="TA"/>
    <s v="No"/>
    <s v="Unf"/>
    <n v="0"/>
    <s v="Unf"/>
    <n v="0"/>
    <n v="1489"/>
    <n v="1489"/>
    <s v="GasA"/>
    <s v="Gd"/>
    <n v="1489"/>
    <n v="0"/>
    <n v="0"/>
    <n v="1489"/>
    <n v="0"/>
    <n v="0"/>
    <n v="2"/>
    <n v="0"/>
    <n v="3"/>
    <s v="RFn"/>
    <x v="1"/>
    <n v="462"/>
    <s v="TA"/>
    <s v="TA"/>
    <s v="Y"/>
    <n v="0"/>
    <n v="0"/>
    <n v="0"/>
    <n v="0"/>
    <n v="0"/>
    <n v="0"/>
    <s v="NA"/>
    <s v="NA"/>
    <s v="NA"/>
    <n v="0"/>
    <n v="8"/>
    <n v="2009"/>
    <x v="300"/>
    <x v="249"/>
    <n v="62.374076561450636"/>
  </r>
  <r>
    <n v="237"/>
    <n v="185500"/>
    <n v="0.70154198892428399"/>
    <s v="A"/>
    <x v="470"/>
    <s v="FR2"/>
    <x v="4"/>
    <s v="1Fam"/>
    <s v="1Story"/>
    <x v="16"/>
    <n v="2004"/>
    <x v="2"/>
    <s v="Gd"/>
    <s v="TA"/>
    <s v="PConc"/>
    <s v="Gd"/>
    <s v="TA"/>
    <s v="Av"/>
    <s v="GLQ"/>
    <n v="24"/>
    <s v="Unf"/>
    <n v="0"/>
    <n v="1390"/>
    <n v="1414"/>
    <s v="GasA"/>
    <s v="Ex"/>
    <n v="1414"/>
    <n v="0"/>
    <n v="0"/>
    <n v="1414"/>
    <n v="0"/>
    <n v="0"/>
    <n v="2"/>
    <n v="0"/>
    <n v="3"/>
    <s v="RFn"/>
    <x v="1"/>
    <n v="494"/>
    <s v="TA"/>
    <s v="TA"/>
    <s v="Y"/>
    <n v="132"/>
    <n v="105"/>
    <n v="0"/>
    <n v="0"/>
    <n v="0"/>
    <n v="0"/>
    <s v="NA"/>
    <s v="NA"/>
    <s v="NA"/>
    <n v="0"/>
    <n v="5"/>
    <n v="2010"/>
    <x v="301"/>
    <x v="438"/>
    <n v="65.594059405940598"/>
  </r>
  <r>
    <n v="73"/>
    <n v="185000"/>
    <n v="0.47512068507972571"/>
    <s v="B"/>
    <x v="471"/>
    <s v="Corner"/>
    <x v="9"/>
    <s v="1Fam"/>
    <s v="2Story"/>
    <x v="20"/>
    <n v="1998"/>
    <x v="2"/>
    <s v="TA"/>
    <s v="TA"/>
    <s v="PConc"/>
    <s v="Gd"/>
    <s v="TA"/>
    <s v="No"/>
    <s v="Unf"/>
    <n v="0"/>
    <s v="Unf"/>
    <n v="0"/>
    <n v="832"/>
    <n v="832"/>
    <s v="GasA"/>
    <s v="Gd"/>
    <n v="885"/>
    <n v="833"/>
    <n v="0"/>
    <n v="1718"/>
    <n v="0"/>
    <n v="0"/>
    <n v="2"/>
    <n v="1"/>
    <n v="3"/>
    <s v="Fin"/>
    <x v="1"/>
    <n v="427"/>
    <s v="TA"/>
    <s v="TA"/>
    <s v="Y"/>
    <n v="0"/>
    <n v="94"/>
    <n v="0"/>
    <n v="0"/>
    <n v="291"/>
    <n v="0"/>
    <s v="NA"/>
    <s v="NA"/>
    <s v="NA"/>
    <n v="0"/>
    <n v="12"/>
    <n v="2009"/>
    <x v="302"/>
    <x v="439"/>
    <n v="72.549019607843135"/>
  </r>
  <r>
    <n v="96"/>
    <n v="185000"/>
    <n v="0.40294502465787452"/>
    <s v="B"/>
    <x v="472"/>
    <s v="Corner"/>
    <x v="9"/>
    <s v="1Fam"/>
    <s v="2Story"/>
    <x v="19"/>
    <n v="1993"/>
    <x v="2"/>
    <s v="Ex"/>
    <s v="Gd"/>
    <s v="PConc"/>
    <s v="Gd"/>
    <s v="Gd"/>
    <s v="No"/>
    <s v="ALQ"/>
    <n v="310"/>
    <s v="Unf"/>
    <n v="0"/>
    <n v="370"/>
    <n v="680"/>
    <s v="GasA"/>
    <s v="Gd"/>
    <n v="680"/>
    <n v="790"/>
    <n v="0"/>
    <n v="1470"/>
    <n v="0"/>
    <n v="0"/>
    <n v="2"/>
    <n v="1"/>
    <n v="3"/>
    <s v="Fin"/>
    <x v="1"/>
    <n v="420"/>
    <s v="TA"/>
    <s v="TA"/>
    <s v="Y"/>
    <n v="232"/>
    <n v="63"/>
    <n v="0"/>
    <n v="0"/>
    <n v="0"/>
    <n v="0"/>
    <s v="NA"/>
    <s v="NA"/>
    <s v="Shed"/>
    <n v="480"/>
    <n v="4"/>
    <n v="2009"/>
    <x v="302"/>
    <x v="440"/>
    <n v="86.04651162790698"/>
  </r>
  <r>
    <n v="267"/>
    <n v="185000"/>
    <n v="0.42017960816839894"/>
    <s v="B"/>
    <x v="473"/>
    <s v="FR2"/>
    <x v="9"/>
    <s v="1Fam"/>
    <s v="2Story"/>
    <x v="17"/>
    <n v="1997"/>
    <x v="2"/>
    <s v="TA"/>
    <s v="TA"/>
    <s v="PConc"/>
    <s v="Gd"/>
    <s v="TA"/>
    <s v="Av"/>
    <s v="GLQ"/>
    <n v="714"/>
    <s v="Unf"/>
    <n v="0"/>
    <n v="88"/>
    <n v="802"/>
    <s v="GasA"/>
    <s v="Gd"/>
    <n v="802"/>
    <n v="709"/>
    <n v="0"/>
    <n v="1511"/>
    <n v="1"/>
    <n v="0"/>
    <n v="2"/>
    <n v="1"/>
    <n v="3"/>
    <s v="Fin"/>
    <x v="1"/>
    <n v="413"/>
    <s v="TA"/>
    <s v="TA"/>
    <s v="Y"/>
    <n v="95"/>
    <n v="75"/>
    <n v="0"/>
    <n v="0"/>
    <n v="0"/>
    <n v="0"/>
    <s v="NA"/>
    <s v="NA"/>
    <s v="NA"/>
    <n v="0"/>
    <n v="6"/>
    <n v="2006"/>
    <x v="302"/>
    <x v="441"/>
    <n v="79.982706441850411"/>
  </r>
  <r>
    <n v="282"/>
    <n v="185000"/>
    <n v="0.52105750593778921"/>
    <s v="A"/>
    <x v="455"/>
    <s v="Inside"/>
    <x v="5"/>
    <s v="1Fam"/>
    <s v="1Story"/>
    <x v="3"/>
    <n v="2006"/>
    <x v="2"/>
    <s v="Gd"/>
    <s v="TA"/>
    <s v="PConc"/>
    <s v="Gd"/>
    <s v="TA"/>
    <s v="No"/>
    <s v="GLQ"/>
    <n v="905"/>
    <s v="Unf"/>
    <n v="0"/>
    <n v="357"/>
    <n v="1262"/>
    <s v="GasA"/>
    <s v="Gd"/>
    <n v="1262"/>
    <n v="0"/>
    <n v="0"/>
    <n v="1262"/>
    <n v="0"/>
    <n v="0"/>
    <n v="2"/>
    <n v="0"/>
    <n v="2"/>
    <s v="Fin"/>
    <x v="1"/>
    <n v="572"/>
    <s v="TA"/>
    <s v="TA"/>
    <s v="Y"/>
    <n v="0"/>
    <n v="120"/>
    <n v="0"/>
    <n v="0"/>
    <n v="0"/>
    <n v="0"/>
    <s v="NA"/>
    <s v="NA"/>
    <s v="NA"/>
    <n v="0"/>
    <n v="5"/>
    <n v="2006"/>
    <x v="302"/>
    <x v="442"/>
    <n v="73.296354992076076"/>
  </r>
  <r>
    <n v="564"/>
    <n v="185000"/>
    <n v="0.64685357925272946"/>
    <s v="A"/>
    <x v="474"/>
    <s v="Inside"/>
    <x v="13"/>
    <s v="1Fam"/>
    <s v="1.5Fin"/>
    <x v="62"/>
    <n v="1950"/>
    <x v="32"/>
    <s v="TA"/>
    <s v="TA"/>
    <s v="BrkTil"/>
    <s v="Gd"/>
    <s v="TA"/>
    <s v="Mn"/>
    <s v="Unf"/>
    <n v="0"/>
    <s v="Unf"/>
    <n v="0"/>
    <n v="1163"/>
    <n v="1163"/>
    <s v="GasA"/>
    <s v="Ex"/>
    <n v="1163"/>
    <n v="511"/>
    <n v="0"/>
    <n v="1674"/>
    <n v="0"/>
    <n v="0"/>
    <n v="2"/>
    <n v="0"/>
    <n v="4"/>
    <s v="Fin"/>
    <x v="1"/>
    <n v="396"/>
    <s v="TA"/>
    <s v="TA"/>
    <s v="N"/>
    <n v="72"/>
    <n v="36"/>
    <n v="0"/>
    <n v="0"/>
    <n v="144"/>
    <n v="0"/>
    <s v="NA"/>
    <s v="NA"/>
    <s v="NA"/>
    <n v="0"/>
    <n v="7"/>
    <n v="2008"/>
    <x v="302"/>
    <x v="443"/>
    <n v="65.209728586535078"/>
  </r>
  <r>
    <n v="829"/>
    <n v="185000"/>
    <n v="0.74735625662059268"/>
    <s v="A"/>
    <x v="475"/>
    <s v="CulDSac"/>
    <x v="11"/>
    <s v="1Fam"/>
    <s v="2Story"/>
    <x v="58"/>
    <n v="1967"/>
    <x v="2"/>
    <s v="TA"/>
    <s v="TA"/>
    <s v="PConc"/>
    <s v="TA"/>
    <s v="Gd"/>
    <s v="Gd"/>
    <s v="LwQ"/>
    <n v="249"/>
    <s v="ALQ"/>
    <n v="764"/>
    <n v="0"/>
    <n v="1013"/>
    <s v="GasA"/>
    <s v="TA"/>
    <n v="1160"/>
    <n v="966"/>
    <n v="0"/>
    <n v="2126"/>
    <n v="0"/>
    <n v="1"/>
    <n v="2"/>
    <n v="1"/>
    <n v="3"/>
    <s v="Fin"/>
    <x v="1"/>
    <n v="538"/>
    <s v="TA"/>
    <s v="TA"/>
    <s v="Y"/>
    <n v="486"/>
    <n v="0"/>
    <n v="0"/>
    <n v="0"/>
    <n v="225"/>
    <n v="0"/>
    <s v="NA"/>
    <s v="NA"/>
    <s v="NA"/>
    <n v="0"/>
    <n v="6"/>
    <n v="2009"/>
    <x v="302"/>
    <x v="444"/>
    <n v="58.935966868429439"/>
  </r>
  <r>
    <n v="959"/>
    <n v="185000"/>
    <n v="0.15673964295799203"/>
    <s v="B"/>
    <x v="347"/>
    <s v="Inside"/>
    <x v="4"/>
    <s v="1Fam"/>
    <s v="1Story"/>
    <x v="7"/>
    <n v="2003"/>
    <x v="2"/>
    <s v="Gd"/>
    <s v="TA"/>
    <s v="PConc"/>
    <s v="Gd"/>
    <s v="TA"/>
    <s v="Mn"/>
    <s v="GLQ"/>
    <n v="699"/>
    <s v="Unf"/>
    <n v="0"/>
    <n v="638"/>
    <n v="1337"/>
    <s v="GasA"/>
    <s v="Ex"/>
    <n v="1337"/>
    <n v="0"/>
    <n v="0"/>
    <n v="1337"/>
    <n v="1"/>
    <n v="0"/>
    <n v="2"/>
    <n v="0"/>
    <n v="3"/>
    <s v="RFn"/>
    <x v="1"/>
    <n v="531"/>
    <s v="TA"/>
    <s v="TA"/>
    <s v="Y"/>
    <n v="0"/>
    <n v="39"/>
    <n v="0"/>
    <n v="0"/>
    <n v="0"/>
    <n v="0"/>
    <s v="NA"/>
    <s v="NA"/>
    <s v="NA"/>
    <n v="0"/>
    <n v="10"/>
    <n v="2007"/>
    <x v="302"/>
    <x v="445"/>
    <n v="69.184741959611074"/>
  </r>
  <r>
    <n v="998"/>
    <n v="185000"/>
    <n v="0.5969962600115547"/>
    <s v="A"/>
    <x v="476"/>
    <s v="Inside"/>
    <x v="14"/>
    <s v="1Fam"/>
    <s v="1Story"/>
    <x v="43"/>
    <n v="1970"/>
    <x v="2"/>
    <s v="TA"/>
    <s v="TA"/>
    <s v="CBlock"/>
    <s v="TA"/>
    <s v="TA"/>
    <s v="No"/>
    <s v="Unf"/>
    <n v="0"/>
    <s v="Unf"/>
    <n v="0"/>
    <n v="1442"/>
    <n v="1442"/>
    <s v="GasA"/>
    <s v="TA"/>
    <n v="1442"/>
    <n v="0"/>
    <n v="0"/>
    <n v="1442"/>
    <n v="0"/>
    <n v="0"/>
    <n v="2"/>
    <n v="0"/>
    <n v="2"/>
    <s v="RFn"/>
    <x v="1"/>
    <n v="615"/>
    <s v="TA"/>
    <s v="TA"/>
    <s v="Y"/>
    <n v="371"/>
    <n v="0"/>
    <n v="0"/>
    <n v="0"/>
    <n v="0"/>
    <n v="0"/>
    <s v="NA"/>
    <s v="NA"/>
    <s v="NA"/>
    <n v="0"/>
    <n v="2"/>
    <n v="2009"/>
    <x v="302"/>
    <x v="258"/>
    <n v="64.147018030513181"/>
  </r>
  <r>
    <n v="1160"/>
    <n v="185000"/>
    <n v="0.80651296462073585"/>
    <s v="A"/>
    <x v="477"/>
    <s v="Inside"/>
    <x v="14"/>
    <s v="1Fam"/>
    <s v="2Story"/>
    <x v="36"/>
    <n v="1974"/>
    <x v="2"/>
    <s v="Gd"/>
    <s v="TA"/>
    <s v="CBlock"/>
    <s v="TA"/>
    <s v="TA"/>
    <s v="No"/>
    <s v="ALQ"/>
    <n v="442"/>
    <s v="Unf"/>
    <n v="0"/>
    <n v="459"/>
    <n v="901"/>
    <s v="GasA"/>
    <s v="TA"/>
    <n v="943"/>
    <n v="933"/>
    <n v="0"/>
    <n v="1876"/>
    <n v="0"/>
    <n v="0"/>
    <n v="2"/>
    <n v="1"/>
    <n v="4"/>
    <s v="RFn"/>
    <x v="1"/>
    <n v="540"/>
    <s v="Gd"/>
    <s v="TA"/>
    <s v="Y"/>
    <n v="0"/>
    <n v="69"/>
    <n v="0"/>
    <n v="0"/>
    <n v="0"/>
    <n v="0"/>
    <s v="NA"/>
    <s v="NA"/>
    <s v="NA"/>
    <n v="0"/>
    <n v="7"/>
    <n v="2008"/>
    <x v="302"/>
    <x v="366"/>
    <n v="66.61865322290241"/>
  </r>
  <r>
    <n v="1455"/>
    <n v="185000"/>
    <n v="0.64761757112069496"/>
    <s v="A"/>
    <x v="322"/>
    <s v="Inside"/>
    <x v="5"/>
    <s v="1Fam"/>
    <s v="1Story"/>
    <x v="16"/>
    <n v="2005"/>
    <x v="0"/>
    <s v="Gd"/>
    <s v="TA"/>
    <s v="PConc"/>
    <s v="Gd"/>
    <s v="TA"/>
    <s v="No"/>
    <s v="GLQ"/>
    <n v="410"/>
    <s v="Unf"/>
    <n v="0"/>
    <n v="811"/>
    <n v="1221"/>
    <s v="GasA"/>
    <s v="Ex"/>
    <n v="1221"/>
    <n v="0"/>
    <n v="0"/>
    <n v="1221"/>
    <n v="1"/>
    <n v="0"/>
    <n v="2"/>
    <n v="0"/>
    <n v="2"/>
    <s v="RFn"/>
    <x v="1"/>
    <n v="400"/>
    <s v="TA"/>
    <s v="TA"/>
    <s v="Y"/>
    <n v="0"/>
    <n v="113"/>
    <n v="0"/>
    <n v="0"/>
    <n v="0"/>
    <n v="0"/>
    <s v="NA"/>
    <s v="NA"/>
    <s v="NA"/>
    <n v="0"/>
    <n v="10"/>
    <n v="2009"/>
    <x v="302"/>
    <x v="446"/>
    <n v="75.757575757575751"/>
  </r>
  <r>
    <n v="937"/>
    <n v="184900"/>
    <n v="0.57116118309411668"/>
    <s v="A"/>
    <x v="478"/>
    <s v="Inside"/>
    <x v="12"/>
    <s v="1Fam"/>
    <s v="1Story"/>
    <x v="7"/>
    <n v="2003"/>
    <x v="2"/>
    <s v="Gd"/>
    <s v="TA"/>
    <s v="PConc"/>
    <s v="Gd"/>
    <s v="TA"/>
    <s v="No"/>
    <s v="GLQ"/>
    <n v="833"/>
    <s v="Unf"/>
    <n v="0"/>
    <n v="343"/>
    <n v="1176"/>
    <s v="GasA"/>
    <s v="Ex"/>
    <n v="1200"/>
    <n v="0"/>
    <n v="0"/>
    <n v="1200"/>
    <n v="1"/>
    <n v="0"/>
    <n v="2"/>
    <n v="0"/>
    <n v="2"/>
    <s v="RFn"/>
    <x v="1"/>
    <n v="555"/>
    <s v="TA"/>
    <s v="TA"/>
    <s v="Y"/>
    <n v="0"/>
    <n v="41"/>
    <n v="0"/>
    <n v="0"/>
    <n v="0"/>
    <n v="0"/>
    <s v="NA"/>
    <s v="NA"/>
    <s v="NA"/>
    <n v="0"/>
    <n v="8"/>
    <n v="2009"/>
    <x v="303"/>
    <x v="447"/>
    <n v="77.819865319865315"/>
  </r>
  <r>
    <n v="524"/>
    <n v="184750"/>
    <n v="0.25911765356492256"/>
    <s v="B"/>
    <x v="479"/>
    <s v="Inside"/>
    <x v="13"/>
    <s v="1Fam"/>
    <s v="2Story"/>
    <x v="6"/>
    <n v="2008"/>
    <x v="0"/>
    <s v="Ex"/>
    <s v="TA"/>
    <s v="PConc"/>
    <s v="Ex"/>
    <s v="TA"/>
    <s v="Gd"/>
    <s v="GLQ"/>
    <n v="2260"/>
    <s v="Unf"/>
    <n v="0"/>
    <n v="878"/>
    <n v="3138"/>
    <s v="GasA"/>
    <s v="Ex"/>
    <n v="3138"/>
    <n v="1538"/>
    <n v="0"/>
    <n v="4676"/>
    <n v="1"/>
    <n v="0"/>
    <n v="3"/>
    <n v="1"/>
    <n v="3"/>
    <s v="Fin"/>
    <x v="0"/>
    <n v="884"/>
    <s v="TA"/>
    <s v="TA"/>
    <s v="Y"/>
    <n v="208"/>
    <n v="406"/>
    <n v="0"/>
    <n v="0"/>
    <n v="0"/>
    <n v="0"/>
    <s v="NA"/>
    <s v="NA"/>
    <s v="NA"/>
    <n v="0"/>
    <n v="10"/>
    <n v="2007"/>
    <x v="304"/>
    <x v="448"/>
    <n v="23.643460455592525"/>
  </r>
  <r>
    <n v="1117"/>
    <n v="184100"/>
    <n v="0.57251262003998116"/>
    <s v="A"/>
    <x v="480"/>
    <s v="Inside"/>
    <x v="9"/>
    <s v="1Fam"/>
    <s v="SLvl"/>
    <x v="30"/>
    <n v="2002"/>
    <x v="2"/>
    <s v="Gd"/>
    <s v="TA"/>
    <s v="PConc"/>
    <s v="Gd"/>
    <s v="TA"/>
    <s v="No"/>
    <s v="GLQ"/>
    <n v="353"/>
    <s v="Unf"/>
    <n v="0"/>
    <n v="55"/>
    <n v="408"/>
    <s v="GasA"/>
    <s v="Ex"/>
    <n v="779"/>
    <n v="640"/>
    <n v="0"/>
    <n v="1419"/>
    <n v="1"/>
    <n v="0"/>
    <n v="2"/>
    <n v="1"/>
    <n v="3"/>
    <s v="Fin"/>
    <x v="1"/>
    <n v="527"/>
    <s v="TA"/>
    <s v="TA"/>
    <s v="Y"/>
    <n v="120"/>
    <n v="0"/>
    <n v="0"/>
    <n v="0"/>
    <n v="0"/>
    <n v="0"/>
    <s v="NA"/>
    <s v="NA"/>
    <s v="NA"/>
    <n v="0"/>
    <n v="3"/>
    <n v="2009"/>
    <x v="305"/>
    <x v="449"/>
    <n v="100.76628352490421"/>
  </r>
  <r>
    <n v="175"/>
    <n v="184000"/>
    <n v="0.86908357324048235"/>
    <s v="A"/>
    <x v="481"/>
    <s v="Inside"/>
    <x v="8"/>
    <s v="1Fam"/>
    <s v="1Story"/>
    <x v="33"/>
    <n v="1986"/>
    <x v="2"/>
    <s v="TA"/>
    <s v="TA"/>
    <s v="CBlock"/>
    <s v="Gd"/>
    <s v="Fa"/>
    <s v="No"/>
    <s v="ALQ"/>
    <n v="1398"/>
    <s v="LwQ"/>
    <n v="208"/>
    <n v="0"/>
    <n v="1606"/>
    <s v="GasA"/>
    <s v="TA"/>
    <n v="1651"/>
    <n v="0"/>
    <n v="0"/>
    <n v="1651"/>
    <n v="1"/>
    <n v="0"/>
    <n v="2"/>
    <n v="0"/>
    <n v="3"/>
    <s v="Fin"/>
    <x v="1"/>
    <n v="616"/>
    <s v="TA"/>
    <s v="TA"/>
    <s v="Y"/>
    <n v="192"/>
    <n v="0"/>
    <n v="0"/>
    <n v="0"/>
    <n v="0"/>
    <n v="0"/>
    <s v="NA"/>
    <s v="NA"/>
    <s v="NA"/>
    <n v="0"/>
    <n v="11"/>
    <n v="2008"/>
    <x v="306"/>
    <x v="151"/>
    <n v="56.493705864292295"/>
  </r>
  <r>
    <n v="192"/>
    <n v="184000"/>
    <n v="0.12476870391215766"/>
    <s v="B"/>
    <x v="482"/>
    <s v="CulDSac"/>
    <x v="10"/>
    <s v="1Fam"/>
    <s v="2Story"/>
    <x v="18"/>
    <n v="2004"/>
    <x v="32"/>
    <s v="TA"/>
    <s v="TA"/>
    <s v="CBlock"/>
    <s v="TA"/>
    <s v="TA"/>
    <s v="No"/>
    <s v="ALQ"/>
    <n v="626"/>
    <s v="Unf"/>
    <n v="0"/>
    <n v="99"/>
    <n v="725"/>
    <s v="GasA"/>
    <s v="Gd"/>
    <n v="725"/>
    <n v="754"/>
    <n v="0"/>
    <n v="1479"/>
    <n v="1"/>
    <n v="0"/>
    <n v="1"/>
    <n v="1"/>
    <n v="4"/>
    <s v="Fin"/>
    <x v="1"/>
    <n v="484"/>
    <s v="TA"/>
    <s v="TA"/>
    <s v="Y"/>
    <n v="0"/>
    <n v="32"/>
    <n v="0"/>
    <n v="0"/>
    <n v="0"/>
    <n v="0"/>
    <s v="NA"/>
    <s v="NA"/>
    <s v="NA"/>
    <n v="0"/>
    <n v="6"/>
    <n v="2007"/>
    <x v="306"/>
    <x v="450"/>
    <n v="83.484573502722327"/>
  </r>
  <r>
    <n v="498"/>
    <n v="184000"/>
    <n v="0.57863638686405328"/>
    <s v="A"/>
    <x v="477"/>
    <s v="Inside"/>
    <x v="17"/>
    <s v="1Fam"/>
    <s v="1.5Fin"/>
    <x v="72"/>
    <n v="1950"/>
    <x v="49"/>
    <s v="TA"/>
    <s v="Gd"/>
    <s v="PConc"/>
    <s v="TA"/>
    <s v="TA"/>
    <s v="No"/>
    <s v="Rec"/>
    <n v="329"/>
    <s v="Unf"/>
    <n v="0"/>
    <n v="697"/>
    <n v="1026"/>
    <s v="GasA"/>
    <s v="Ex"/>
    <n v="1133"/>
    <n v="687"/>
    <n v="0"/>
    <n v="1820"/>
    <n v="1"/>
    <n v="0"/>
    <n v="2"/>
    <n v="0"/>
    <n v="4"/>
    <s v="Unf"/>
    <x v="2"/>
    <n v="240"/>
    <s v="TA"/>
    <s v="TA"/>
    <s v="N"/>
    <n v="0"/>
    <n v="100"/>
    <n v="0"/>
    <n v="0"/>
    <n v="0"/>
    <n v="0"/>
    <s v="NA"/>
    <s v="GdPrv"/>
    <s v="NA"/>
    <n v="0"/>
    <n v="6"/>
    <n v="2008"/>
    <x v="306"/>
    <x v="451"/>
    <n v="64.652143359100492"/>
  </r>
  <r>
    <n v="1225"/>
    <n v="184000"/>
    <n v="0.68331482324216997"/>
    <s v="A"/>
    <x v="483"/>
    <s v="Inside"/>
    <x v="9"/>
    <s v="1Fam"/>
    <s v="2Story"/>
    <x v="16"/>
    <n v="2005"/>
    <x v="0"/>
    <s v="Gd"/>
    <s v="TA"/>
    <s v="PConc"/>
    <s v="Gd"/>
    <s v="TA"/>
    <s v="Av"/>
    <s v="GLQ"/>
    <n v="724"/>
    <s v="Unf"/>
    <n v="0"/>
    <n v="64"/>
    <n v="788"/>
    <s v="GasA"/>
    <s v="Ex"/>
    <n v="788"/>
    <n v="702"/>
    <n v="0"/>
    <n v="1490"/>
    <n v="1"/>
    <n v="0"/>
    <n v="2"/>
    <n v="1"/>
    <n v="3"/>
    <s v="Fin"/>
    <x v="1"/>
    <n v="388"/>
    <s v="TA"/>
    <s v="TA"/>
    <s v="Y"/>
    <n v="100"/>
    <n v="75"/>
    <n v="0"/>
    <n v="0"/>
    <n v="0"/>
    <n v="0"/>
    <s v="NA"/>
    <s v="NA"/>
    <s v="NA"/>
    <n v="0"/>
    <n v="2"/>
    <n v="2008"/>
    <x v="306"/>
    <x v="452"/>
    <n v="80.772607550482874"/>
  </r>
  <r>
    <n v="1266"/>
    <n v="183900"/>
    <n v="0.65638734319354153"/>
    <s v="A"/>
    <x v="484"/>
    <s v="FR3"/>
    <x v="5"/>
    <s v="TwnhsE"/>
    <s v="2Story"/>
    <x v="21"/>
    <n v="1999"/>
    <x v="2"/>
    <s v="Gd"/>
    <s v="TA"/>
    <s v="PConc"/>
    <s v="Gd"/>
    <s v="TA"/>
    <s v="No"/>
    <s v="GLQ"/>
    <n v="450"/>
    <s v="Unf"/>
    <n v="0"/>
    <n v="241"/>
    <n v="691"/>
    <s v="GasA"/>
    <s v="Ex"/>
    <n v="713"/>
    <n v="739"/>
    <n v="0"/>
    <n v="1452"/>
    <n v="1"/>
    <n v="0"/>
    <n v="2"/>
    <n v="1"/>
    <n v="3"/>
    <s v="Unf"/>
    <x v="1"/>
    <n v="506"/>
    <s v="TA"/>
    <s v="TA"/>
    <s v="Y"/>
    <n v="0"/>
    <n v="34"/>
    <n v="0"/>
    <n v="0"/>
    <n v="0"/>
    <n v="0"/>
    <s v="NA"/>
    <s v="NA"/>
    <s v="NA"/>
    <n v="0"/>
    <n v="3"/>
    <n v="2006"/>
    <x v="307"/>
    <x v="453"/>
    <n v="85.814279048063469"/>
  </r>
  <r>
    <n v="169"/>
    <n v="183500"/>
    <n v="0.57415496245589104"/>
    <s v="A"/>
    <x v="485"/>
    <s v="Inside"/>
    <x v="9"/>
    <s v="1Fam"/>
    <s v="2Story"/>
    <x v="16"/>
    <n v="2004"/>
    <x v="2"/>
    <s v="Gd"/>
    <s v="TA"/>
    <s v="PConc"/>
    <s v="Gd"/>
    <s v="TA"/>
    <s v="No"/>
    <s v="Unf"/>
    <n v="0"/>
    <s v="Unf"/>
    <n v="0"/>
    <n v="840"/>
    <n v="840"/>
    <s v="GasA"/>
    <s v="Ex"/>
    <n v="840"/>
    <n v="880"/>
    <n v="0"/>
    <n v="1720"/>
    <n v="0"/>
    <n v="0"/>
    <n v="2"/>
    <n v="1"/>
    <n v="3"/>
    <s v="Fin"/>
    <x v="1"/>
    <n v="440"/>
    <s v="TA"/>
    <s v="TA"/>
    <s v="Y"/>
    <n v="100"/>
    <n v="48"/>
    <n v="0"/>
    <n v="0"/>
    <n v="0"/>
    <n v="0"/>
    <s v="NA"/>
    <s v="NA"/>
    <s v="NA"/>
    <n v="0"/>
    <n v="5"/>
    <n v="2007"/>
    <x v="308"/>
    <x v="291"/>
    <n v="71.6796875"/>
  </r>
  <r>
    <n v="617"/>
    <n v="183200"/>
    <n v="0.11098366141570537"/>
    <s v="B"/>
    <x v="486"/>
    <s v="Inside"/>
    <x v="9"/>
    <s v="1Fam"/>
    <s v="2Story"/>
    <x v="30"/>
    <n v="2003"/>
    <x v="0"/>
    <s v="Gd"/>
    <s v="TA"/>
    <s v="PConc"/>
    <s v="Gd"/>
    <s v="TA"/>
    <s v="No"/>
    <s v="GLQ"/>
    <n v="457"/>
    <s v="Unf"/>
    <n v="0"/>
    <n v="326"/>
    <n v="783"/>
    <s v="GasA"/>
    <s v="Ex"/>
    <n v="807"/>
    <n v="702"/>
    <n v="0"/>
    <n v="1509"/>
    <n v="1"/>
    <n v="0"/>
    <n v="2"/>
    <n v="1"/>
    <n v="3"/>
    <s v="Fin"/>
    <x v="1"/>
    <n v="393"/>
    <s v="TA"/>
    <s v="TA"/>
    <s v="Y"/>
    <n v="100"/>
    <n v="75"/>
    <n v="0"/>
    <n v="0"/>
    <n v="0"/>
    <n v="0"/>
    <s v="NA"/>
    <s v="NA"/>
    <s v="NA"/>
    <n v="0"/>
    <n v="6"/>
    <n v="2006"/>
    <x v="309"/>
    <x v="454"/>
    <n v="79.930191972076784"/>
  </r>
  <r>
    <n v="821"/>
    <n v="183000"/>
    <n v="7.9793405692836772E-2"/>
    <s v="B"/>
    <x v="487"/>
    <s v="CulDSac"/>
    <x v="4"/>
    <s v="1Fam"/>
    <s v="2Story"/>
    <x v="7"/>
    <n v="2003"/>
    <x v="2"/>
    <s v="Gd"/>
    <s v="TA"/>
    <s v="PConc"/>
    <s v="Gd"/>
    <s v="TA"/>
    <s v="No"/>
    <s v="Unf"/>
    <n v="0"/>
    <s v="Unf"/>
    <n v="0"/>
    <n v="798"/>
    <n v="798"/>
    <s v="GasA"/>
    <s v="Ex"/>
    <n v="798"/>
    <n v="842"/>
    <n v="0"/>
    <n v="1640"/>
    <n v="0"/>
    <n v="0"/>
    <n v="2"/>
    <n v="1"/>
    <n v="3"/>
    <s v="RFn"/>
    <x v="1"/>
    <n v="595"/>
    <s v="TA"/>
    <s v="TA"/>
    <s v="Y"/>
    <n v="0"/>
    <n v="45"/>
    <n v="0"/>
    <n v="0"/>
    <n v="0"/>
    <n v="0"/>
    <s v="NA"/>
    <s v="NA"/>
    <s v="NA"/>
    <n v="0"/>
    <n v="6"/>
    <n v="2008"/>
    <x v="310"/>
    <x v="455"/>
    <n v="75.061525840853164"/>
  </r>
  <r>
    <n v="1430"/>
    <n v="182900"/>
    <n v="0.27588165129349163"/>
    <s v="B"/>
    <x v="488"/>
    <s v="Corner"/>
    <x v="14"/>
    <s v="1Fam"/>
    <s v="1Story"/>
    <x v="12"/>
    <n v="1981"/>
    <x v="2"/>
    <s v="Gd"/>
    <s v="Gd"/>
    <s v="CBlock"/>
    <s v="Gd"/>
    <s v="TA"/>
    <s v="No"/>
    <s v="BLQ"/>
    <n v="678"/>
    <s v="Unf"/>
    <n v="0"/>
    <n v="762"/>
    <n v="1440"/>
    <s v="GasA"/>
    <s v="Ex"/>
    <n v="1440"/>
    <n v="0"/>
    <n v="0"/>
    <n v="1440"/>
    <n v="0"/>
    <n v="0"/>
    <n v="2"/>
    <n v="0"/>
    <n v="3"/>
    <s v="Fin"/>
    <x v="1"/>
    <n v="467"/>
    <s v="TA"/>
    <s v="TA"/>
    <s v="Y"/>
    <n v="0"/>
    <n v="0"/>
    <n v="99"/>
    <n v="0"/>
    <n v="0"/>
    <n v="0"/>
    <s v="NA"/>
    <s v="NA"/>
    <s v="NA"/>
    <n v="0"/>
    <n v="4"/>
    <n v="2007"/>
    <x v="311"/>
    <x v="456"/>
    <n v="63.506944444444443"/>
  </r>
  <r>
    <n v="974"/>
    <n v="182000"/>
    <n v="0.85607078803636405"/>
    <s v="A"/>
    <x v="489"/>
    <s v="Corner"/>
    <x v="5"/>
    <s v="1Fam"/>
    <s v="1Story"/>
    <x v="6"/>
    <n v="2008"/>
    <x v="0"/>
    <s v="Gd"/>
    <s v="TA"/>
    <s v="PConc"/>
    <s v="Gd"/>
    <s v="TA"/>
    <s v="No"/>
    <s v="Unf"/>
    <n v="0"/>
    <s v="Unf"/>
    <n v="0"/>
    <n v="1428"/>
    <n v="1428"/>
    <s v="GasA"/>
    <s v="Ex"/>
    <n v="1428"/>
    <n v="0"/>
    <n v="0"/>
    <n v="1428"/>
    <n v="0"/>
    <n v="0"/>
    <n v="2"/>
    <n v="0"/>
    <n v="3"/>
    <s v="Fin"/>
    <x v="1"/>
    <n v="480"/>
    <s v="TA"/>
    <s v="TA"/>
    <s v="Y"/>
    <n v="0"/>
    <n v="120"/>
    <n v="0"/>
    <n v="0"/>
    <n v="0"/>
    <n v="0"/>
    <s v="NA"/>
    <s v="NA"/>
    <s v="NA"/>
    <n v="0"/>
    <n v="12"/>
    <n v="2008"/>
    <x v="312"/>
    <x v="177"/>
    <n v="63.725490196078432"/>
  </r>
  <r>
    <n v="581"/>
    <n v="181900"/>
    <n v="7.3398374220722595E-2"/>
    <s v="B"/>
    <x v="490"/>
    <s v="CulDSac"/>
    <x v="10"/>
    <s v="1Fam"/>
    <s v="1Story"/>
    <x v="59"/>
    <n v="1987"/>
    <x v="45"/>
    <s v="TA"/>
    <s v="TA"/>
    <s v="CBlock"/>
    <s v="TA"/>
    <s v="TA"/>
    <s v="No"/>
    <s v="BLQ"/>
    <n v="594"/>
    <s v="Rec"/>
    <n v="219"/>
    <n v="331"/>
    <n v="1144"/>
    <s v="GasA"/>
    <s v="Ex"/>
    <n v="1429"/>
    <n v="0"/>
    <n v="0"/>
    <n v="1429"/>
    <n v="0"/>
    <n v="1"/>
    <n v="1"/>
    <n v="0"/>
    <n v="3"/>
    <s v="Unf"/>
    <x v="1"/>
    <n v="572"/>
    <s v="TA"/>
    <s v="TA"/>
    <s v="Y"/>
    <n v="216"/>
    <n v="110"/>
    <n v="0"/>
    <n v="0"/>
    <n v="0"/>
    <n v="0"/>
    <s v="NA"/>
    <s v="NA"/>
    <s v="NA"/>
    <n v="0"/>
    <n v="6"/>
    <n v="2007"/>
    <x v="313"/>
    <x v="457"/>
    <n v="70.695685969685186"/>
  </r>
  <r>
    <n v="2"/>
    <n v="181500"/>
    <n v="0.50022094555824614"/>
    <s v="A"/>
    <x v="134"/>
    <s v="FR2"/>
    <x v="7"/>
    <s v="1Fam"/>
    <s v="1Story"/>
    <x v="34"/>
    <n v="1976"/>
    <x v="2"/>
    <s v="TA"/>
    <s v="TA"/>
    <s v="CBlock"/>
    <s v="Gd"/>
    <s v="TA"/>
    <s v="Gd"/>
    <s v="ALQ"/>
    <n v="978"/>
    <s v="Unf"/>
    <n v="0"/>
    <n v="284"/>
    <n v="1262"/>
    <s v="GasA"/>
    <s v="Ex"/>
    <n v="1262"/>
    <n v="0"/>
    <n v="0"/>
    <n v="1262"/>
    <n v="0"/>
    <n v="1"/>
    <n v="2"/>
    <n v="0"/>
    <n v="3"/>
    <s v="RFn"/>
    <x v="1"/>
    <n v="460"/>
    <s v="TA"/>
    <s v="TA"/>
    <s v="Y"/>
    <n v="298"/>
    <n v="0"/>
    <n v="0"/>
    <n v="0"/>
    <n v="0"/>
    <n v="0"/>
    <s v="NA"/>
    <s v="NA"/>
    <s v="NA"/>
    <n v="0"/>
    <n v="5"/>
    <n v="2007"/>
    <x v="314"/>
    <x v="442"/>
    <n v="71.909667194928687"/>
  </r>
  <r>
    <n v="416"/>
    <n v="181134"/>
    <n v="0.11027175683775381"/>
    <s v="B"/>
    <x v="491"/>
    <s v="Inside"/>
    <x v="9"/>
    <s v="1Fam"/>
    <s v="1Story"/>
    <x v="6"/>
    <n v="2007"/>
    <x v="2"/>
    <s v="Gd"/>
    <s v="TA"/>
    <s v="PConc"/>
    <s v="Gd"/>
    <s v="TA"/>
    <s v="Av"/>
    <s v="GLQ"/>
    <n v="24"/>
    <s v="Unf"/>
    <n v="0"/>
    <n v="1316"/>
    <n v="1340"/>
    <s v="GasA"/>
    <s v="Ex"/>
    <n v="1340"/>
    <n v="0"/>
    <n v="0"/>
    <n v="1340"/>
    <n v="0"/>
    <n v="0"/>
    <n v="2"/>
    <n v="0"/>
    <n v="3"/>
    <s v="Fin"/>
    <x v="1"/>
    <n v="396"/>
    <s v="TA"/>
    <s v="TA"/>
    <s v="Y"/>
    <n v="100"/>
    <n v="30"/>
    <n v="0"/>
    <n v="0"/>
    <n v="0"/>
    <n v="0"/>
    <s v="NA"/>
    <s v="NA"/>
    <s v="NA"/>
    <n v="0"/>
    <n v="8"/>
    <n v="2007"/>
    <x v="315"/>
    <x v="458"/>
    <n v="67.587313432835828"/>
  </r>
  <r>
    <n v="125"/>
    <n v="181000"/>
    <n v="0.95368808773422531"/>
    <s v="A"/>
    <x v="492"/>
    <s v="CulDSac"/>
    <x v="14"/>
    <s v="1Fam"/>
    <s v="1Story"/>
    <x v="48"/>
    <n v="1998"/>
    <x v="41"/>
    <s v="TA"/>
    <s v="Gd"/>
    <s v="CBlock"/>
    <s v="Gd"/>
    <s v="Fa"/>
    <s v="No"/>
    <s v="Unf"/>
    <n v="0"/>
    <s v="Unf"/>
    <n v="0"/>
    <n v="1362"/>
    <n v="1362"/>
    <s v="GasA"/>
    <s v="TA"/>
    <n v="1586"/>
    <n v="0"/>
    <n v="0"/>
    <n v="1586"/>
    <n v="0"/>
    <n v="0"/>
    <n v="2"/>
    <n v="0"/>
    <n v="3"/>
    <s v="Unf"/>
    <x v="1"/>
    <n v="435"/>
    <s v="TA"/>
    <s v="TA"/>
    <s v="Y"/>
    <n v="192"/>
    <n v="0"/>
    <n v="0"/>
    <n v="0"/>
    <n v="0"/>
    <n v="0"/>
    <s v="NA"/>
    <s v="NA"/>
    <s v="NA"/>
    <n v="0"/>
    <n v="1"/>
    <n v="2009"/>
    <x v="316"/>
    <x v="290"/>
    <n v="61.397557666214382"/>
  </r>
  <r>
    <n v="434"/>
    <n v="181000"/>
    <n v="0.11841098074747503"/>
    <s v="B"/>
    <x v="493"/>
    <s v="Corner"/>
    <x v="9"/>
    <s v="1Fam"/>
    <s v="2Story"/>
    <x v="17"/>
    <n v="1998"/>
    <x v="0"/>
    <s v="TA"/>
    <s v="TA"/>
    <s v="PConc"/>
    <s v="Gd"/>
    <s v="TA"/>
    <s v="No"/>
    <s v="Unf"/>
    <n v="0"/>
    <s v="Unf"/>
    <n v="0"/>
    <n v="926"/>
    <n v="926"/>
    <s v="GasA"/>
    <s v="Ex"/>
    <n v="926"/>
    <n v="678"/>
    <n v="0"/>
    <n v="1604"/>
    <n v="0"/>
    <n v="0"/>
    <n v="2"/>
    <n v="1"/>
    <n v="3"/>
    <s v="Fin"/>
    <x v="1"/>
    <n v="470"/>
    <s v="TA"/>
    <s v="TA"/>
    <s v="Y"/>
    <n v="0"/>
    <n v="36"/>
    <n v="0"/>
    <n v="0"/>
    <n v="0"/>
    <n v="0"/>
    <s v="NA"/>
    <s v="NA"/>
    <s v="NA"/>
    <n v="0"/>
    <n v="7"/>
    <n v="2008"/>
    <x v="316"/>
    <x v="459"/>
    <n v="71.541501976284579"/>
  </r>
  <r>
    <n v="811"/>
    <n v="181000"/>
    <n v="0.26777786565888229"/>
    <s v="B"/>
    <x v="340"/>
    <s v="Inside"/>
    <x v="14"/>
    <s v="1Fam"/>
    <s v="1Story"/>
    <x v="36"/>
    <n v="1999"/>
    <x v="49"/>
    <s v="TA"/>
    <s v="TA"/>
    <s v="CBlock"/>
    <s v="TA"/>
    <s v="TA"/>
    <s v="No"/>
    <s v="ALQ"/>
    <n v="663"/>
    <s v="LwQ"/>
    <n v="377"/>
    <n v="0"/>
    <n v="1040"/>
    <s v="GasA"/>
    <s v="Fa"/>
    <n v="1309"/>
    <n v="0"/>
    <n v="0"/>
    <n v="1309"/>
    <n v="1"/>
    <n v="0"/>
    <n v="1"/>
    <n v="1"/>
    <n v="3"/>
    <s v="RFn"/>
    <x v="1"/>
    <n v="484"/>
    <s v="TA"/>
    <s v="TA"/>
    <s v="Y"/>
    <n v="265"/>
    <n v="0"/>
    <n v="0"/>
    <n v="0"/>
    <n v="0"/>
    <n v="648"/>
    <s v="Fa"/>
    <s v="GdPrv"/>
    <s v="NA"/>
    <n v="0"/>
    <n v="1"/>
    <n v="2006"/>
    <x v="316"/>
    <x v="460"/>
    <n v="77.054065559812685"/>
  </r>
  <r>
    <n v="1005"/>
    <n v="181000"/>
    <n v="3.898142769109969E-2"/>
    <s v="B"/>
    <x v="424"/>
    <s v="Inside"/>
    <x v="16"/>
    <s v="TwnhsE"/>
    <s v="1Story"/>
    <x v="4"/>
    <n v="2006"/>
    <x v="0"/>
    <s v="Gd"/>
    <s v="TA"/>
    <s v="PConc"/>
    <s v="Gd"/>
    <s v="TA"/>
    <s v="No"/>
    <s v="GLQ"/>
    <n v="16"/>
    <s v="Unf"/>
    <n v="0"/>
    <n v="1330"/>
    <n v="1346"/>
    <s v="GasA"/>
    <s v="Ex"/>
    <n v="1504"/>
    <n v="0"/>
    <n v="0"/>
    <n v="1504"/>
    <n v="0"/>
    <n v="0"/>
    <n v="2"/>
    <n v="0"/>
    <n v="1"/>
    <s v="Fin"/>
    <x v="1"/>
    <n v="457"/>
    <s v="TA"/>
    <s v="TA"/>
    <s v="Y"/>
    <n v="156"/>
    <n v="0"/>
    <n v="0"/>
    <n v="0"/>
    <n v="0"/>
    <n v="0"/>
    <s v="NA"/>
    <s v="NA"/>
    <s v="NA"/>
    <n v="0"/>
    <n v="5"/>
    <n v="2009"/>
    <x v="316"/>
    <x v="406"/>
    <n v="63.508771929824562"/>
  </r>
  <r>
    <n v="1109"/>
    <n v="181000"/>
    <n v="0.82305882724896429"/>
    <s v="A"/>
    <x v="494"/>
    <s v="Inside"/>
    <x v="9"/>
    <s v="1Fam"/>
    <s v="2Story"/>
    <x v="29"/>
    <n v="2000"/>
    <x v="2"/>
    <s v="TA"/>
    <s v="TA"/>
    <s v="PConc"/>
    <s v="Gd"/>
    <s v="TA"/>
    <s v="No"/>
    <s v="Unf"/>
    <n v="0"/>
    <s v="Unf"/>
    <n v="0"/>
    <n v="924"/>
    <n v="924"/>
    <s v="GasA"/>
    <s v="Ex"/>
    <n v="948"/>
    <n v="742"/>
    <n v="0"/>
    <n v="1690"/>
    <n v="0"/>
    <n v="0"/>
    <n v="2"/>
    <n v="1"/>
    <n v="3"/>
    <s v="RFn"/>
    <x v="1"/>
    <n v="463"/>
    <s v="TA"/>
    <s v="TA"/>
    <s v="Y"/>
    <n v="100"/>
    <n v="48"/>
    <n v="0"/>
    <n v="0"/>
    <n v="0"/>
    <n v="0"/>
    <s v="NA"/>
    <s v="NA"/>
    <s v="NA"/>
    <n v="0"/>
    <n v="11"/>
    <n v="2007"/>
    <x v="316"/>
    <x v="262"/>
    <n v="69.24254016832441"/>
  </r>
  <r>
    <n v="1261"/>
    <n v="181000"/>
    <n v="1.551777951512967E-2"/>
    <s v="B"/>
    <x v="495"/>
    <s v="CulDSac"/>
    <x v="9"/>
    <s v="1Fam"/>
    <s v="2Story"/>
    <x v="21"/>
    <n v="1999"/>
    <x v="2"/>
    <s v="TA"/>
    <s v="TA"/>
    <s v="PConc"/>
    <s v="Gd"/>
    <s v="TA"/>
    <s v="No"/>
    <s v="Unf"/>
    <n v="0"/>
    <s v="Unf"/>
    <n v="0"/>
    <n v="841"/>
    <n v="841"/>
    <s v="GasA"/>
    <s v="Ex"/>
    <n v="892"/>
    <n v="783"/>
    <n v="0"/>
    <n v="1675"/>
    <n v="0"/>
    <n v="0"/>
    <n v="2"/>
    <n v="1"/>
    <n v="3"/>
    <s v="Fin"/>
    <x v="1"/>
    <n v="502"/>
    <s v="TA"/>
    <s v="TA"/>
    <s v="Y"/>
    <n v="0"/>
    <n v="103"/>
    <n v="0"/>
    <n v="0"/>
    <n v="0"/>
    <n v="0"/>
    <s v="NA"/>
    <s v="NA"/>
    <s v="NA"/>
    <n v="0"/>
    <n v="6"/>
    <n v="2009"/>
    <x v="316"/>
    <x v="461"/>
    <n v="71.939586645468992"/>
  </r>
  <r>
    <n v="1265"/>
    <n v="181000"/>
    <n v="0.89629302451587189"/>
    <s v="A"/>
    <x v="496"/>
    <s v="Inside"/>
    <x v="10"/>
    <s v="TwnhsE"/>
    <s v="1Story"/>
    <x v="20"/>
    <n v="1999"/>
    <x v="0"/>
    <s v="Gd"/>
    <s v="TA"/>
    <s v="PConc"/>
    <s v="Gd"/>
    <s v="TA"/>
    <s v="No"/>
    <s v="GLQ"/>
    <n v="266"/>
    <s v="Unf"/>
    <n v="0"/>
    <n v="1139"/>
    <n v="1405"/>
    <s v="GasA"/>
    <s v="Ex"/>
    <n v="1337"/>
    <n v="0"/>
    <n v="0"/>
    <n v="1337"/>
    <n v="1"/>
    <n v="0"/>
    <n v="2"/>
    <n v="0"/>
    <n v="2"/>
    <s v="Fin"/>
    <x v="1"/>
    <n v="511"/>
    <s v="TA"/>
    <s v="TA"/>
    <s v="Y"/>
    <n v="144"/>
    <n v="68"/>
    <n v="0"/>
    <n v="0"/>
    <n v="0"/>
    <n v="0"/>
    <s v="NA"/>
    <s v="NA"/>
    <s v="NA"/>
    <n v="0"/>
    <n v="8"/>
    <n v="2008"/>
    <x v="316"/>
    <x v="156"/>
    <n v="66.010211524434723"/>
  </r>
  <r>
    <n v="56"/>
    <n v="180500"/>
    <n v="0.35761524596423355"/>
    <s v="B"/>
    <x v="497"/>
    <s v="Inside"/>
    <x v="10"/>
    <s v="1Fam"/>
    <s v="1Story"/>
    <x v="77"/>
    <n v="1964"/>
    <x v="2"/>
    <s v="TA"/>
    <s v="TA"/>
    <s v="CBlock"/>
    <s v="TA"/>
    <s v="TA"/>
    <s v="No"/>
    <s v="BLQ"/>
    <n v="490"/>
    <s v="Unf"/>
    <n v="0"/>
    <n v="935"/>
    <n v="1425"/>
    <s v="GasA"/>
    <s v="Gd"/>
    <n v="1425"/>
    <n v="0"/>
    <n v="0"/>
    <n v="1425"/>
    <n v="0"/>
    <n v="0"/>
    <n v="2"/>
    <n v="0"/>
    <n v="3"/>
    <s v="RFn"/>
    <x v="1"/>
    <n v="576"/>
    <s v="TA"/>
    <s v="TA"/>
    <s v="Y"/>
    <n v="0"/>
    <n v="0"/>
    <n v="0"/>
    <n v="407"/>
    <n v="0"/>
    <n v="0"/>
    <s v="NA"/>
    <s v="NA"/>
    <s v="NA"/>
    <n v="0"/>
    <n v="7"/>
    <n v="2008"/>
    <x v="317"/>
    <x v="406"/>
    <n v="63.333333333333336"/>
  </r>
  <r>
    <n v="206"/>
    <n v="180500"/>
    <n v="0.80330977516036628"/>
    <s v="A"/>
    <x v="498"/>
    <s v="Corner"/>
    <x v="9"/>
    <s v="1Fam"/>
    <s v="1Story"/>
    <x v="26"/>
    <n v="1990"/>
    <x v="2"/>
    <s v="TA"/>
    <s v="TA"/>
    <s v="PConc"/>
    <s v="Gd"/>
    <s v="TA"/>
    <s v="No"/>
    <s v="Unf"/>
    <n v="0"/>
    <s v="Unf"/>
    <n v="0"/>
    <n v="1424"/>
    <n v="1424"/>
    <s v="GasA"/>
    <s v="Ex"/>
    <n v="1442"/>
    <n v="0"/>
    <n v="0"/>
    <n v="1442"/>
    <n v="0"/>
    <n v="0"/>
    <n v="2"/>
    <n v="0"/>
    <n v="3"/>
    <s v="RFn"/>
    <x v="1"/>
    <n v="500"/>
    <s v="TA"/>
    <s v="TA"/>
    <s v="Y"/>
    <n v="0"/>
    <n v="34"/>
    <n v="0"/>
    <n v="508"/>
    <n v="0"/>
    <n v="0"/>
    <s v="NA"/>
    <s v="NA"/>
    <s v="NA"/>
    <n v="0"/>
    <n v="5"/>
    <n v="2009"/>
    <x v="317"/>
    <x v="462"/>
    <n v="62.979762735519891"/>
  </r>
  <r>
    <n v="1264"/>
    <n v="180500"/>
    <n v="0.66359378817814896"/>
    <s v="A"/>
    <x v="499"/>
    <s v="Inside"/>
    <x v="17"/>
    <s v="1Fam"/>
    <s v="2Story"/>
    <x v="80"/>
    <n v="1950"/>
    <x v="13"/>
    <s v="TA"/>
    <s v="TA"/>
    <s v="PConc"/>
    <s v="TA"/>
    <s v="TA"/>
    <s v="No"/>
    <s v="Unf"/>
    <n v="0"/>
    <s v="Unf"/>
    <n v="0"/>
    <n v="764"/>
    <n v="764"/>
    <s v="GasA"/>
    <s v="Ex"/>
    <n v="1060"/>
    <n v="764"/>
    <n v="0"/>
    <n v="1824"/>
    <n v="0"/>
    <n v="0"/>
    <n v="1"/>
    <n v="0"/>
    <n v="3"/>
    <s v="Unf"/>
    <x v="1"/>
    <n v="520"/>
    <s v="TA"/>
    <s v="TA"/>
    <s v="N"/>
    <n v="0"/>
    <n v="0"/>
    <n v="126"/>
    <n v="0"/>
    <n v="0"/>
    <n v="0"/>
    <s v="NA"/>
    <s v="GdPrv"/>
    <s v="NA"/>
    <n v="0"/>
    <n v="7"/>
    <n v="2007"/>
    <x v="317"/>
    <x v="463"/>
    <n v="69.744976816074185"/>
  </r>
  <r>
    <n v="1291"/>
    <n v="180500"/>
    <n v="0.2450916223424785"/>
    <s v="B"/>
    <x v="500"/>
    <s v="Corner"/>
    <x v="10"/>
    <s v="1Fam"/>
    <s v="SLvl"/>
    <x v="77"/>
    <n v="1964"/>
    <x v="2"/>
    <s v="TA"/>
    <s v="TA"/>
    <s v="PConc"/>
    <s v="TA"/>
    <s v="TA"/>
    <s v="Av"/>
    <s v="GLQ"/>
    <n v="1014"/>
    <s v="Unf"/>
    <n v="0"/>
    <n v="138"/>
    <n v="1152"/>
    <s v="GasA"/>
    <s v="TA"/>
    <n v="1152"/>
    <n v="0"/>
    <n v="0"/>
    <n v="1152"/>
    <n v="1"/>
    <n v="0"/>
    <n v="1"/>
    <n v="0"/>
    <n v="3"/>
    <s v="RFn"/>
    <x v="1"/>
    <n v="484"/>
    <s v="TA"/>
    <s v="TA"/>
    <s v="Y"/>
    <n v="227"/>
    <n v="0"/>
    <n v="0"/>
    <n v="0"/>
    <n v="0"/>
    <n v="0"/>
    <s v="NA"/>
    <s v="NA"/>
    <s v="NA"/>
    <n v="0"/>
    <n v="4"/>
    <n v="2010"/>
    <x v="317"/>
    <x v="364"/>
    <n v="78.342013888888886"/>
  </r>
  <r>
    <n v="67"/>
    <n v="180000"/>
    <n v="0.70790532697115005"/>
    <s v="A"/>
    <x v="501"/>
    <s v="Inside"/>
    <x v="10"/>
    <s v="1Fam"/>
    <s v="1Story"/>
    <x v="43"/>
    <n v="1989"/>
    <x v="41"/>
    <s v="TA"/>
    <s v="TA"/>
    <s v="CBlock"/>
    <s v="Gd"/>
    <s v="TA"/>
    <s v="Gd"/>
    <s v="GLQ"/>
    <n v="912"/>
    <s v="Unf"/>
    <n v="0"/>
    <n v="1035"/>
    <n v="1947"/>
    <s v="GasA"/>
    <s v="TA"/>
    <n v="2207"/>
    <n v="0"/>
    <n v="0"/>
    <n v="2207"/>
    <n v="1"/>
    <n v="0"/>
    <n v="2"/>
    <n v="0"/>
    <n v="3"/>
    <s v="RFn"/>
    <x v="1"/>
    <n v="576"/>
    <s v="TA"/>
    <s v="TA"/>
    <s v="Y"/>
    <n v="301"/>
    <n v="0"/>
    <n v="0"/>
    <n v="0"/>
    <n v="0"/>
    <n v="0"/>
    <s v="NA"/>
    <s v="NA"/>
    <s v="NA"/>
    <n v="0"/>
    <n v="7"/>
    <n v="2010"/>
    <x v="318"/>
    <x v="464"/>
    <n v="43.331728454501686"/>
  </r>
  <r>
    <n v="112"/>
    <n v="180000"/>
    <n v="0.7688440061177968"/>
    <s v="A"/>
    <x v="480"/>
    <s v="Inside"/>
    <x v="9"/>
    <s v="1Fam"/>
    <s v="SLvl"/>
    <x v="29"/>
    <n v="2000"/>
    <x v="2"/>
    <s v="TA"/>
    <s v="TA"/>
    <s v="PConc"/>
    <s v="Gd"/>
    <s v="TA"/>
    <s v="No"/>
    <s v="GLQ"/>
    <n v="250"/>
    <s v="Unf"/>
    <n v="0"/>
    <n v="134"/>
    <n v="384"/>
    <s v="GasA"/>
    <s v="Ex"/>
    <n v="774"/>
    <n v="656"/>
    <n v="0"/>
    <n v="1430"/>
    <n v="0"/>
    <n v="0"/>
    <n v="2"/>
    <n v="1"/>
    <n v="3"/>
    <s v="Fin"/>
    <x v="1"/>
    <n v="400"/>
    <s v="TA"/>
    <s v="TA"/>
    <s v="Y"/>
    <n v="180"/>
    <n v="0"/>
    <n v="0"/>
    <n v="0"/>
    <n v="0"/>
    <n v="0"/>
    <s v="NA"/>
    <s v="NA"/>
    <s v="NA"/>
    <n v="0"/>
    <n v="4"/>
    <n v="2010"/>
    <x v="318"/>
    <x v="465"/>
    <n v="99.228224917309817"/>
  </r>
  <r>
    <n v="121"/>
    <n v="180000"/>
    <n v="0.59788410731875519"/>
    <s v="A"/>
    <x v="502"/>
    <s v="CulDSac"/>
    <x v="11"/>
    <s v="1Fam"/>
    <s v="SLvl"/>
    <x v="69"/>
    <n v="1969"/>
    <x v="2"/>
    <s v="TA"/>
    <s v="TA"/>
    <s v="CBlock"/>
    <s v="TA"/>
    <s v="TA"/>
    <s v="Gd"/>
    <s v="ALQ"/>
    <n v="938"/>
    <s v="Unf"/>
    <n v="0"/>
    <n v="0"/>
    <n v="938"/>
    <s v="GasA"/>
    <s v="Ex"/>
    <n v="988"/>
    <n v="0"/>
    <n v="0"/>
    <n v="988"/>
    <n v="1"/>
    <n v="0"/>
    <n v="1"/>
    <n v="0"/>
    <n v="1"/>
    <s v="Unf"/>
    <x v="1"/>
    <n v="540"/>
    <s v="TA"/>
    <s v="TA"/>
    <s v="Y"/>
    <n v="0"/>
    <n v="130"/>
    <n v="0"/>
    <n v="130"/>
    <n v="0"/>
    <n v="0"/>
    <s v="NA"/>
    <s v="NA"/>
    <s v="NA"/>
    <n v="0"/>
    <n v="10"/>
    <n v="2006"/>
    <x v="318"/>
    <x v="466"/>
    <n v="93.45794392523365"/>
  </r>
  <r>
    <n v="135"/>
    <n v="180000"/>
    <n v="0.50169619461060189"/>
    <s v="A"/>
    <x v="371"/>
    <s v="Inside"/>
    <x v="19"/>
    <s v="1Fam"/>
    <s v="1Story"/>
    <x v="45"/>
    <n v="1993"/>
    <x v="49"/>
    <s v="TA"/>
    <s v="TA"/>
    <s v="CBlock"/>
    <s v="TA"/>
    <s v="TA"/>
    <s v="No"/>
    <s v="Rec"/>
    <n v="570"/>
    <s v="Unf"/>
    <n v="0"/>
    <n v="891"/>
    <n v="1461"/>
    <s v="GasA"/>
    <s v="Gd"/>
    <n v="1721"/>
    <n v="0"/>
    <n v="0"/>
    <n v="1721"/>
    <n v="0"/>
    <n v="0"/>
    <n v="2"/>
    <n v="1"/>
    <n v="3"/>
    <s v="RFn"/>
    <x v="1"/>
    <n v="440"/>
    <s v="TA"/>
    <s v="TA"/>
    <s v="Y"/>
    <n v="0"/>
    <n v="96"/>
    <n v="180"/>
    <n v="0"/>
    <n v="0"/>
    <n v="0"/>
    <s v="NA"/>
    <s v="MnPrv"/>
    <s v="NA"/>
    <n v="0"/>
    <n v="7"/>
    <n v="2006"/>
    <x v="318"/>
    <x v="148"/>
    <n v="56.568196103079821"/>
  </r>
  <r>
    <n v="249"/>
    <n v="180000"/>
    <n v="0.86431398345562738"/>
    <s v="A"/>
    <x v="503"/>
    <s v="Inside"/>
    <x v="4"/>
    <s v="1Fam"/>
    <s v="2Story"/>
    <x v="7"/>
    <n v="2003"/>
    <x v="2"/>
    <s v="Gd"/>
    <s v="TA"/>
    <s v="PConc"/>
    <s v="Gd"/>
    <s v="TA"/>
    <s v="No"/>
    <s v="Unf"/>
    <n v="0"/>
    <s v="Unf"/>
    <n v="0"/>
    <n v="840"/>
    <n v="840"/>
    <s v="GasA"/>
    <s v="Ex"/>
    <n v="840"/>
    <n v="828"/>
    <n v="0"/>
    <n v="1668"/>
    <n v="0"/>
    <n v="0"/>
    <n v="2"/>
    <n v="1"/>
    <n v="3"/>
    <s v="RFn"/>
    <x v="1"/>
    <n v="500"/>
    <s v="TA"/>
    <s v="TA"/>
    <s v="Y"/>
    <n v="144"/>
    <n v="68"/>
    <n v="0"/>
    <n v="0"/>
    <n v="0"/>
    <n v="0"/>
    <s v="NA"/>
    <s v="NA"/>
    <s v="NA"/>
    <n v="0"/>
    <n v="9"/>
    <n v="2007"/>
    <x v="318"/>
    <x v="467"/>
    <n v="71.770334928229659"/>
  </r>
  <r>
    <n v="745"/>
    <n v="180000"/>
    <n v="0.2967989678655556"/>
    <s v="B"/>
    <x v="504"/>
    <s v="Inside"/>
    <x v="3"/>
    <s v="TwnhsE"/>
    <s v="1Story"/>
    <x v="19"/>
    <n v="1993"/>
    <x v="2"/>
    <s v="Gd"/>
    <s v="TA"/>
    <s v="PConc"/>
    <s v="Gd"/>
    <s v="TA"/>
    <s v="No"/>
    <s v="GLQ"/>
    <n v="733"/>
    <s v="Unf"/>
    <n v="0"/>
    <n v="604"/>
    <n v="1337"/>
    <s v="GasA"/>
    <s v="Gd"/>
    <n v="1337"/>
    <n v="0"/>
    <n v="0"/>
    <n v="1337"/>
    <n v="1"/>
    <n v="0"/>
    <n v="2"/>
    <n v="0"/>
    <n v="2"/>
    <s v="RFn"/>
    <x v="1"/>
    <n v="462"/>
    <s v="TA"/>
    <s v="TA"/>
    <s v="Y"/>
    <n v="96"/>
    <n v="0"/>
    <n v="70"/>
    <n v="168"/>
    <n v="0"/>
    <n v="0"/>
    <s v="NA"/>
    <s v="NA"/>
    <s v="NA"/>
    <n v="0"/>
    <n v="10"/>
    <n v="2008"/>
    <x v="318"/>
    <x v="445"/>
    <n v="67.31488406881077"/>
  </r>
  <r>
    <n v="903"/>
    <n v="180000"/>
    <n v="0.20921819003057762"/>
    <s v="B"/>
    <x v="505"/>
    <s v="Inside"/>
    <x v="9"/>
    <s v="1Fam"/>
    <s v="2Story"/>
    <x v="7"/>
    <n v="2003"/>
    <x v="2"/>
    <s v="Gd"/>
    <s v="TA"/>
    <s v="PConc"/>
    <s v="Gd"/>
    <s v="TA"/>
    <s v="No"/>
    <s v="Unf"/>
    <n v="0"/>
    <s v="Unf"/>
    <n v="0"/>
    <n v="783"/>
    <n v="783"/>
    <s v="GasA"/>
    <s v="Ex"/>
    <n v="807"/>
    <n v="702"/>
    <n v="0"/>
    <n v="1509"/>
    <n v="0"/>
    <n v="0"/>
    <n v="2"/>
    <n v="1"/>
    <n v="3"/>
    <s v="Fin"/>
    <x v="1"/>
    <n v="393"/>
    <s v="TA"/>
    <s v="TA"/>
    <s v="Y"/>
    <n v="0"/>
    <n v="75"/>
    <n v="0"/>
    <n v="0"/>
    <n v="0"/>
    <n v="0"/>
    <s v="NA"/>
    <s v="NA"/>
    <s v="NA"/>
    <n v="0"/>
    <n v="7"/>
    <n v="2006"/>
    <x v="318"/>
    <x v="454"/>
    <n v="78.534031413612567"/>
  </r>
  <r>
    <n v="1056"/>
    <n v="180000"/>
    <n v="0.88828471963672662"/>
    <s v="A"/>
    <x v="506"/>
    <s v="Inside"/>
    <x v="14"/>
    <s v="1Fam"/>
    <s v="1Story"/>
    <x v="34"/>
    <n v="1976"/>
    <x v="2"/>
    <s v="TA"/>
    <s v="TA"/>
    <s v="CBlock"/>
    <s v="Gd"/>
    <s v="TA"/>
    <s v="No"/>
    <s v="ALQ"/>
    <n v="644"/>
    <s v="Unf"/>
    <n v="0"/>
    <n v="549"/>
    <n v="1193"/>
    <s v="GasA"/>
    <s v="TA"/>
    <n v="1523"/>
    <n v="0"/>
    <n v="0"/>
    <n v="1523"/>
    <n v="0"/>
    <n v="1"/>
    <n v="2"/>
    <n v="0"/>
    <n v="3"/>
    <s v="Fin"/>
    <x v="1"/>
    <n v="478"/>
    <s v="TA"/>
    <s v="TA"/>
    <s v="Y"/>
    <n v="0"/>
    <n v="0"/>
    <n v="0"/>
    <n v="0"/>
    <n v="189"/>
    <n v="0"/>
    <s v="NA"/>
    <s v="MnPrv"/>
    <s v="NA"/>
    <n v="0"/>
    <n v="5"/>
    <n v="2008"/>
    <x v="318"/>
    <x v="285"/>
    <n v="66.273932253313703"/>
  </r>
  <r>
    <n v="1147"/>
    <n v="180000"/>
    <n v="0.83445006940911393"/>
    <s v="A"/>
    <x v="507"/>
    <s v="Inside"/>
    <x v="12"/>
    <s v="1Fam"/>
    <s v="1Story"/>
    <x v="40"/>
    <n v="1985"/>
    <x v="2"/>
    <s v="Gd"/>
    <s v="TA"/>
    <s v="CBlock"/>
    <s v="Gd"/>
    <s v="TA"/>
    <s v="No"/>
    <s v="GLQ"/>
    <n v="1258"/>
    <s v="Unf"/>
    <n v="0"/>
    <n v="40"/>
    <n v="1298"/>
    <s v="GasA"/>
    <s v="TA"/>
    <n v="1298"/>
    <n v="0"/>
    <n v="0"/>
    <n v="1298"/>
    <n v="1"/>
    <n v="0"/>
    <n v="2"/>
    <n v="0"/>
    <n v="3"/>
    <s v="Unf"/>
    <x v="1"/>
    <n v="403"/>
    <s v="TA"/>
    <s v="TA"/>
    <s v="Y"/>
    <n v="165"/>
    <n v="26"/>
    <n v="0"/>
    <n v="0"/>
    <n v="0"/>
    <n v="0"/>
    <s v="NA"/>
    <s v="NA"/>
    <s v="NA"/>
    <n v="0"/>
    <n v="5"/>
    <n v="2006"/>
    <x v="318"/>
    <x v="405"/>
    <n v="69.337442218798145"/>
  </r>
  <r>
    <n v="1282"/>
    <n v="180000"/>
    <n v="0.13589709678933459"/>
    <s v="B"/>
    <x v="508"/>
    <s v="CulDSac"/>
    <x v="8"/>
    <s v="1Fam"/>
    <s v="1Story"/>
    <x v="26"/>
    <n v="1990"/>
    <x v="2"/>
    <s v="TA"/>
    <s v="TA"/>
    <s v="CBlock"/>
    <s v="Gd"/>
    <s v="TA"/>
    <s v="No"/>
    <s v="ALQ"/>
    <n v="1053"/>
    <s v="Unf"/>
    <n v="0"/>
    <n v="256"/>
    <n v="1309"/>
    <s v="GasA"/>
    <s v="TA"/>
    <n v="1339"/>
    <n v="0"/>
    <n v="0"/>
    <n v="1339"/>
    <n v="1"/>
    <n v="0"/>
    <n v="2"/>
    <n v="0"/>
    <n v="2"/>
    <s v="Fin"/>
    <x v="1"/>
    <n v="484"/>
    <s v="Gd"/>
    <s v="Gd"/>
    <s v="Y"/>
    <n v="0"/>
    <n v="58"/>
    <n v="0"/>
    <n v="0"/>
    <n v="90"/>
    <n v="0"/>
    <s v="NA"/>
    <s v="NA"/>
    <s v="NA"/>
    <n v="0"/>
    <n v="7"/>
    <n v="2006"/>
    <x v="318"/>
    <x v="188"/>
    <n v="67.975830815709969"/>
  </r>
  <r>
    <n v="33"/>
    <n v="179900"/>
    <n v="0.88349638915179762"/>
    <s v="A"/>
    <x v="509"/>
    <s v="Corner"/>
    <x v="4"/>
    <s v="1Fam"/>
    <s v="1Story"/>
    <x v="6"/>
    <n v="2007"/>
    <x v="2"/>
    <s v="Gd"/>
    <s v="TA"/>
    <s v="PConc"/>
    <s v="Ex"/>
    <s v="TA"/>
    <s v="Av"/>
    <s v="Unf"/>
    <n v="0"/>
    <s v="Unf"/>
    <n v="0"/>
    <n v="1234"/>
    <n v="1234"/>
    <s v="GasA"/>
    <s v="Ex"/>
    <n v="1234"/>
    <n v="0"/>
    <n v="0"/>
    <n v="1234"/>
    <n v="0"/>
    <n v="0"/>
    <n v="2"/>
    <n v="0"/>
    <n v="3"/>
    <s v="RFn"/>
    <x v="1"/>
    <n v="484"/>
    <s v="TA"/>
    <s v="TA"/>
    <s v="Y"/>
    <n v="0"/>
    <n v="30"/>
    <n v="0"/>
    <n v="0"/>
    <n v="0"/>
    <n v="0"/>
    <s v="NA"/>
    <s v="NA"/>
    <s v="NA"/>
    <n v="0"/>
    <n v="1"/>
    <n v="2008"/>
    <x v="319"/>
    <x v="468"/>
    <n v="72.893030794165313"/>
  </r>
  <r>
    <n v="223"/>
    <n v="179900"/>
    <n v="0.82520519162620209"/>
    <s v="A"/>
    <x v="510"/>
    <s v="Inside"/>
    <x v="14"/>
    <s v="1Fam"/>
    <s v="2Story"/>
    <x v="37"/>
    <n v="1975"/>
    <x v="2"/>
    <s v="TA"/>
    <s v="TA"/>
    <s v="CBlock"/>
    <s v="Gd"/>
    <s v="TA"/>
    <s v="No"/>
    <s v="ALQ"/>
    <n v="550"/>
    <s v="Unf"/>
    <n v="0"/>
    <n v="163"/>
    <n v="713"/>
    <s v="GasA"/>
    <s v="TA"/>
    <n v="811"/>
    <n v="741"/>
    <n v="0"/>
    <n v="1552"/>
    <n v="1"/>
    <n v="0"/>
    <n v="2"/>
    <n v="1"/>
    <n v="3"/>
    <s v="RFn"/>
    <x v="1"/>
    <n v="434"/>
    <s v="TA"/>
    <s v="TA"/>
    <s v="Y"/>
    <n v="209"/>
    <n v="208"/>
    <n v="0"/>
    <n v="0"/>
    <n v="0"/>
    <n v="0"/>
    <s v="NA"/>
    <s v="MnPrv"/>
    <s v="NA"/>
    <n v="0"/>
    <n v="2"/>
    <n v="2006"/>
    <x v="319"/>
    <x v="469"/>
    <n v="79.42604856512142"/>
  </r>
  <r>
    <n v="1107"/>
    <n v="179900"/>
    <n v="0.66312803788902308"/>
    <s v="A"/>
    <x v="511"/>
    <s v="Corner"/>
    <x v="12"/>
    <s v="1Fam"/>
    <s v="1Story"/>
    <x v="26"/>
    <n v="1991"/>
    <x v="0"/>
    <s v="Gd"/>
    <s v="TA"/>
    <s v="PConc"/>
    <s v="Gd"/>
    <s v="TA"/>
    <s v="Mn"/>
    <s v="GLQ"/>
    <n v="738"/>
    <s v="Unf"/>
    <n v="0"/>
    <n v="172"/>
    <n v="910"/>
    <s v="GasA"/>
    <s v="Gd"/>
    <n v="1442"/>
    <n v="0"/>
    <n v="0"/>
    <n v="1442"/>
    <n v="1"/>
    <n v="0"/>
    <n v="2"/>
    <n v="0"/>
    <n v="3"/>
    <s v="Fin"/>
    <x v="1"/>
    <n v="719"/>
    <s v="TA"/>
    <s v="TA"/>
    <s v="Y"/>
    <n v="0"/>
    <n v="244"/>
    <n v="0"/>
    <n v="0"/>
    <n v="0"/>
    <n v="0"/>
    <s v="NA"/>
    <s v="NA"/>
    <s v="NA"/>
    <n v="0"/>
    <n v="5"/>
    <n v="2007"/>
    <x v="319"/>
    <x v="437"/>
    <n v="76.488095238095241"/>
  </r>
  <r>
    <n v="1157"/>
    <n v="179900"/>
    <n v="4.4246723712180303E-2"/>
    <s v="B"/>
    <x v="512"/>
    <s v="Inside"/>
    <x v="10"/>
    <s v="1Fam"/>
    <s v="SLvl"/>
    <x v="14"/>
    <n v="1999"/>
    <x v="52"/>
    <s v="TA"/>
    <s v="Gd"/>
    <s v="PConc"/>
    <s v="TA"/>
    <s v="TA"/>
    <s v="Gd"/>
    <s v="ALQ"/>
    <n v="633"/>
    <s v="Unf"/>
    <n v="0"/>
    <n v="586"/>
    <n v="1219"/>
    <s v="GasA"/>
    <s v="Gd"/>
    <n v="1265"/>
    <n v="0"/>
    <n v="0"/>
    <n v="1265"/>
    <n v="0"/>
    <n v="1"/>
    <n v="2"/>
    <n v="0"/>
    <n v="3"/>
    <s v="RFn"/>
    <x v="1"/>
    <n v="502"/>
    <s v="TA"/>
    <s v="TA"/>
    <s v="Y"/>
    <n v="0"/>
    <n v="92"/>
    <n v="0"/>
    <n v="96"/>
    <n v="0"/>
    <n v="0"/>
    <s v="NA"/>
    <s v="MnPrv"/>
    <s v="NA"/>
    <n v="0"/>
    <n v="10"/>
    <n v="2008"/>
    <x v="319"/>
    <x v="470"/>
    <n v="72.423510466988731"/>
  </r>
  <r>
    <n v="1421"/>
    <n v="179900"/>
    <n v="0.29783206737997014"/>
    <s v="B"/>
    <x v="165"/>
    <s v="Corner"/>
    <x v="14"/>
    <s v="1Fam"/>
    <s v="2Story"/>
    <x v="45"/>
    <n v="1968"/>
    <x v="2"/>
    <s v="TA"/>
    <s v="TA"/>
    <s v="CBlock"/>
    <s v="TA"/>
    <s v="TA"/>
    <s v="No"/>
    <s v="ALQ"/>
    <n v="404"/>
    <s v="Unf"/>
    <n v="0"/>
    <n v="304"/>
    <n v="708"/>
    <s v="GasA"/>
    <s v="Gd"/>
    <n v="708"/>
    <n v="708"/>
    <n v="0"/>
    <n v="1416"/>
    <n v="0"/>
    <n v="0"/>
    <n v="2"/>
    <n v="1"/>
    <n v="3"/>
    <s v="RFn"/>
    <x v="1"/>
    <n v="776"/>
    <s v="TA"/>
    <s v="TA"/>
    <s v="Y"/>
    <n v="0"/>
    <n v="169"/>
    <n v="0"/>
    <n v="0"/>
    <n v="119"/>
    <n v="0"/>
    <s v="NA"/>
    <s v="NA"/>
    <s v="NA"/>
    <n v="0"/>
    <n v="5"/>
    <n v="2006"/>
    <x v="319"/>
    <x v="471"/>
    <n v="84.698681732580042"/>
  </r>
  <r>
    <n v="545"/>
    <n v="179665"/>
    <n v="0.84271089359154472"/>
    <s v="A"/>
    <x v="513"/>
    <s v="Inside"/>
    <x v="9"/>
    <s v="1Fam"/>
    <s v="2Story"/>
    <x v="3"/>
    <n v="2006"/>
    <x v="2"/>
    <s v="Gd"/>
    <s v="TA"/>
    <s v="PConc"/>
    <s v="Gd"/>
    <s v="Gd"/>
    <s v="Av"/>
    <s v="GLQ"/>
    <n v="554"/>
    <s v="Unf"/>
    <n v="0"/>
    <n v="100"/>
    <n v="654"/>
    <s v="GasA"/>
    <s v="Ex"/>
    <n v="664"/>
    <n v="832"/>
    <n v="0"/>
    <n v="1496"/>
    <n v="1"/>
    <n v="0"/>
    <n v="2"/>
    <n v="1"/>
    <n v="3"/>
    <s v="RFn"/>
    <x v="1"/>
    <n v="426"/>
    <s v="TA"/>
    <s v="TA"/>
    <s v="Y"/>
    <n v="100"/>
    <n v="24"/>
    <n v="0"/>
    <n v="0"/>
    <n v="0"/>
    <n v="0"/>
    <s v="NA"/>
    <s v="NA"/>
    <s v="NA"/>
    <n v="0"/>
    <n v="9"/>
    <n v="2006"/>
    <x v="320"/>
    <x v="440"/>
    <n v="83.56511627906977"/>
  </r>
  <r>
    <n v="1445"/>
    <n v="179600"/>
    <n v="0.92193137430273042"/>
    <s v="A"/>
    <x v="514"/>
    <s v="FR2"/>
    <x v="4"/>
    <s v="1Fam"/>
    <s v="1Story"/>
    <x v="16"/>
    <n v="2004"/>
    <x v="2"/>
    <s v="Gd"/>
    <s v="TA"/>
    <s v="PConc"/>
    <s v="Gd"/>
    <s v="TA"/>
    <s v="Av"/>
    <s v="Unf"/>
    <n v="0"/>
    <s v="Unf"/>
    <n v="0"/>
    <n v="1422"/>
    <n v="1422"/>
    <s v="GasA"/>
    <s v="Ex"/>
    <n v="1422"/>
    <n v="0"/>
    <n v="0"/>
    <n v="1422"/>
    <n v="0"/>
    <n v="0"/>
    <n v="2"/>
    <n v="0"/>
    <n v="3"/>
    <s v="RFn"/>
    <x v="1"/>
    <n v="626"/>
    <s v="TA"/>
    <s v="TA"/>
    <s v="Y"/>
    <n v="192"/>
    <n v="60"/>
    <n v="0"/>
    <n v="0"/>
    <n v="0"/>
    <n v="0"/>
    <s v="NA"/>
    <s v="NA"/>
    <s v="NA"/>
    <n v="0"/>
    <n v="11"/>
    <n v="2007"/>
    <x v="321"/>
    <x v="429"/>
    <n v="63.150492264416314"/>
  </r>
  <r>
    <n v="709"/>
    <n v="179540"/>
    <n v="0.42602744951035654"/>
    <s v="B"/>
    <x v="515"/>
    <s v="Inside"/>
    <x v="9"/>
    <s v="1Fam"/>
    <s v="2Story"/>
    <x v="6"/>
    <n v="2007"/>
    <x v="2"/>
    <s v="Gd"/>
    <s v="TA"/>
    <s v="PConc"/>
    <s v="Gd"/>
    <s v="TA"/>
    <s v="Av"/>
    <s v="Unf"/>
    <n v="0"/>
    <s v="Unf"/>
    <n v="0"/>
    <n v="728"/>
    <n v="728"/>
    <s v="GasA"/>
    <s v="Ex"/>
    <n v="728"/>
    <n v="728"/>
    <n v="0"/>
    <n v="1456"/>
    <n v="0"/>
    <n v="0"/>
    <n v="2"/>
    <n v="1"/>
    <n v="3"/>
    <s v="Fin"/>
    <x v="1"/>
    <n v="400"/>
    <s v="TA"/>
    <s v="TA"/>
    <s v="Y"/>
    <n v="100"/>
    <n v="24"/>
    <n v="0"/>
    <n v="0"/>
    <n v="0"/>
    <n v="0"/>
    <s v="NA"/>
    <s v="NA"/>
    <s v="NA"/>
    <n v="0"/>
    <n v="7"/>
    <n v="2007"/>
    <x v="322"/>
    <x v="419"/>
    <n v="82.206959706959708"/>
  </r>
  <r>
    <n v="268"/>
    <n v="179500"/>
    <n v="0.54501090828775611"/>
    <s v="A"/>
    <x v="284"/>
    <s v="Inside"/>
    <x v="18"/>
    <s v="1Fam"/>
    <s v="2.5Fin"/>
    <x v="31"/>
    <n v="1997"/>
    <x v="59"/>
    <s v="TA"/>
    <s v="TA"/>
    <s v="PConc"/>
    <s v="TA"/>
    <s v="TA"/>
    <s v="No"/>
    <s v="LwQ"/>
    <n v="378"/>
    <s v="Unf"/>
    <n v="0"/>
    <n v="342"/>
    <n v="720"/>
    <s v="GasA"/>
    <s v="Ex"/>
    <n v="1052"/>
    <n v="720"/>
    <n v="420"/>
    <n v="2192"/>
    <n v="0"/>
    <n v="0"/>
    <n v="2"/>
    <n v="1"/>
    <n v="4"/>
    <s v="Unf"/>
    <x v="2"/>
    <n v="240"/>
    <s v="TA"/>
    <s v="TA"/>
    <s v="Y"/>
    <n v="262"/>
    <n v="24"/>
    <n v="0"/>
    <n v="0"/>
    <n v="0"/>
    <n v="0"/>
    <s v="NA"/>
    <s v="NA"/>
    <s v="NA"/>
    <n v="0"/>
    <n v="7"/>
    <n v="2008"/>
    <x v="323"/>
    <x v="472"/>
    <n v="61.641483516483518"/>
  </r>
  <r>
    <n v="759"/>
    <n v="179400"/>
    <n v="0.75514925683537604"/>
    <s v="A"/>
    <x v="516"/>
    <s v="Inside"/>
    <x v="5"/>
    <s v="Twnhs"/>
    <s v="2Story"/>
    <x v="21"/>
    <n v="1999"/>
    <x v="2"/>
    <s v="TA"/>
    <s v="TA"/>
    <s v="PConc"/>
    <s v="Gd"/>
    <s v="TA"/>
    <s v="No"/>
    <s v="ALQ"/>
    <n v="549"/>
    <s v="Unf"/>
    <n v="0"/>
    <n v="195"/>
    <n v="744"/>
    <s v="GasA"/>
    <s v="Gd"/>
    <n v="757"/>
    <n v="744"/>
    <n v="0"/>
    <n v="1501"/>
    <n v="0"/>
    <n v="0"/>
    <n v="2"/>
    <n v="1"/>
    <n v="3"/>
    <s v="Unf"/>
    <x v="1"/>
    <n v="440"/>
    <s v="TA"/>
    <s v="TA"/>
    <s v="Y"/>
    <n v="0"/>
    <n v="0"/>
    <n v="0"/>
    <n v="0"/>
    <n v="0"/>
    <n v="0"/>
    <s v="NA"/>
    <s v="NA"/>
    <s v="NA"/>
    <n v="0"/>
    <n v="8"/>
    <n v="2008"/>
    <x v="324"/>
    <x v="473"/>
    <n v="79.910913140311806"/>
  </r>
  <r>
    <n v="285"/>
    <n v="179200"/>
    <n v="0.31366848458670016"/>
    <s v="B"/>
    <x v="421"/>
    <s v="Inside"/>
    <x v="12"/>
    <s v="TwnhsE"/>
    <s v="1Story"/>
    <x v="5"/>
    <n v="1992"/>
    <x v="2"/>
    <s v="Gd"/>
    <s v="TA"/>
    <s v="PConc"/>
    <s v="Gd"/>
    <s v="TA"/>
    <s v="No"/>
    <s v="GLQ"/>
    <n v="430"/>
    <s v="Unf"/>
    <n v="0"/>
    <n v="1145"/>
    <n v="1575"/>
    <s v="GasA"/>
    <s v="Gd"/>
    <n v="1575"/>
    <n v="0"/>
    <n v="0"/>
    <n v="1575"/>
    <n v="1"/>
    <n v="0"/>
    <n v="2"/>
    <n v="0"/>
    <n v="2"/>
    <s v="RFn"/>
    <x v="1"/>
    <n v="529"/>
    <s v="TA"/>
    <s v="TA"/>
    <s v="Y"/>
    <n v="0"/>
    <n v="0"/>
    <n v="52"/>
    <n v="0"/>
    <n v="0"/>
    <n v="0"/>
    <s v="NA"/>
    <s v="NA"/>
    <s v="NA"/>
    <n v="0"/>
    <n v="7"/>
    <n v="2007"/>
    <x v="325"/>
    <x v="474"/>
    <n v="56.888888888888886"/>
  </r>
  <r>
    <n v="1310"/>
    <n v="179200"/>
    <n v="0.29435791251971088"/>
    <s v="B"/>
    <x v="517"/>
    <s v="Inside"/>
    <x v="12"/>
    <s v="1Fam"/>
    <s v="1Story"/>
    <x v="46"/>
    <n v="1991"/>
    <x v="2"/>
    <s v="TA"/>
    <s v="TA"/>
    <s v="CBlock"/>
    <s v="Gd"/>
    <s v="TA"/>
    <s v="No"/>
    <s v="GLQ"/>
    <n v="1200"/>
    <s v="Unf"/>
    <n v="0"/>
    <n v="78"/>
    <n v="1278"/>
    <s v="GasA"/>
    <s v="Gd"/>
    <n v="1294"/>
    <n v="0"/>
    <n v="0"/>
    <n v="1294"/>
    <n v="1"/>
    <n v="0"/>
    <n v="2"/>
    <n v="0"/>
    <n v="3"/>
    <s v="RFn"/>
    <x v="1"/>
    <n v="496"/>
    <s v="TA"/>
    <s v="TA"/>
    <s v="Y"/>
    <n v="112"/>
    <n v="51"/>
    <n v="0"/>
    <n v="0"/>
    <n v="0"/>
    <n v="0"/>
    <s v="NA"/>
    <s v="GdWo"/>
    <s v="NA"/>
    <n v="0"/>
    <n v="6"/>
    <n v="2008"/>
    <x v="325"/>
    <x v="475"/>
    <n v="69.673405909797822"/>
  </r>
  <r>
    <n v="380"/>
    <n v="179000"/>
    <n v="0.97197855312471027"/>
    <s v="A"/>
    <x v="518"/>
    <s v="Inside"/>
    <x v="9"/>
    <s v="1Fam"/>
    <s v="2Story"/>
    <x v="29"/>
    <n v="2000"/>
    <x v="2"/>
    <s v="TA"/>
    <s v="TA"/>
    <s v="PConc"/>
    <s v="Gd"/>
    <s v="TA"/>
    <s v="No"/>
    <s v="Unf"/>
    <n v="0"/>
    <s v="Unf"/>
    <n v="0"/>
    <n v="982"/>
    <n v="982"/>
    <s v="GasA"/>
    <s v="Ex"/>
    <n v="1007"/>
    <n v="793"/>
    <n v="0"/>
    <n v="1800"/>
    <n v="0"/>
    <n v="0"/>
    <n v="2"/>
    <n v="1"/>
    <n v="3"/>
    <s v="Fin"/>
    <x v="1"/>
    <n v="463"/>
    <s v="TA"/>
    <s v="TA"/>
    <s v="Y"/>
    <n v="100"/>
    <n v="63"/>
    <n v="0"/>
    <n v="0"/>
    <n v="0"/>
    <n v="0"/>
    <s v="NA"/>
    <s v="NA"/>
    <s v="NA"/>
    <n v="0"/>
    <n v="6"/>
    <n v="2009"/>
    <x v="326"/>
    <x v="379"/>
    <n v="64.342199856218542"/>
  </r>
  <r>
    <n v="739"/>
    <n v="179000"/>
    <n v="0.53143053161377896"/>
    <s v="A"/>
    <x v="52"/>
    <s v="Inside"/>
    <x v="13"/>
    <s v="Duplex"/>
    <s v="1Story"/>
    <x v="61"/>
    <n v="1988"/>
    <x v="0"/>
    <s v="TA"/>
    <s v="TA"/>
    <s v="CBlock"/>
    <s v="Gd"/>
    <s v="Gd"/>
    <s v="Gd"/>
    <s v="GLQ"/>
    <n v="1200"/>
    <s v="Unf"/>
    <n v="0"/>
    <n v="0"/>
    <n v="1200"/>
    <s v="GasA"/>
    <s v="TA"/>
    <n v="1200"/>
    <n v="0"/>
    <n v="0"/>
    <n v="1200"/>
    <n v="3"/>
    <n v="0"/>
    <n v="3"/>
    <n v="0"/>
    <n v="3"/>
    <s v="NA"/>
    <x v="4"/>
    <n v="0"/>
    <s v="NA"/>
    <s v="NA"/>
    <s v="Y"/>
    <n v="120"/>
    <n v="0"/>
    <n v="0"/>
    <n v="0"/>
    <n v="0"/>
    <n v="0"/>
    <s v="NA"/>
    <s v="NA"/>
    <s v="NA"/>
    <n v="0"/>
    <n v="3"/>
    <n v="2009"/>
    <x v="326"/>
    <x v="476"/>
    <n v="74.583333333333329"/>
  </r>
  <r>
    <n v="743"/>
    <n v="179000"/>
    <n v="0.26567648622154927"/>
    <s v="B"/>
    <x v="347"/>
    <s v="Inside"/>
    <x v="12"/>
    <s v="1Fam"/>
    <s v="1Story"/>
    <x v="29"/>
    <n v="2001"/>
    <x v="0"/>
    <s v="TA"/>
    <s v="TA"/>
    <s v="PConc"/>
    <s v="Gd"/>
    <s v="TA"/>
    <s v="No"/>
    <s v="Unf"/>
    <n v="0"/>
    <s v="Unf"/>
    <n v="0"/>
    <n v="1349"/>
    <n v="1349"/>
    <s v="GasA"/>
    <s v="Ex"/>
    <n v="1349"/>
    <n v="0"/>
    <n v="0"/>
    <n v="1349"/>
    <n v="0"/>
    <n v="0"/>
    <n v="2"/>
    <n v="0"/>
    <n v="3"/>
    <s v="Unf"/>
    <x v="1"/>
    <n v="539"/>
    <s v="TA"/>
    <s v="TA"/>
    <s v="Y"/>
    <n v="120"/>
    <n v="55"/>
    <n v="0"/>
    <n v="0"/>
    <n v="0"/>
    <n v="0"/>
    <s v="NA"/>
    <s v="GdPrv"/>
    <s v="NA"/>
    <n v="0"/>
    <n v="12"/>
    <n v="2007"/>
    <x v="326"/>
    <x v="477"/>
    <n v="66.345441067457372"/>
  </r>
  <r>
    <n v="966"/>
    <n v="178900"/>
    <n v="0.7927821297885248"/>
    <s v="A"/>
    <x v="519"/>
    <s v="Inside"/>
    <x v="9"/>
    <s v="1Fam"/>
    <s v="2Story"/>
    <x v="4"/>
    <n v="2007"/>
    <x v="9"/>
    <s v="Gd"/>
    <s v="TA"/>
    <s v="PConc"/>
    <s v="Gd"/>
    <s v="TA"/>
    <s v="No"/>
    <s v="Unf"/>
    <n v="0"/>
    <s v="Unf"/>
    <n v="0"/>
    <n v="783"/>
    <n v="783"/>
    <s v="GasA"/>
    <s v="Ex"/>
    <n v="783"/>
    <n v="701"/>
    <n v="0"/>
    <n v="1484"/>
    <n v="0"/>
    <n v="0"/>
    <n v="2"/>
    <n v="1"/>
    <n v="3"/>
    <s v="Fin"/>
    <x v="1"/>
    <n v="393"/>
    <s v="TA"/>
    <s v="TA"/>
    <s v="Y"/>
    <n v="0"/>
    <n v="72"/>
    <n v="0"/>
    <n v="0"/>
    <n v="0"/>
    <n v="0"/>
    <s v="NA"/>
    <s v="NA"/>
    <s v="NA"/>
    <n v="0"/>
    <n v="7"/>
    <n v="2007"/>
    <x v="327"/>
    <x v="478"/>
    <n v="78.914865460961622"/>
  </r>
  <r>
    <n v="466"/>
    <n v="178740"/>
    <n v="0.71085201847724666"/>
    <s v="A"/>
    <x v="520"/>
    <s v="Inside"/>
    <x v="16"/>
    <s v="TwnhsE"/>
    <s v="1Story"/>
    <x v="16"/>
    <n v="2004"/>
    <x v="2"/>
    <s v="Gd"/>
    <s v="TA"/>
    <s v="PConc"/>
    <s v="Gd"/>
    <s v="TA"/>
    <s v="No"/>
    <s v="Unf"/>
    <n v="0"/>
    <s v="Unf"/>
    <n v="0"/>
    <n v="1375"/>
    <n v="1375"/>
    <s v="GasA"/>
    <s v="Ex"/>
    <n v="1414"/>
    <n v="0"/>
    <n v="0"/>
    <n v="1414"/>
    <n v="0"/>
    <n v="0"/>
    <n v="2"/>
    <n v="0"/>
    <n v="2"/>
    <s v="Fin"/>
    <x v="1"/>
    <n v="398"/>
    <s v="TA"/>
    <s v="TA"/>
    <s v="Y"/>
    <n v="144"/>
    <n v="20"/>
    <n v="0"/>
    <n v="0"/>
    <n v="0"/>
    <n v="0"/>
    <s v="NA"/>
    <s v="NA"/>
    <s v="NA"/>
    <n v="0"/>
    <n v="5"/>
    <n v="2006"/>
    <x v="328"/>
    <x v="265"/>
    <n v="64.087486554320549"/>
  </r>
  <r>
    <n v="981"/>
    <n v="178400"/>
    <n v="7.0485324180260434E-2"/>
    <s v="B"/>
    <x v="521"/>
    <s v="Corner"/>
    <x v="10"/>
    <s v="1Fam"/>
    <s v="SFoyer"/>
    <x v="81"/>
    <n v="2007"/>
    <x v="60"/>
    <s v="Ex"/>
    <s v="TA"/>
    <s v="CBlock"/>
    <s v="TA"/>
    <s v="TA"/>
    <s v="Av"/>
    <s v="ALQ"/>
    <n v="867"/>
    <s v="Unf"/>
    <n v="0"/>
    <n v="77"/>
    <n v="944"/>
    <s v="GasA"/>
    <s v="Gd"/>
    <n v="999"/>
    <n v="0"/>
    <n v="0"/>
    <n v="999"/>
    <n v="1"/>
    <n v="0"/>
    <n v="1"/>
    <n v="0"/>
    <n v="3"/>
    <s v="RFn"/>
    <x v="1"/>
    <n v="588"/>
    <s v="TA"/>
    <s v="TA"/>
    <s v="Y"/>
    <n v="144"/>
    <n v="76"/>
    <n v="0"/>
    <n v="0"/>
    <n v="0"/>
    <n v="0"/>
    <s v="NA"/>
    <s v="NA"/>
    <s v="NA"/>
    <n v="0"/>
    <n v="7"/>
    <n v="2008"/>
    <x v="329"/>
    <x v="479"/>
    <n v="91.81677817807514"/>
  </r>
  <r>
    <n v="102"/>
    <n v="178000"/>
    <n v="0.11383361268161218"/>
    <s v="B"/>
    <x v="522"/>
    <s v="Inside"/>
    <x v="12"/>
    <s v="1Fam"/>
    <s v="2Story"/>
    <x v="40"/>
    <n v="1985"/>
    <x v="2"/>
    <s v="Gd"/>
    <s v="TA"/>
    <s v="CBlock"/>
    <s v="Gd"/>
    <s v="TA"/>
    <s v="No"/>
    <s v="Unf"/>
    <n v="0"/>
    <s v="Unf"/>
    <n v="0"/>
    <n v="741"/>
    <n v="741"/>
    <s v="GasA"/>
    <s v="TA"/>
    <n v="977"/>
    <n v="755"/>
    <n v="0"/>
    <n v="1732"/>
    <n v="0"/>
    <n v="0"/>
    <n v="2"/>
    <n v="1"/>
    <n v="3"/>
    <s v="Fin"/>
    <x v="1"/>
    <n v="476"/>
    <s v="TA"/>
    <s v="TA"/>
    <s v="Y"/>
    <n v="192"/>
    <n v="46"/>
    <n v="0"/>
    <n v="0"/>
    <n v="0"/>
    <n v="0"/>
    <s v="NA"/>
    <s v="NA"/>
    <s v="NA"/>
    <n v="0"/>
    <n v="6"/>
    <n v="2010"/>
    <x v="330"/>
    <x v="480"/>
    <n v="71.977355438738371"/>
  </r>
  <r>
    <n v="315"/>
    <n v="178000"/>
    <n v="2.7314034330052417E-2"/>
    <s v="B"/>
    <x v="134"/>
    <s v="Inside"/>
    <x v="1"/>
    <s v="1Fam"/>
    <s v="2Story"/>
    <x v="72"/>
    <n v="1990"/>
    <x v="21"/>
    <s v="TA"/>
    <s v="TA"/>
    <s v="BrkTil"/>
    <s v="TA"/>
    <s v="Gd"/>
    <s v="No"/>
    <s v="LwQ"/>
    <n v="16"/>
    <s v="Unf"/>
    <n v="0"/>
    <n v="712"/>
    <n v="728"/>
    <s v="GasA"/>
    <s v="Ex"/>
    <n v="832"/>
    <n v="809"/>
    <n v="0"/>
    <n v="1641"/>
    <n v="0"/>
    <n v="1"/>
    <n v="1"/>
    <n v="1"/>
    <n v="3"/>
    <s v="Unf"/>
    <x v="1"/>
    <n v="546"/>
    <s v="Fa"/>
    <s v="TA"/>
    <s v="Y"/>
    <n v="0"/>
    <n v="0"/>
    <n v="234"/>
    <n v="0"/>
    <n v="0"/>
    <n v="0"/>
    <s v="NA"/>
    <s v="NA"/>
    <s v="NA"/>
    <n v="0"/>
    <n v="8"/>
    <n v="2006"/>
    <x v="330"/>
    <x v="481"/>
    <n v="75.1371886872098"/>
  </r>
  <r>
    <n v="535"/>
    <n v="178000"/>
    <n v="0.39034436822021068"/>
    <s v="B"/>
    <x v="523"/>
    <s v="Inside"/>
    <x v="9"/>
    <s v="1Fam"/>
    <s v="2Story"/>
    <x v="16"/>
    <n v="2004"/>
    <x v="2"/>
    <s v="Gd"/>
    <s v="TA"/>
    <s v="PConc"/>
    <s v="Ex"/>
    <s v="Gd"/>
    <s v="Av"/>
    <s v="Unf"/>
    <n v="0"/>
    <s v="Unf"/>
    <n v="0"/>
    <n v="707"/>
    <n v="707"/>
    <s v="GasA"/>
    <s v="Ex"/>
    <n v="707"/>
    <n v="707"/>
    <n v="0"/>
    <n v="1414"/>
    <n v="0"/>
    <n v="0"/>
    <n v="2"/>
    <n v="1"/>
    <n v="3"/>
    <s v="Fin"/>
    <x v="1"/>
    <n v="403"/>
    <s v="TA"/>
    <s v="TA"/>
    <s v="Y"/>
    <n v="100"/>
    <n v="35"/>
    <n v="0"/>
    <n v="0"/>
    <n v="0"/>
    <n v="0"/>
    <s v="NA"/>
    <s v="NA"/>
    <s v="NA"/>
    <n v="0"/>
    <n v="10"/>
    <n v="2006"/>
    <x v="330"/>
    <x v="482"/>
    <n v="83.922677982083925"/>
  </r>
  <r>
    <n v="883"/>
    <n v="178000"/>
    <n v="0.22538753670069323"/>
    <s v="B"/>
    <x v="524"/>
    <s v="Corner"/>
    <x v="9"/>
    <s v="1Fam"/>
    <s v="2Story"/>
    <x v="5"/>
    <n v="1993"/>
    <x v="0"/>
    <s v="TA"/>
    <s v="TA"/>
    <s v="PConc"/>
    <s v="Gd"/>
    <s v="TA"/>
    <s v="No"/>
    <s v="Unf"/>
    <n v="0"/>
    <s v="Unf"/>
    <n v="0"/>
    <n v="808"/>
    <n v="808"/>
    <s v="GasA"/>
    <s v="Gd"/>
    <n v="808"/>
    <n v="785"/>
    <n v="0"/>
    <n v="1593"/>
    <n v="0"/>
    <n v="0"/>
    <n v="2"/>
    <n v="1"/>
    <n v="3"/>
    <s v="RFn"/>
    <x v="1"/>
    <n v="389"/>
    <s v="TA"/>
    <s v="TA"/>
    <s v="Y"/>
    <n v="342"/>
    <n v="40"/>
    <n v="0"/>
    <n v="0"/>
    <n v="0"/>
    <n v="0"/>
    <s v="NA"/>
    <s v="MnPrv"/>
    <s v="NA"/>
    <n v="0"/>
    <n v="12"/>
    <n v="2009"/>
    <x v="330"/>
    <x v="483"/>
    <n v="74.135776759683466"/>
  </r>
  <r>
    <n v="1067"/>
    <n v="178000"/>
    <n v="0.16237673058245494"/>
    <s v="B"/>
    <x v="525"/>
    <s v="Inside"/>
    <x v="9"/>
    <s v="1Fam"/>
    <s v="2Story"/>
    <x v="19"/>
    <n v="1994"/>
    <x v="0"/>
    <s v="Gd"/>
    <s v="TA"/>
    <s v="PConc"/>
    <s v="Gd"/>
    <s v="TA"/>
    <s v="No"/>
    <s v="Unf"/>
    <n v="0"/>
    <s v="Unf"/>
    <n v="0"/>
    <n v="799"/>
    <n v="799"/>
    <s v="GasA"/>
    <s v="Gd"/>
    <n v="799"/>
    <n v="772"/>
    <n v="0"/>
    <n v="1571"/>
    <n v="0"/>
    <n v="0"/>
    <n v="2"/>
    <n v="1"/>
    <n v="3"/>
    <s v="RFn"/>
    <x v="1"/>
    <n v="380"/>
    <s v="TA"/>
    <s v="TA"/>
    <s v="Y"/>
    <n v="0"/>
    <n v="40"/>
    <n v="0"/>
    <n v="0"/>
    <n v="0"/>
    <n v="0"/>
    <s v="NA"/>
    <s v="NA"/>
    <s v="NA"/>
    <n v="0"/>
    <n v="5"/>
    <n v="2009"/>
    <x v="330"/>
    <x v="410"/>
    <n v="75.105485232067508"/>
  </r>
  <r>
    <n v="1199"/>
    <n v="178000"/>
    <n v="8.9642304245502569E-2"/>
    <s v="B"/>
    <x v="257"/>
    <s v="Inside"/>
    <x v="4"/>
    <s v="1Fam"/>
    <s v="1Story"/>
    <x v="2"/>
    <n v="2001"/>
    <x v="2"/>
    <s v="Gd"/>
    <s v="TA"/>
    <s v="PConc"/>
    <s v="Gd"/>
    <s v="TA"/>
    <s v="No"/>
    <s v="Unf"/>
    <n v="0"/>
    <s v="Unf"/>
    <n v="0"/>
    <n v="1212"/>
    <n v="1212"/>
    <s v="GasA"/>
    <s v="Ex"/>
    <n v="1212"/>
    <n v="0"/>
    <n v="0"/>
    <n v="1212"/>
    <n v="0"/>
    <n v="0"/>
    <n v="2"/>
    <n v="0"/>
    <n v="3"/>
    <s v="RFn"/>
    <x v="1"/>
    <n v="573"/>
    <s v="TA"/>
    <s v="TA"/>
    <s v="Y"/>
    <n v="356"/>
    <n v="0"/>
    <n v="0"/>
    <n v="0"/>
    <n v="0"/>
    <n v="0"/>
    <s v="NA"/>
    <s v="NA"/>
    <s v="NA"/>
    <n v="0"/>
    <n v="6"/>
    <n v="2009"/>
    <x v="330"/>
    <x v="436"/>
    <n v="73.432343234323426"/>
  </r>
  <r>
    <n v="1246"/>
    <n v="178000"/>
    <n v="5.5340647666830889E-2"/>
    <s v="B"/>
    <x v="185"/>
    <s v="Inside"/>
    <x v="14"/>
    <s v="1Fam"/>
    <s v="SLvl"/>
    <x v="71"/>
    <n v="2003"/>
    <x v="41"/>
    <s v="TA"/>
    <s v="TA"/>
    <s v="CBlock"/>
    <s v="Gd"/>
    <s v="TA"/>
    <s v="No"/>
    <s v="Unf"/>
    <n v="0"/>
    <s v="Unf"/>
    <n v="0"/>
    <n v="585"/>
    <n v="585"/>
    <s v="GasA"/>
    <s v="Ex"/>
    <n v="1140"/>
    <n v="728"/>
    <n v="0"/>
    <n v="1868"/>
    <n v="0"/>
    <n v="0"/>
    <n v="3"/>
    <n v="1"/>
    <n v="3"/>
    <s v="Fin"/>
    <x v="1"/>
    <n v="477"/>
    <s v="TA"/>
    <s v="TA"/>
    <s v="Y"/>
    <n v="268"/>
    <n v="112"/>
    <n v="0"/>
    <n v="0"/>
    <n v="147"/>
    <n v="0"/>
    <s v="NA"/>
    <s v="NA"/>
    <s v="NA"/>
    <n v="0"/>
    <n v="1"/>
    <n v="2007"/>
    <x v="330"/>
    <x v="484"/>
    <n v="72.56420709335508"/>
  </r>
  <r>
    <n v="356"/>
    <n v="177500"/>
    <n v="0.39323026577598585"/>
    <s v="B"/>
    <x v="526"/>
    <s v="Inside"/>
    <x v="4"/>
    <s v="1Fam"/>
    <s v="1Story"/>
    <x v="8"/>
    <n v="1995"/>
    <x v="2"/>
    <s v="Gd"/>
    <s v="Gd"/>
    <s v="PConc"/>
    <s v="Gd"/>
    <s v="Gd"/>
    <s v="No"/>
    <s v="ALQ"/>
    <n v="334"/>
    <s v="BLQ"/>
    <n v="544"/>
    <n v="322"/>
    <n v="1200"/>
    <s v="GasA"/>
    <s v="Ex"/>
    <n v="1200"/>
    <n v="0"/>
    <n v="0"/>
    <n v="1200"/>
    <n v="1"/>
    <n v="0"/>
    <n v="2"/>
    <n v="0"/>
    <n v="3"/>
    <s v="RFn"/>
    <x v="1"/>
    <n v="521"/>
    <s v="TA"/>
    <s v="TA"/>
    <s v="Y"/>
    <n v="0"/>
    <n v="26"/>
    <n v="0"/>
    <n v="0"/>
    <n v="0"/>
    <n v="0"/>
    <s v="NA"/>
    <s v="NA"/>
    <s v="NA"/>
    <n v="0"/>
    <n v="8"/>
    <n v="2007"/>
    <x v="331"/>
    <x v="476"/>
    <n v="73.958333333333329"/>
  </r>
  <r>
    <n v="1302"/>
    <n v="177500"/>
    <n v="0.28748025621579398"/>
    <s v="B"/>
    <x v="322"/>
    <s v="Inside"/>
    <x v="6"/>
    <s v="1Fam"/>
    <s v="2Story"/>
    <x v="82"/>
    <n v="1950"/>
    <x v="17"/>
    <s v="TA"/>
    <s v="TA"/>
    <s v="CBlock"/>
    <s v="TA"/>
    <s v="TA"/>
    <s v="No"/>
    <s v="BLQ"/>
    <n v="547"/>
    <s v="Unf"/>
    <n v="0"/>
    <n v="224"/>
    <n v="771"/>
    <s v="GasA"/>
    <s v="Fa"/>
    <n v="753"/>
    <n v="741"/>
    <n v="0"/>
    <n v="1494"/>
    <n v="0"/>
    <n v="0"/>
    <n v="1"/>
    <n v="0"/>
    <n v="3"/>
    <s v="Unf"/>
    <x v="2"/>
    <n v="213"/>
    <s v="TA"/>
    <s v="TA"/>
    <s v="P"/>
    <n v="0"/>
    <n v="0"/>
    <n v="0"/>
    <n v="0"/>
    <n v="224"/>
    <n v="0"/>
    <s v="NA"/>
    <s v="NA"/>
    <s v="NA"/>
    <n v="0"/>
    <n v="11"/>
    <n v="2009"/>
    <x v="331"/>
    <x v="469"/>
    <n v="78.366445916114785"/>
  </r>
  <r>
    <n v="1359"/>
    <n v="177500"/>
    <n v="0.5129139207549589"/>
    <s v="A"/>
    <x v="527"/>
    <s v="Inside"/>
    <x v="5"/>
    <s v="Twnhs"/>
    <s v="2Story"/>
    <x v="29"/>
    <n v="2000"/>
    <x v="2"/>
    <s v="Gd"/>
    <s v="TA"/>
    <s v="PConc"/>
    <s v="Gd"/>
    <s v="TA"/>
    <s v="No"/>
    <s v="GLQ"/>
    <n v="378"/>
    <s v="Unf"/>
    <n v="0"/>
    <n v="378"/>
    <n v="756"/>
    <s v="GasA"/>
    <s v="Ex"/>
    <n v="769"/>
    <n v="804"/>
    <n v="0"/>
    <n v="1573"/>
    <n v="0"/>
    <n v="0"/>
    <n v="2"/>
    <n v="1"/>
    <n v="3"/>
    <s v="Unf"/>
    <x v="1"/>
    <n v="440"/>
    <s v="TA"/>
    <s v="TA"/>
    <s v="Y"/>
    <n v="0"/>
    <n v="32"/>
    <n v="0"/>
    <n v="0"/>
    <n v="0"/>
    <n v="0"/>
    <s v="NA"/>
    <s v="NA"/>
    <s v="NA"/>
    <n v="0"/>
    <n v="6"/>
    <n v="2010"/>
    <x v="331"/>
    <x v="485"/>
    <n v="76.21296693860026"/>
  </r>
  <r>
    <n v="51"/>
    <n v="177000"/>
    <n v="0.24502826409274536"/>
    <s v="B"/>
    <x v="528"/>
    <s v="Corner"/>
    <x v="9"/>
    <s v="1Fam"/>
    <s v="2Story"/>
    <x v="17"/>
    <n v="1997"/>
    <x v="2"/>
    <s v="TA"/>
    <s v="TA"/>
    <s v="PConc"/>
    <s v="Gd"/>
    <s v="TA"/>
    <s v="Av"/>
    <s v="GLQ"/>
    <n v="182"/>
    <s v="Unf"/>
    <n v="0"/>
    <n v="612"/>
    <n v="794"/>
    <s v="GasA"/>
    <s v="Gd"/>
    <n v="794"/>
    <n v="676"/>
    <n v="0"/>
    <n v="1470"/>
    <n v="0"/>
    <n v="1"/>
    <n v="2"/>
    <n v="0"/>
    <n v="3"/>
    <s v="Fin"/>
    <x v="1"/>
    <n v="388"/>
    <s v="TA"/>
    <s v="TA"/>
    <s v="Y"/>
    <n v="0"/>
    <n v="75"/>
    <n v="0"/>
    <n v="0"/>
    <n v="0"/>
    <n v="0"/>
    <s v="NA"/>
    <s v="NA"/>
    <s v="NA"/>
    <n v="0"/>
    <n v="7"/>
    <n v="2007"/>
    <x v="332"/>
    <x v="378"/>
    <n v="78.18021201413427"/>
  </r>
  <r>
    <n v="181"/>
    <n v="177000"/>
    <n v="0.49444337099357705"/>
    <s v="B"/>
    <x v="527"/>
    <s v="Inside"/>
    <x v="5"/>
    <s v="Twnhs"/>
    <s v="2Story"/>
    <x v="29"/>
    <n v="2000"/>
    <x v="2"/>
    <s v="Gd"/>
    <s v="TA"/>
    <s v="PConc"/>
    <s v="Gd"/>
    <s v="TA"/>
    <s v="No"/>
    <s v="GLQ"/>
    <n v="436"/>
    <s v="Unf"/>
    <n v="0"/>
    <n v="320"/>
    <n v="756"/>
    <s v="GasA"/>
    <s v="Ex"/>
    <n v="769"/>
    <n v="756"/>
    <n v="0"/>
    <n v="1525"/>
    <n v="0"/>
    <n v="0"/>
    <n v="2"/>
    <n v="1"/>
    <n v="3"/>
    <s v="Unf"/>
    <x v="1"/>
    <n v="440"/>
    <s v="TA"/>
    <s v="TA"/>
    <s v="Y"/>
    <n v="0"/>
    <n v="0"/>
    <n v="0"/>
    <n v="0"/>
    <n v="0"/>
    <n v="0"/>
    <s v="NA"/>
    <s v="NA"/>
    <s v="NA"/>
    <n v="0"/>
    <n v="6"/>
    <n v="2007"/>
    <x v="332"/>
    <x v="486"/>
    <n v="77.59754493643139"/>
  </r>
  <r>
    <n v="408"/>
    <n v="177000"/>
    <n v="0.71942542846080282"/>
    <s v="A"/>
    <x v="529"/>
    <s v="Inside"/>
    <x v="6"/>
    <s v="1Fam"/>
    <s v="2Story"/>
    <x v="83"/>
    <n v="1976"/>
    <x v="57"/>
    <s v="TA"/>
    <s v="TA"/>
    <s v="BrkTil"/>
    <s v="Gd"/>
    <s v="TA"/>
    <s v="No"/>
    <s v="Unf"/>
    <n v="0"/>
    <s v="Unf"/>
    <n v="0"/>
    <n v="840"/>
    <n v="840"/>
    <s v="GasA"/>
    <s v="Ex"/>
    <n v="840"/>
    <n v="840"/>
    <n v="0"/>
    <n v="1680"/>
    <n v="0"/>
    <n v="0"/>
    <n v="2"/>
    <n v="0"/>
    <n v="4"/>
    <s v="Unf"/>
    <x v="2"/>
    <n v="308"/>
    <s v="TA"/>
    <s v="TA"/>
    <s v="Y"/>
    <n v="0"/>
    <n v="0"/>
    <n v="160"/>
    <n v="0"/>
    <n v="0"/>
    <n v="0"/>
    <s v="NA"/>
    <s v="NA"/>
    <s v="NA"/>
    <n v="0"/>
    <n v="3"/>
    <n v="2008"/>
    <x v="332"/>
    <x v="487"/>
    <n v="70.238095238095241"/>
  </r>
  <r>
    <n v="1274"/>
    <n v="177000"/>
    <n v="0.30699941927116392"/>
    <s v="B"/>
    <x v="530"/>
    <s v="Corner"/>
    <x v="13"/>
    <s v="1Fam"/>
    <s v="SLvl"/>
    <x v="23"/>
    <n v="2006"/>
    <x v="25"/>
    <s v="TA"/>
    <s v="TA"/>
    <s v="CBlock"/>
    <s v="TA"/>
    <s v="TA"/>
    <s v="Av"/>
    <s v="ALQ"/>
    <n v="719"/>
    <s v="Unf"/>
    <n v="0"/>
    <n v="300"/>
    <n v="1019"/>
    <s v="GasA"/>
    <s v="Gd"/>
    <n v="1357"/>
    <n v="0"/>
    <n v="0"/>
    <n v="1357"/>
    <n v="1"/>
    <n v="0"/>
    <n v="1"/>
    <n v="0"/>
    <n v="2"/>
    <s v="RFn"/>
    <x v="2"/>
    <n v="312"/>
    <s v="TA"/>
    <s v="TA"/>
    <s v="Y"/>
    <n v="0"/>
    <n v="0"/>
    <n v="0"/>
    <n v="0"/>
    <n v="163"/>
    <n v="0"/>
    <s v="NA"/>
    <s v="GdPrv"/>
    <s v="NA"/>
    <n v="0"/>
    <n v="5"/>
    <n v="2008"/>
    <x v="332"/>
    <x v="447"/>
    <n v="74.494949494949495"/>
  </r>
  <r>
    <n v="1344"/>
    <n v="177000"/>
    <n v="0.33505829630375439"/>
    <s v="B"/>
    <x v="531"/>
    <s v="Inside"/>
    <x v="6"/>
    <s v="1Fam"/>
    <s v="1.5Fin"/>
    <x v="84"/>
    <n v="1950"/>
    <x v="61"/>
    <s v="TA"/>
    <s v="TA"/>
    <s v="BrkTil"/>
    <s v="TA"/>
    <s v="TA"/>
    <s v="No"/>
    <s v="Unf"/>
    <n v="0"/>
    <s v="Unf"/>
    <n v="0"/>
    <n v="896"/>
    <n v="896"/>
    <s v="GasA"/>
    <s v="Gd"/>
    <n v="1172"/>
    <n v="741"/>
    <n v="0"/>
    <n v="1913"/>
    <n v="0"/>
    <n v="0"/>
    <n v="1"/>
    <n v="1"/>
    <n v="3"/>
    <s v="Unf"/>
    <x v="1"/>
    <n v="342"/>
    <s v="Fa"/>
    <s v="Fa"/>
    <s v="Y"/>
    <n v="0"/>
    <n v="0"/>
    <n v="0"/>
    <n v="0"/>
    <n v="0"/>
    <n v="0"/>
    <s v="NA"/>
    <s v="NA"/>
    <s v="NA"/>
    <n v="0"/>
    <n v="3"/>
    <n v="2009"/>
    <x v="332"/>
    <x v="488"/>
    <n v="63.011747953008189"/>
  </r>
  <r>
    <n v="920"/>
    <n v="176500"/>
    <n v="0.35798133824332967"/>
    <s v="B"/>
    <x v="204"/>
    <s v="Corner"/>
    <x v="10"/>
    <s v="1Fam"/>
    <s v="1Story"/>
    <x v="39"/>
    <n v="2002"/>
    <x v="42"/>
    <s v="Ex"/>
    <s v="TA"/>
    <s v="CBlock"/>
    <s v="Gd"/>
    <s v="TA"/>
    <s v="No"/>
    <s v="ALQ"/>
    <n v="528"/>
    <s v="BLQ"/>
    <n v="411"/>
    <n v="245"/>
    <n v="1184"/>
    <s v="GasA"/>
    <s v="Ex"/>
    <n v="1414"/>
    <n v="0"/>
    <n v="0"/>
    <n v="1414"/>
    <n v="1"/>
    <n v="0"/>
    <n v="1"/>
    <n v="0"/>
    <n v="3"/>
    <s v="Unf"/>
    <x v="1"/>
    <n v="601"/>
    <s v="TA"/>
    <s v="TA"/>
    <s v="Y"/>
    <n v="0"/>
    <n v="51"/>
    <n v="0"/>
    <n v="0"/>
    <n v="190"/>
    <n v="0"/>
    <s v="NA"/>
    <s v="NA"/>
    <s v="NA"/>
    <n v="0"/>
    <n v="5"/>
    <n v="2008"/>
    <x v="333"/>
    <x v="489"/>
    <n v="67.936874518860662"/>
  </r>
  <r>
    <n v="1330"/>
    <n v="176500"/>
    <n v="0.36150451299349995"/>
    <s v="B"/>
    <x v="532"/>
    <s v="Inside"/>
    <x v="9"/>
    <s v="1Fam"/>
    <s v="2Story"/>
    <x v="20"/>
    <n v="1998"/>
    <x v="2"/>
    <s v="TA"/>
    <s v="TA"/>
    <s v="PConc"/>
    <s v="Gd"/>
    <s v="TA"/>
    <s v="No"/>
    <s v="Unf"/>
    <n v="0"/>
    <s v="Unf"/>
    <n v="0"/>
    <n v="935"/>
    <n v="935"/>
    <s v="GasA"/>
    <s v="Gd"/>
    <n v="955"/>
    <n v="677"/>
    <n v="0"/>
    <n v="1632"/>
    <n v="0"/>
    <n v="0"/>
    <n v="2"/>
    <n v="1"/>
    <n v="3"/>
    <s v="Fin"/>
    <x v="1"/>
    <n v="462"/>
    <s v="TA"/>
    <s v="TA"/>
    <s v="Y"/>
    <n v="0"/>
    <n v="28"/>
    <n v="0"/>
    <n v="0"/>
    <n v="0"/>
    <n v="0"/>
    <s v="NA"/>
    <s v="NA"/>
    <s v="NA"/>
    <n v="0"/>
    <n v="6"/>
    <n v="2006"/>
    <x v="333"/>
    <x v="490"/>
    <n v="68.757304246201798"/>
  </r>
  <r>
    <n v="1051"/>
    <n v="176485"/>
    <n v="1.9999874986010413E-2"/>
    <s v="B"/>
    <x v="533"/>
    <s v="Inside"/>
    <x v="9"/>
    <s v="1Fam"/>
    <s v="1Story"/>
    <x v="6"/>
    <n v="2007"/>
    <x v="2"/>
    <s v="Gd"/>
    <s v="TA"/>
    <s v="PConc"/>
    <s v="Gd"/>
    <s v="TA"/>
    <s v="Av"/>
    <s v="Unf"/>
    <n v="0"/>
    <s v="Unf"/>
    <n v="0"/>
    <n v="1302"/>
    <n v="1302"/>
    <s v="GasA"/>
    <s v="Ex"/>
    <n v="1302"/>
    <n v="0"/>
    <n v="0"/>
    <n v="1302"/>
    <n v="0"/>
    <n v="0"/>
    <n v="2"/>
    <n v="0"/>
    <n v="3"/>
    <s v="Fin"/>
    <x v="1"/>
    <n v="436"/>
    <s v="TA"/>
    <s v="TA"/>
    <s v="Y"/>
    <n v="0"/>
    <n v="22"/>
    <n v="0"/>
    <n v="0"/>
    <n v="0"/>
    <n v="0"/>
    <s v="NA"/>
    <s v="NA"/>
    <s v="NA"/>
    <n v="0"/>
    <n v="8"/>
    <n v="2007"/>
    <x v="334"/>
    <x v="426"/>
    <n v="67.774577572964674"/>
  </r>
  <r>
    <n v="1096"/>
    <n v="176432"/>
    <n v="0.43373540106555464"/>
    <s v="B"/>
    <x v="341"/>
    <s v="Inside"/>
    <x v="4"/>
    <s v="1Fam"/>
    <s v="1Story"/>
    <x v="3"/>
    <n v="2006"/>
    <x v="2"/>
    <s v="Gd"/>
    <s v="TA"/>
    <s v="PConc"/>
    <s v="Gd"/>
    <s v="TA"/>
    <s v="No"/>
    <s v="GLQ"/>
    <n v="24"/>
    <s v="Unf"/>
    <n v="0"/>
    <n v="1290"/>
    <n v="1314"/>
    <s v="GasA"/>
    <s v="Gd"/>
    <n v="1314"/>
    <n v="0"/>
    <n v="0"/>
    <n v="1314"/>
    <n v="0"/>
    <n v="0"/>
    <n v="2"/>
    <n v="0"/>
    <n v="3"/>
    <s v="RFn"/>
    <x v="1"/>
    <n v="440"/>
    <s v="TA"/>
    <s v="TA"/>
    <s v="Y"/>
    <n v="0"/>
    <n v="22"/>
    <n v="0"/>
    <n v="0"/>
    <n v="0"/>
    <n v="0"/>
    <s v="NA"/>
    <s v="NA"/>
    <s v="NA"/>
    <n v="0"/>
    <n v="3"/>
    <n v="2007"/>
    <x v="335"/>
    <x v="259"/>
    <n v="67.135464231354646"/>
  </r>
  <r>
    <n v="116"/>
    <n v="176000"/>
    <n v="6.5620020245240829E-2"/>
    <s v="B"/>
    <x v="534"/>
    <s v="Corner"/>
    <x v="5"/>
    <s v="TwnhsE"/>
    <s v="2Story"/>
    <x v="21"/>
    <n v="1999"/>
    <x v="2"/>
    <s v="TA"/>
    <s v="TA"/>
    <s v="PConc"/>
    <s v="Gd"/>
    <s v="TA"/>
    <s v="No"/>
    <s v="GLQ"/>
    <n v="419"/>
    <s v="Unf"/>
    <n v="0"/>
    <n v="310"/>
    <n v="729"/>
    <s v="GasA"/>
    <s v="Gd"/>
    <n v="729"/>
    <n v="729"/>
    <n v="0"/>
    <n v="1458"/>
    <n v="0"/>
    <n v="0"/>
    <n v="2"/>
    <n v="1"/>
    <n v="2"/>
    <s v="Unf"/>
    <x v="1"/>
    <n v="440"/>
    <s v="TA"/>
    <s v="TA"/>
    <s v="Y"/>
    <n v="0"/>
    <n v="32"/>
    <n v="0"/>
    <n v="0"/>
    <n v="0"/>
    <n v="0"/>
    <s v="NA"/>
    <s v="NA"/>
    <s v="NA"/>
    <n v="0"/>
    <n v="6"/>
    <n v="2007"/>
    <x v="336"/>
    <x v="491"/>
    <n v="80.475537265660719"/>
  </r>
  <r>
    <n v="261"/>
    <n v="176000"/>
    <n v="2.9361329243583367E-2"/>
    <s v="B"/>
    <x v="535"/>
    <s v="Corner"/>
    <x v="10"/>
    <s v="1Fam"/>
    <s v="SLvl"/>
    <x v="85"/>
    <n v="1962"/>
    <x v="2"/>
    <s v="TA"/>
    <s v="TA"/>
    <s v="CBlock"/>
    <s v="TA"/>
    <s v="TA"/>
    <s v="Gd"/>
    <s v="Rec"/>
    <n v="672"/>
    <s v="ALQ"/>
    <n v="690"/>
    <n v="0"/>
    <n v="1362"/>
    <s v="GasA"/>
    <s v="TA"/>
    <n v="1382"/>
    <n v="0"/>
    <n v="0"/>
    <n v="1382"/>
    <n v="1"/>
    <n v="0"/>
    <n v="1"/>
    <n v="0"/>
    <n v="3"/>
    <s v="Unf"/>
    <x v="1"/>
    <n v="884"/>
    <s v="TA"/>
    <s v="TA"/>
    <s v="Y"/>
    <n v="0"/>
    <n v="0"/>
    <n v="252"/>
    <n v="0"/>
    <n v="0"/>
    <n v="0"/>
    <s v="NA"/>
    <s v="GdWo"/>
    <s v="NA"/>
    <n v="0"/>
    <n v="5"/>
    <n v="2009"/>
    <x v="336"/>
    <x v="193"/>
    <n v="64.139941690962104"/>
  </r>
  <r>
    <n v="526"/>
    <n v="176000"/>
    <n v="0.20309641554001812"/>
    <s v="B"/>
    <x v="322"/>
    <s v="Inside"/>
    <x v="5"/>
    <s v="1Fam"/>
    <s v="1Story"/>
    <x v="4"/>
    <n v="2005"/>
    <x v="2"/>
    <s v="Gd"/>
    <s v="TA"/>
    <s v="PConc"/>
    <s v="Gd"/>
    <s v="TA"/>
    <s v="No"/>
    <s v="Unf"/>
    <n v="0"/>
    <s v="Unf"/>
    <n v="0"/>
    <n v="1257"/>
    <n v="1257"/>
    <s v="GasA"/>
    <s v="Ex"/>
    <n v="1266"/>
    <n v="0"/>
    <n v="0"/>
    <n v="1266"/>
    <n v="0"/>
    <n v="0"/>
    <n v="2"/>
    <n v="0"/>
    <n v="3"/>
    <s v="Unf"/>
    <x v="1"/>
    <n v="453"/>
    <s v="TA"/>
    <s v="TA"/>
    <s v="Y"/>
    <n v="38"/>
    <n v="144"/>
    <n v="0"/>
    <n v="0"/>
    <n v="0"/>
    <n v="0"/>
    <s v="NA"/>
    <s v="NA"/>
    <s v="NA"/>
    <n v="0"/>
    <n v="4"/>
    <n v="2006"/>
    <x v="336"/>
    <x v="492"/>
    <n v="69.758224336107801"/>
  </r>
  <r>
    <n v="696"/>
    <n v="176000"/>
    <n v="0.99190217878668152"/>
    <s v="A"/>
    <x v="536"/>
    <s v="Inside"/>
    <x v="8"/>
    <s v="1Fam"/>
    <s v="1Story"/>
    <x v="61"/>
    <n v="1987"/>
    <x v="2"/>
    <s v="TA"/>
    <s v="TA"/>
    <s v="CBlock"/>
    <s v="Gd"/>
    <s v="Gd"/>
    <s v="No"/>
    <s v="GLQ"/>
    <n v="980"/>
    <s v="LwQ"/>
    <n v="40"/>
    <n v="92"/>
    <n v="1112"/>
    <s v="GasA"/>
    <s v="Gd"/>
    <n v="1137"/>
    <n v="0"/>
    <n v="0"/>
    <n v="1137"/>
    <n v="1"/>
    <n v="0"/>
    <n v="2"/>
    <n v="0"/>
    <n v="2"/>
    <s v="Unf"/>
    <x v="1"/>
    <n v="551"/>
    <s v="TA"/>
    <s v="TA"/>
    <s v="Y"/>
    <n v="125"/>
    <n v="0"/>
    <n v="0"/>
    <n v="0"/>
    <n v="0"/>
    <n v="0"/>
    <s v="NA"/>
    <s v="NA"/>
    <s v="NA"/>
    <n v="0"/>
    <n v="7"/>
    <n v="2006"/>
    <x v="336"/>
    <x v="493"/>
    <n v="78.257003112494445"/>
  </r>
  <r>
    <n v="781"/>
    <n v="176000"/>
    <n v="0.93232688378191786"/>
    <s v="A"/>
    <x v="505"/>
    <s v="Inside"/>
    <x v="9"/>
    <s v="1Fam"/>
    <s v="1Story"/>
    <x v="8"/>
    <n v="1996"/>
    <x v="0"/>
    <s v="TA"/>
    <s v="TA"/>
    <s v="PConc"/>
    <s v="Gd"/>
    <s v="Gd"/>
    <s v="No"/>
    <s v="Unf"/>
    <n v="0"/>
    <s v="Unf"/>
    <n v="0"/>
    <n v="1237"/>
    <n v="1237"/>
    <s v="GasA"/>
    <s v="Gd"/>
    <n v="1253"/>
    <n v="0"/>
    <n v="0"/>
    <n v="1253"/>
    <n v="0"/>
    <n v="0"/>
    <n v="2"/>
    <n v="0"/>
    <n v="3"/>
    <s v="Fin"/>
    <x v="1"/>
    <n v="402"/>
    <s v="TA"/>
    <s v="TA"/>
    <s v="Y"/>
    <n v="220"/>
    <n v="21"/>
    <n v="0"/>
    <n v="0"/>
    <n v="0"/>
    <n v="0"/>
    <s v="NA"/>
    <s v="NA"/>
    <s v="NA"/>
    <n v="0"/>
    <n v="6"/>
    <n v="2007"/>
    <x v="336"/>
    <x v="494"/>
    <n v="70.682730923694777"/>
  </r>
  <r>
    <n v="928"/>
    <n v="176000"/>
    <n v="0.13748153481847436"/>
    <s v="B"/>
    <x v="180"/>
    <s v="Inside"/>
    <x v="14"/>
    <s v="1Fam"/>
    <s v="2Story"/>
    <x v="45"/>
    <n v="1968"/>
    <x v="2"/>
    <s v="TA"/>
    <s v="TA"/>
    <s v="CBlock"/>
    <s v="TA"/>
    <s v="TA"/>
    <s v="No"/>
    <s v="BLQ"/>
    <n v="552"/>
    <s v="Unf"/>
    <n v="0"/>
    <n v="280"/>
    <n v="832"/>
    <s v="GasA"/>
    <s v="Gd"/>
    <n v="1098"/>
    <n v="880"/>
    <n v="0"/>
    <n v="1978"/>
    <n v="0"/>
    <n v="0"/>
    <n v="2"/>
    <n v="1"/>
    <n v="4"/>
    <s v="RFn"/>
    <x v="1"/>
    <n v="486"/>
    <s v="TA"/>
    <s v="TA"/>
    <s v="Y"/>
    <n v="0"/>
    <n v="43"/>
    <n v="0"/>
    <n v="0"/>
    <n v="0"/>
    <n v="0"/>
    <s v="NA"/>
    <s v="GdPrv"/>
    <s v="NA"/>
    <n v="0"/>
    <n v="4"/>
    <n v="2008"/>
    <x v="336"/>
    <x v="495"/>
    <n v="62.633451957295371"/>
  </r>
  <r>
    <n v="1021"/>
    <n v="176000"/>
    <n v="0.76332271032863441"/>
    <s v="A"/>
    <x v="537"/>
    <s v="Inside"/>
    <x v="13"/>
    <s v="1Fam"/>
    <s v="1Story"/>
    <x v="4"/>
    <n v="2005"/>
    <x v="2"/>
    <s v="TA"/>
    <s v="TA"/>
    <s v="PConc"/>
    <s v="Gd"/>
    <s v="TA"/>
    <s v="No"/>
    <s v="GLQ"/>
    <n v="1024"/>
    <s v="Unf"/>
    <n v="0"/>
    <n v="108"/>
    <n v="1132"/>
    <s v="GasA"/>
    <s v="Ex"/>
    <n v="1132"/>
    <n v="0"/>
    <n v="0"/>
    <n v="1132"/>
    <n v="1"/>
    <n v="0"/>
    <n v="1"/>
    <n v="1"/>
    <n v="2"/>
    <s v="Fin"/>
    <x v="1"/>
    <n v="451"/>
    <s v="TA"/>
    <s v="TA"/>
    <s v="Y"/>
    <n v="252"/>
    <n v="64"/>
    <n v="0"/>
    <n v="0"/>
    <n v="0"/>
    <n v="0"/>
    <s v="NA"/>
    <s v="NA"/>
    <s v="NA"/>
    <n v="0"/>
    <n v="6"/>
    <n v="2008"/>
    <x v="336"/>
    <x v="378"/>
    <n v="77.738515901060069"/>
  </r>
  <r>
    <n v="1196"/>
    <n v="176000"/>
    <n v="0.50127850192933221"/>
    <s v="A"/>
    <x v="538"/>
    <s v="Inside"/>
    <x v="9"/>
    <s v="1Fam"/>
    <s v="2Story"/>
    <x v="4"/>
    <n v="2005"/>
    <x v="2"/>
    <s v="TA"/>
    <s v="TA"/>
    <s v="PConc"/>
    <s v="Gd"/>
    <s v="TA"/>
    <s v="No"/>
    <s v="Unf"/>
    <n v="0"/>
    <s v="Unf"/>
    <n v="0"/>
    <n v="728"/>
    <n v="728"/>
    <s v="GasA"/>
    <s v="Ex"/>
    <n v="728"/>
    <n v="728"/>
    <n v="0"/>
    <n v="1456"/>
    <n v="0"/>
    <n v="0"/>
    <n v="2"/>
    <n v="1"/>
    <n v="3"/>
    <s v="Fin"/>
    <x v="1"/>
    <n v="400"/>
    <s v="TA"/>
    <s v="TA"/>
    <s v="Y"/>
    <n v="100"/>
    <n v="24"/>
    <n v="0"/>
    <n v="0"/>
    <n v="0"/>
    <n v="0"/>
    <s v="NA"/>
    <s v="NA"/>
    <s v="NA"/>
    <n v="0"/>
    <n v="7"/>
    <n v="2008"/>
    <x v="336"/>
    <x v="419"/>
    <n v="80.586080586080584"/>
  </r>
  <r>
    <n v="782"/>
    <n v="175900"/>
    <n v="0.28378755014926349"/>
    <s v="B"/>
    <x v="517"/>
    <s v="Inside"/>
    <x v="12"/>
    <s v="1Fam"/>
    <s v="2Story"/>
    <x v="5"/>
    <n v="1992"/>
    <x v="2"/>
    <s v="Gd"/>
    <s v="Gd"/>
    <s v="PConc"/>
    <s v="Gd"/>
    <s v="TA"/>
    <s v="No"/>
    <s v="ALQ"/>
    <n v="387"/>
    <s v="Unf"/>
    <n v="0"/>
    <n v="374"/>
    <n v="761"/>
    <s v="GasA"/>
    <s v="Ex"/>
    <n v="810"/>
    <n v="793"/>
    <n v="0"/>
    <n v="1603"/>
    <n v="0"/>
    <n v="0"/>
    <n v="2"/>
    <n v="1"/>
    <n v="3"/>
    <s v="RFn"/>
    <x v="1"/>
    <n v="484"/>
    <s v="TA"/>
    <s v="TA"/>
    <s v="Y"/>
    <n v="0"/>
    <n v="124"/>
    <n v="0"/>
    <n v="0"/>
    <n v="0"/>
    <n v="0"/>
    <s v="NA"/>
    <s v="NA"/>
    <s v="NA"/>
    <n v="0"/>
    <n v="7"/>
    <n v="2006"/>
    <x v="337"/>
    <x v="496"/>
    <n v="74.407783417935704"/>
  </r>
  <r>
    <n v="1416"/>
    <n v="175900"/>
    <n v="0.30140712963874317"/>
    <s v="B"/>
    <x v="539"/>
    <s v="Inside"/>
    <x v="16"/>
    <s v="TwnhsE"/>
    <s v="1Story"/>
    <x v="6"/>
    <n v="2007"/>
    <x v="2"/>
    <s v="Gd"/>
    <s v="TA"/>
    <s v="PConc"/>
    <s v="Gd"/>
    <s v="TA"/>
    <s v="No"/>
    <s v="ALQ"/>
    <n v="988"/>
    <s v="Unf"/>
    <n v="0"/>
    <n v="398"/>
    <n v="1386"/>
    <s v="GasA"/>
    <s v="Ex"/>
    <n v="1569"/>
    <n v="0"/>
    <n v="0"/>
    <n v="1569"/>
    <n v="0"/>
    <n v="1"/>
    <n v="2"/>
    <n v="0"/>
    <n v="1"/>
    <s v="RFn"/>
    <x v="0"/>
    <n v="660"/>
    <s v="TA"/>
    <s v="TA"/>
    <s v="Y"/>
    <n v="143"/>
    <n v="20"/>
    <n v="0"/>
    <n v="0"/>
    <n v="0"/>
    <n v="0"/>
    <s v="NA"/>
    <s v="NA"/>
    <s v="NA"/>
    <n v="0"/>
    <n v="5"/>
    <n v="2009"/>
    <x v="337"/>
    <x v="497"/>
    <n v="59.526226734348562"/>
  </r>
  <r>
    <n v="266"/>
    <n v="175500"/>
    <n v="0.26811990437762379"/>
    <s v="B"/>
    <x v="185"/>
    <s v="Inside"/>
    <x v="14"/>
    <s v="1Fam"/>
    <s v="1Story"/>
    <x v="12"/>
    <n v="1981"/>
    <x v="2"/>
    <s v="TA"/>
    <s v="Gd"/>
    <s v="CBlock"/>
    <s v="Gd"/>
    <s v="TA"/>
    <s v="No"/>
    <s v="GLQ"/>
    <n v="588"/>
    <s v="LwQ"/>
    <n v="228"/>
    <n v="606"/>
    <n v="1422"/>
    <s v="GasA"/>
    <s v="TA"/>
    <n v="1422"/>
    <n v="0"/>
    <n v="0"/>
    <n v="1422"/>
    <n v="0"/>
    <n v="0"/>
    <n v="2"/>
    <n v="0"/>
    <n v="3"/>
    <s v="Fin"/>
    <x v="1"/>
    <n v="576"/>
    <s v="TA"/>
    <s v="TA"/>
    <s v="Y"/>
    <n v="276"/>
    <n v="0"/>
    <n v="0"/>
    <n v="0"/>
    <n v="0"/>
    <n v="0"/>
    <s v="NA"/>
    <s v="GdPrv"/>
    <s v="NA"/>
    <n v="0"/>
    <n v="6"/>
    <n v="2008"/>
    <x v="338"/>
    <x v="429"/>
    <n v="61.708860759493668"/>
  </r>
  <r>
    <n v="456"/>
    <n v="175500"/>
    <n v="0.6167443437839405"/>
    <s v="A"/>
    <x v="134"/>
    <s v="Inside"/>
    <x v="14"/>
    <s v="1Fam"/>
    <s v="1Story"/>
    <x v="56"/>
    <n v="1973"/>
    <x v="2"/>
    <s v="TA"/>
    <s v="TA"/>
    <s v="CBlock"/>
    <s v="TA"/>
    <s v="TA"/>
    <s v="No"/>
    <s v="ALQ"/>
    <n v="916"/>
    <s v="Unf"/>
    <n v="0"/>
    <n v="326"/>
    <n v="1242"/>
    <s v="GasA"/>
    <s v="Fa"/>
    <n v="1242"/>
    <n v="0"/>
    <n v="0"/>
    <n v="1242"/>
    <n v="0"/>
    <n v="0"/>
    <n v="1"/>
    <n v="1"/>
    <n v="3"/>
    <s v="Unf"/>
    <x v="1"/>
    <n v="528"/>
    <s v="TA"/>
    <s v="TA"/>
    <s v="Y"/>
    <n v="0"/>
    <n v="0"/>
    <n v="0"/>
    <n v="0"/>
    <n v="0"/>
    <n v="0"/>
    <s v="NA"/>
    <s v="NA"/>
    <s v="NA"/>
    <n v="0"/>
    <n v="9"/>
    <n v="2007"/>
    <x v="338"/>
    <x v="470"/>
    <n v="70.652173913043484"/>
  </r>
  <r>
    <n v="1237"/>
    <n v="175500"/>
    <n v="0.38557450237230051"/>
    <s v="B"/>
    <x v="540"/>
    <s v="Inside"/>
    <x v="0"/>
    <s v="Twnhs"/>
    <s v="2Story"/>
    <x v="7"/>
    <n v="2003"/>
    <x v="2"/>
    <s v="Gd"/>
    <s v="TA"/>
    <s v="PConc"/>
    <s v="Gd"/>
    <s v="TA"/>
    <s v="No"/>
    <s v="Unf"/>
    <n v="0"/>
    <s v="Unf"/>
    <n v="0"/>
    <n v="764"/>
    <n v="764"/>
    <s v="GasA"/>
    <s v="Ex"/>
    <n v="764"/>
    <n v="862"/>
    <n v="0"/>
    <n v="1626"/>
    <n v="0"/>
    <n v="0"/>
    <n v="2"/>
    <n v="1"/>
    <n v="2"/>
    <s v="RFn"/>
    <x v="1"/>
    <n v="474"/>
    <s v="TA"/>
    <s v="TA"/>
    <s v="Y"/>
    <n v="0"/>
    <n v="27"/>
    <n v="0"/>
    <n v="0"/>
    <n v="0"/>
    <n v="0"/>
    <s v="NA"/>
    <s v="NA"/>
    <s v="NA"/>
    <n v="0"/>
    <n v="6"/>
    <n v="2010"/>
    <x v="338"/>
    <x v="498"/>
    <n v="73.43096234309624"/>
  </r>
  <r>
    <n v="299"/>
    <n v="175000"/>
    <n v="0.63254032752967082"/>
    <s v="A"/>
    <x v="165"/>
    <s v="Inside"/>
    <x v="14"/>
    <s v="1Fam"/>
    <s v="2Story"/>
    <x v="45"/>
    <n v="1968"/>
    <x v="2"/>
    <s v="Gd"/>
    <s v="TA"/>
    <s v="CBlock"/>
    <s v="TA"/>
    <s v="TA"/>
    <s v="No"/>
    <s v="ALQ"/>
    <n v="384"/>
    <s v="Rec"/>
    <n v="175"/>
    <n v="143"/>
    <n v="702"/>
    <s v="GasA"/>
    <s v="Gd"/>
    <n v="1041"/>
    <n v="702"/>
    <n v="0"/>
    <n v="1743"/>
    <n v="0"/>
    <n v="1"/>
    <n v="1"/>
    <n v="2"/>
    <n v="3"/>
    <s v="Unf"/>
    <x v="1"/>
    <n v="539"/>
    <s v="TA"/>
    <s v="TA"/>
    <s v="Y"/>
    <n v="224"/>
    <n v="0"/>
    <n v="0"/>
    <n v="0"/>
    <n v="0"/>
    <n v="0"/>
    <s v="NA"/>
    <s v="NA"/>
    <s v="NA"/>
    <n v="0"/>
    <n v="6"/>
    <n v="2007"/>
    <x v="339"/>
    <x v="499"/>
    <n v="71.574642126789371"/>
  </r>
  <r>
    <n v="430"/>
    <n v="175000"/>
    <n v="0.58690986829765146"/>
    <s v="A"/>
    <x v="541"/>
    <s v="Corner"/>
    <x v="8"/>
    <s v="1Fam"/>
    <s v="1Story"/>
    <x v="38"/>
    <n v="1988"/>
    <x v="2"/>
    <s v="TA"/>
    <s v="TA"/>
    <s v="CBlock"/>
    <s v="Gd"/>
    <s v="TA"/>
    <s v="Mn"/>
    <s v="GLQ"/>
    <n v="1005"/>
    <s v="Unf"/>
    <n v="0"/>
    <n v="387"/>
    <n v="1392"/>
    <s v="GasA"/>
    <s v="TA"/>
    <n v="1412"/>
    <n v="0"/>
    <n v="0"/>
    <n v="1412"/>
    <n v="1"/>
    <n v="0"/>
    <n v="2"/>
    <n v="0"/>
    <n v="3"/>
    <s v="Unf"/>
    <x v="1"/>
    <n v="576"/>
    <s v="TA"/>
    <s v="TA"/>
    <s v="Y"/>
    <n v="0"/>
    <n v="0"/>
    <n v="169"/>
    <n v="0"/>
    <n v="0"/>
    <n v="0"/>
    <s v="NA"/>
    <s v="NA"/>
    <s v="NA"/>
    <n v="0"/>
    <n v="3"/>
    <n v="2009"/>
    <x v="339"/>
    <x v="500"/>
    <n v="62.410841654778885"/>
  </r>
  <r>
    <n v="488"/>
    <n v="175000"/>
    <n v="0.86475337270103614"/>
    <s v="A"/>
    <x v="542"/>
    <s v="Inside"/>
    <x v="14"/>
    <s v="1Fam"/>
    <s v="1Story"/>
    <x v="32"/>
    <n v="1971"/>
    <x v="2"/>
    <s v="TA"/>
    <s v="TA"/>
    <s v="CBlock"/>
    <s v="Gd"/>
    <s v="TA"/>
    <s v="Av"/>
    <s v="ALQ"/>
    <n v="998"/>
    <s v="Unf"/>
    <n v="0"/>
    <n v="486"/>
    <n v="1484"/>
    <s v="GasA"/>
    <s v="Gd"/>
    <n v="1484"/>
    <n v="0"/>
    <n v="0"/>
    <n v="1484"/>
    <n v="0"/>
    <n v="0"/>
    <n v="2"/>
    <n v="0"/>
    <n v="3"/>
    <s v="Unf"/>
    <x v="1"/>
    <n v="487"/>
    <s v="TA"/>
    <s v="TA"/>
    <s v="Y"/>
    <n v="224"/>
    <n v="0"/>
    <n v="0"/>
    <n v="0"/>
    <n v="180"/>
    <n v="0"/>
    <s v="NA"/>
    <s v="NA"/>
    <s v="NA"/>
    <n v="0"/>
    <n v="2"/>
    <n v="2007"/>
    <x v="339"/>
    <x v="501"/>
    <n v="58.962264150943398"/>
  </r>
  <r>
    <n v="531"/>
    <n v="175000"/>
    <n v="0.10154894423973992"/>
    <s v="B"/>
    <x v="543"/>
    <s v="Inside"/>
    <x v="8"/>
    <s v="1Fam"/>
    <s v="SLvl"/>
    <x v="38"/>
    <n v="1989"/>
    <x v="0"/>
    <s v="Gd"/>
    <s v="TA"/>
    <s v="CBlock"/>
    <s v="Gd"/>
    <s v="TA"/>
    <s v="Av"/>
    <s v="GLQ"/>
    <n v="783"/>
    <s v="Unf"/>
    <n v="0"/>
    <n v="678"/>
    <n v="1461"/>
    <s v="GasA"/>
    <s v="Ex"/>
    <n v="1509"/>
    <n v="0"/>
    <n v="0"/>
    <n v="1509"/>
    <n v="1"/>
    <n v="0"/>
    <n v="2"/>
    <n v="0"/>
    <n v="3"/>
    <s v="RFn"/>
    <x v="1"/>
    <n v="600"/>
    <s v="TA"/>
    <s v="TA"/>
    <s v="Y"/>
    <n v="224"/>
    <n v="0"/>
    <n v="0"/>
    <n v="0"/>
    <n v="0"/>
    <n v="0"/>
    <s v="NA"/>
    <s v="NA"/>
    <s v="NA"/>
    <n v="0"/>
    <n v="8"/>
    <n v="2008"/>
    <x v="339"/>
    <x v="502"/>
    <n v="58.92255892255892"/>
  </r>
  <r>
    <n v="559"/>
    <n v="175000"/>
    <n v="0.44362880722479026"/>
    <s v="B"/>
    <x v="544"/>
    <s v="FR2"/>
    <x v="9"/>
    <s v="1Fam"/>
    <s v="2Story"/>
    <x v="24"/>
    <n v="1997"/>
    <x v="0"/>
    <s v="TA"/>
    <s v="TA"/>
    <s v="PConc"/>
    <s v="Gd"/>
    <s v="TA"/>
    <s v="Gd"/>
    <s v="GLQ"/>
    <n v="604"/>
    <s v="Unf"/>
    <n v="0"/>
    <n v="125"/>
    <n v="729"/>
    <s v="GasA"/>
    <s v="Ex"/>
    <n v="729"/>
    <n v="717"/>
    <n v="0"/>
    <n v="1446"/>
    <n v="0"/>
    <n v="1"/>
    <n v="2"/>
    <n v="1"/>
    <n v="3"/>
    <s v="Unf"/>
    <x v="1"/>
    <n v="406"/>
    <s v="TA"/>
    <s v="TA"/>
    <s v="Y"/>
    <n v="264"/>
    <n v="22"/>
    <n v="0"/>
    <n v="0"/>
    <n v="0"/>
    <n v="0"/>
    <s v="NA"/>
    <s v="NA"/>
    <s v="NA"/>
    <n v="0"/>
    <n v="8"/>
    <n v="2008"/>
    <x v="339"/>
    <x v="503"/>
    <n v="80.459770114942529"/>
  </r>
  <r>
    <n v="744"/>
    <n v="175000"/>
    <n v="0.36163230578294492"/>
    <s v="B"/>
    <x v="545"/>
    <s v="Inside"/>
    <x v="19"/>
    <s v="1Fam"/>
    <s v="SLvl"/>
    <x v="79"/>
    <n v="1999"/>
    <x v="55"/>
    <s v="TA"/>
    <s v="TA"/>
    <s v="CBlock"/>
    <s v="Gd"/>
    <s v="TA"/>
    <s v="Av"/>
    <s v="ALQ"/>
    <n v="444"/>
    <s v="Unf"/>
    <n v="0"/>
    <n v="76"/>
    <n v="520"/>
    <s v="GasA"/>
    <s v="Ex"/>
    <n v="1464"/>
    <n v="0"/>
    <n v="0"/>
    <n v="1464"/>
    <n v="0"/>
    <n v="1"/>
    <n v="2"/>
    <n v="0"/>
    <n v="3"/>
    <s v="RFn"/>
    <x v="1"/>
    <n v="480"/>
    <s v="TA"/>
    <s v="TA"/>
    <s v="Y"/>
    <n v="302"/>
    <n v="0"/>
    <n v="0"/>
    <n v="0"/>
    <n v="100"/>
    <n v="0"/>
    <s v="NA"/>
    <s v="NA"/>
    <s v="NA"/>
    <n v="0"/>
    <n v="10"/>
    <n v="2009"/>
    <x v="339"/>
    <x v="504"/>
    <n v="88.20564516129032"/>
  </r>
  <r>
    <n v="800"/>
    <n v="175000"/>
    <n v="0.34275012687987461"/>
    <s v="B"/>
    <x v="455"/>
    <s v="Corner"/>
    <x v="18"/>
    <s v="1Fam"/>
    <s v="1.5Fin"/>
    <x v="86"/>
    <n v="1950"/>
    <x v="62"/>
    <s v="TA"/>
    <s v="TA"/>
    <s v="BrkTil"/>
    <s v="Gd"/>
    <s v="TA"/>
    <s v="No"/>
    <s v="ALQ"/>
    <n v="569"/>
    <s v="Unf"/>
    <n v="0"/>
    <n v="162"/>
    <n v="731"/>
    <s v="GasA"/>
    <s v="Ex"/>
    <n v="981"/>
    <n v="787"/>
    <n v="0"/>
    <n v="1768"/>
    <n v="1"/>
    <n v="0"/>
    <n v="1"/>
    <n v="1"/>
    <n v="3"/>
    <s v="Unf"/>
    <x v="2"/>
    <n v="240"/>
    <s v="TA"/>
    <s v="TA"/>
    <s v="Y"/>
    <n v="0"/>
    <n v="0"/>
    <n v="264"/>
    <n v="0"/>
    <n v="0"/>
    <n v="0"/>
    <s v="NA"/>
    <s v="MnPrv"/>
    <s v="NA"/>
    <n v="0"/>
    <n v="6"/>
    <n v="2007"/>
    <x v="339"/>
    <x v="505"/>
    <n v="70.0280112044818"/>
  </r>
  <r>
    <n v="926"/>
    <n v="175000"/>
    <n v="0.37526271617249762"/>
    <s v="B"/>
    <x v="260"/>
    <s v="Corner"/>
    <x v="14"/>
    <s v="1Fam"/>
    <s v="1Story"/>
    <x v="42"/>
    <n v="1977"/>
    <x v="2"/>
    <s v="TA"/>
    <s v="TA"/>
    <s v="PConc"/>
    <s v="Gd"/>
    <s v="TA"/>
    <s v="Av"/>
    <s v="ALQ"/>
    <n v="767"/>
    <s v="LwQ"/>
    <n v="93"/>
    <n v="266"/>
    <n v="1126"/>
    <s v="GasA"/>
    <s v="TA"/>
    <n v="1126"/>
    <n v="0"/>
    <n v="0"/>
    <n v="1126"/>
    <n v="0"/>
    <n v="1"/>
    <n v="2"/>
    <n v="0"/>
    <n v="3"/>
    <s v="RFn"/>
    <x v="1"/>
    <n v="540"/>
    <s v="TA"/>
    <s v="TA"/>
    <s v="Y"/>
    <n v="180"/>
    <n v="0"/>
    <n v="0"/>
    <n v="0"/>
    <n v="0"/>
    <n v="0"/>
    <s v="NA"/>
    <s v="NA"/>
    <s v="NA"/>
    <n v="0"/>
    <n v="3"/>
    <n v="2008"/>
    <x v="339"/>
    <x v="506"/>
    <n v="77.708703374777969"/>
  </r>
  <r>
    <n v="1456"/>
    <n v="175000"/>
    <n v="0.76520352928918034"/>
    <s v="A"/>
    <x v="546"/>
    <s v="Inside"/>
    <x v="9"/>
    <s v="1Fam"/>
    <s v="2Story"/>
    <x v="21"/>
    <n v="2000"/>
    <x v="0"/>
    <s v="TA"/>
    <s v="TA"/>
    <s v="PConc"/>
    <s v="Gd"/>
    <s v="TA"/>
    <s v="No"/>
    <s v="Unf"/>
    <n v="0"/>
    <s v="Unf"/>
    <n v="0"/>
    <n v="953"/>
    <n v="953"/>
    <s v="GasA"/>
    <s v="Ex"/>
    <n v="953"/>
    <n v="694"/>
    <n v="0"/>
    <n v="1647"/>
    <n v="0"/>
    <n v="0"/>
    <n v="2"/>
    <n v="1"/>
    <n v="3"/>
    <s v="RFn"/>
    <x v="1"/>
    <n v="460"/>
    <s v="TA"/>
    <s v="TA"/>
    <s v="Y"/>
    <n v="0"/>
    <n v="40"/>
    <n v="0"/>
    <n v="0"/>
    <n v="0"/>
    <n v="0"/>
    <s v="NA"/>
    <s v="NA"/>
    <s v="NA"/>
    <n v="0"/>
    <n v="8"/>
    <n v="2007"/>
    <x v="339"/>
    <x v="507"/>
    <n v="67.307692307692307"/>
  </r>
  <r>
    <n v="843"/>
    <n v="174900"/>
    <n v="0.41047515665325962"/>
    <s v="B"/>
    <x v="547"/>
    <s v="Inside"/>
    <x v="10"/>
    <s v="1Fam"/>
    <s v="SLvl"/>
    <x v="41"/>
    <n v="1966"/>
    <x v="2"/>
    <s v="TA"/>
    <s v="TA"/>
    <s v="CBlock"/>
    <s v="TA"/>
    <s v="TA"/>
    <s v="Gd"/>
    <s v="Rec"/>
    <n v="312"/>
    <s v="ALQ"/>
    <n v="539"/>
    <n v="276"/>
    <n v="1127"/>
    <s v="GasA"/>
    <s v="TA"/>
    <n v="1165"/>
    <n v="0"/>
    <n v="0"/>
    <n v="1165"/>
    <n v="1"/>
    <n v="0"/>
    <n v="1"/>
    <n v="1"/>
    <n v="3"/>
    <s v="RFn"/>
    <x v="1"/>
    <n v="490"/>
    <s v="Gd"/>
    <s v="Gd"/>
    <s v="Y"/>
    <n v="0"/>
    <n v="129"/>
    <n v="0"/>
    <n v="0"/>
    <n v="0"/>
    <n v="0"/>
    <s v="NA"/>
    <s v="GdPrv"/>
    <s v="NA"/>
    <n v="0"/>
    <n v="5"/>
    <n v="2008"/>
    <x v="340"/>
    <x v="454"/>
    <n v="76.308900523560212"/>
  </r>
  <r>
    <n v="1148"/>
    <n v="174500"/>
    <n v="0.3835758206075176"/>
    <s v="B"/>
    <x v="548"/>
    <s v="Inside"/>
    <x v="6"/>
    <s v="1Fam"/>
    <s v="2Story"/>
    <x v="44"/>
    <n v="1950"/>
    <x v="51"/>
    <s v="TA"/>
    <s v="TA"/>
    <s v="CBlock"/>
    <s v="TA"/>
    <s v="TA"/>
    <s v="No"/>
    <s v="Rec"/>
    <n v="275"/>
    <s v="Unf"/>
    <n v="0"/>
    <n v="429"/>
    <n v="704"/>
    <s v="GasA"/>
    <s v="Ex"/>
    <n v="860"/>
    <n v="704"/>
    <n v="0"/>
    <n v="1564"/>
    <n v="0"/>
    <n v="0"/>
    <n v="1"/>
    <n v="1"/>
    <n v="3"/>
    <s v="Unf"/>
    <x v="2"/>
    <n v="234"/>
    <s v="TA"/>
    <s v="TA"/>
    <s v="Y"/>
    <n v="0"/>
    <n v="0"/>
    <n v="0"/>
    <n v="0"/>
    <n v="0"/>
    <n v="0"/>
    <s v="NA"/>
    <s v="NA"/>
    <s v="NA"/>
    <n v="0"/>
    <n v="7"/>
    <n v="2009"/>
    <x v="341"/>
    <x v="508"/>
    <n v="76.940035273368608"/>
  </r>
  <r>
    <n v="87"/>
    <n v="174000"/>
    <n v="0.92688175152926588"/>
    <s v="A"/>
    <x v="549"/>
    <s v="Inside"/>
    <x v="9"/>
    <s v="1Fam"/>
    <s v="2Story"/>
    <x v="4"/>
    <n v="2005"/>
    <x v="2"/>
    <s v="Gd"/>
    <s v="TA"/>
    <s v="PConc"/>
    <s v="Gd"/>
    <s v="TA"/>
    <s v="Av"/>
    <s v="Unf"/>
    <n v="0"/>
    <s v="Unf"/>
    <n v="0"/>
    <n v="684"/>
    <n v="684"/>
    <s v="GasA"/>
    <s v="Ex"/>
    <n v="684"/>
    <n v="876"/>
    <n v="0"/>
    <n v="1560"/>
    <n v="0"/>
    <n v="0"/>
    <n v="2"/>
    <n v="1"/>
    <n v="3"/>
    <s v="Fin"/>
    <x v="1"/>
    <n v="400"/>
    <s v="TA"/>
    <s v="TA"/>
    <s v="Y"/>
    <n v="100"/>
    <n v="38"/>
    <n v="0"/>
    <n v="0"/>
    <n v="0"/>
    <n v="0"/>
    <s v="NA"/>
    <s v="NA"/>
    <s v="NA"/>
    <n v="0"/>
    <n v="3"/>
    <n v="2009"/>
    <x v="342"/>
    <x v="509"/>
    <n v="77.540106951871664"/>
  </r>
  <r>
    <n v="136"/>
    <n v="174000"/>
    <n v="0.60654974769235681"/>
    <s v="A"/>
    <x v="225"/>
    <s v="Inside"/>
    <x v="14"/>
    <s v="1Fam"/>
    <s v="1Story"/>
    <x v="43"/>
    <n v="1970"/>
    <x v="2"/>
    <s v="TA"/>
    <s v="TA"/>
    <s v="PConc"/>
    <s v="TA"/>
    <s v="TA"/>
    <s v="No"/>
    <s v="Unf"/>
    <n v="0"/>
    <s v="Unf"/>
    <n v="0"/>
    <n v="1304"/>
    <n v="1304"/>
    <s v="GasA"/>
    <s v="Gd"/>
    <n v="1682"/>
    <n v="0"/>
    <n v="0"/>
    <n v="1682"/>
    <n v="0"/>
    <n v="0"/>
    <n v="2"/>
    <n v="0"/>
    <n v="3"/>
    <s v="Unf"/>
    <x v="1"/>
    <n v="530"/>
    <s v="TA"/>
    <s v="TA"/>
    <s v="Y"/>
    <n v="98"/>
    <n v="0"/>
    <n v="0"/>
    <n v="0"/>
    <n v="0"/>
    <n v="0"/>
    <s v="NA"/>
    <s v="MnPrv"/>
    <s v="NA"/>
    <n v="0"/>
    <n v="5"/>
    <n v="2008"/>
    <x v="342"/>
    <x v="276"/>
    <n v="58.271935699933017"/>
  </r>
  <r>
    <n v="858"/>
    <n v="174000"/>
    <n v="0.77838628729911807"/>
    <s v="A"/>
    <x v="227"/>
    <s v="Inside"/>
    <x v="9"/>
    <s v="1Fam"/>
    <s v="2Story"/>
    <x v="10"/>
    <n v="1995"/>
    <x v="0"/>
    <s v="TA"/>
    <s v="TA"/>
    <s v="PConc"/>
    <s v="Gd"/>
    <s v="TA"/>
    <s v="No"/>
    <s v="Unf"/>
    <n v="0"/>
    <s v="Unf"/>
    <n v="0"/>
    <n v="702"/>
    <n v="702"/>
    <s v="GasA"/>
    <s v="Gd"/>
    <n v="702"/>
    <n v="779"/>
    <n v="0"/>
    <n v="1481"/>
    <n v="0"/>
    <n v="0"/>
    <n v="2"/>
    <n v="1"/>
    <n v="3"/>
    <s v="Fin"/>
    <x v="1"/>
    <n v="343"/>
    <s v="TA"/>
    <s v="TA"/>
    <s v="Y"/>
    <n v="0"/>
    <n v="36"/>
    <n v="0"/>
    <n v="0"/>
    <n v="0"/>
    <n v="0"/>
    <s v="NA"/>
    <s v="NA"/>
    <s v="NA"/>
    <n v="0"/>
    <n v="3"/>
    <n v="2009"/>
    <x v="342"/>
    <x v="510"/>
    <n v="79.706825469537335"/>
  </r>
  <r>
    <n v="910"/>
    <n v="174000"/>
    <n v="0.18613175457941977"/>
    <s v="B"/>
    <x v="550"/>
    <s v="Inside"/>
    <x v="9"/>
    <s v="1Fam"/>
    <s v="2Story"/>
    <x v="4"/>
    <n v="2005"/>
    <x v="2"/>
    <s v="Gd"/>
    <s v="TA"/>
    <s v="PConc"/>
    <s v="Gd"/>
    <s v="TA"/>
    <s v="No"/>
    <s v="Unf"/>
    <n v="0"/>
    <s v="Unf"/>
    <n v="0"/>
    <n v="742"/>
    <n v="742"/>
    <s v="GasA"/>
    <s v="Ex"/>
    <n v="742"/>
    <n v="742"/>
    <n v="0"/>
    <n v="1484"/>
    <n v="0"/>
    <n v="0"/>
    <n v="2"/>
    <n v="1"/>
    <n v="3"/>
    <s v="Fin"/>
    <x v="1"/>
    <n v="390"/>
    <s v="TA"/>
    <s v="TA"/>
    <s v="Y"/>
    <n v="36"/>
    <n v="24"/>
    <n v="0"/>
    <n v="0"/>
    <n v="0"/>
    <n v="0"/>
    <s v="NA"/>
    <s v="NA"/>
    <s v="NA"/>
    <n v="0"/>
    <n v="6"/>
    <n v="2009"/>
    <x v="342"/>
    <x v="511"/>
    <n v="78.167115902964966"/>
  </r>
  <r>
    <n v="1127"/>
    <n v="174000"/>
    <n v="0.42375603494028891"/>
    <s v="B"/>
    <x v="551"/>
    <s v="Inside"/>
    <x v="16"/>
    <s v="TwnhsE"/>
    <s v="1Story"/>
    <x v="6"/>
    <n v="2007"/>
    <x v="2"/>
    <s v="Gd"/>
    <s v="TA"/>
    <s v="PConc"/>
    <s v="Gd"/>
    <s v="TA"/>
    <s v="No"/>
    <s v="Unf"/>
    <n v="0"/>
    <s v="Unf"/>
    <n v="0"/>
    <n v="1373"/>
    <n v="1373"/>
    <s v="GasA"/>
    <s v="Ex"/>
    <n v="1555"/>
    <n v="0"/>
    <n v="0"/>
    <n v="1555"/>
    <n v="0"/>
    <n v="0"/>
    <n v="2"/>
    <n v="0"/>
    <n v="2"/>
    <s v="Fin"/>
    <x v="0"/>
    <n v="660"/>
    <s v="TA"/>
    <s v="TA"/>
    <s v="Y"/>
    <n v="143"/>
    <n v="20"/>
    <n v="0"/>
    <n v="0"/>
    <n v="0"/>
    <n v="0"/>
    <s v="NA"/>
    <s v="NA"/>
    <s v="NA"/>
    <n v="0"/>
    <n v="6"/>
    <n v="2009"/>
    <x v="342"/>
    <x v="397"/>
    <n v="59.42622950819672"/>
  </r>
  <r>
    <n v="1192"/>
    <n v="174000"/>
    <n v="0.27392688203090787"/>
    <s v="B"/>
    <x v="552"/>
    <s v="Inside"/>
    <x v="5"/>
    <s v="Twnhs"/>
    <s v="2Story"/>
    <x v="21"/>
    <n v="2000"/>
    <x v="0"/>
    <s v="Gd"/>
    <s v="TA"/>
    <s v="PConc"/>
    <s v="Gd"/>
    <s v="TA"/>
    <s v="No"/>
    <s v="Unf"/>
    <n v="0"/>
    <s v="Unf"/>
    <n v="0"/>
    <n v="776"/>
    <n v="776"/>
    <s v="GasA"/>
    <s v="Ex"/>
    <n v="764"/>
    <n v="677"/>
    <n v="0"/>
    <n v="1441"/>
    <n v="0"/>
    <n v="0"/>
    <n v="2"/>
    <n v="1"/>
    <n v="2"/>
    <s v="Unf"/>
    <x v="1"/>
    <n v="492"/>
    <s v="TA"/>
    <s v="TA"/>
    <s v="Y"/>
    <n v="206"/>
    <n v="0"/>
    <n v="0"/>
    <n v="0"/>
    <n v="0"/>
    <n v="0"/>
    <s v="NA"/>
    <s v="NA"/>
    <s v="NA"/>
    <n v="0"/>
    <n v="11"/>
    <n v="2007"/>
    <x v="342"/>
    <x v="512"/>
    <n v="78.484438430311229"/>
  </r>
  <r>
    <n v="1436"/>
    <n v="174000"/>
    <n v="0.84775469954215588"/>
    <s v="A"/>
    <x v="284"/>
    <s v="Inside"/>
    <x v="10"/>
    <s v="1Fam"/>
    <s v="1Story"/>
    <x v="85"/>
    <n v="2005"/>
    <x v="8"/>
    <s v="Gd"/>
    <s v="Gd"/>
    <s v="CBlock"/>
    <s v="TA"/>
    <s v="TA"/>
    <s v="No"/>
    <s v="Unf"/>
    <n v="0"/>
    <s v="Unf"/>
    <n v="0"/>
    <n v="1319"/>
    <n v="1319"/>
    <s v="GasA"/>
    <s v="TA"/>
    <n v="1537"/>
    <n v="0"/>
    <n v="0"/>
    <n v="1537"/>
    <n v="1"/>
    <n v="0"/>
    <n v="1"/>
    <n v="1"/>
    <n v="3"/>
    <s v="RFn"/>
    <x v="1"/>
    <n v="462"/>
    <s v="TA"/>
    <s v="TA"/>
    <s v="Y"/>
    <n v="0"/>
    <n v="36"/>
    <n v="0"/>
    <n v="0"/>
    <n v="0"/>
    <n v="0"/>
    <s v="NA"/>
    <s v="GdPrv"/>
    <s v="NA"/>
    <n v="0"/>
    <n v="7"/>
    <n v="2008"/>
    <x v="342"/>
    <x v="177"/>
    <n v="60.924369747899156"/>
  </r>
  <r>
    <n v="994"/>
    <n v="173900"/>
    <n v="0.26837881704561384"/>
    <s v="B"/>
    <x v="553"/>
    <s v="Inside"/>
    <x v="4"/>
    <s v="1Fam"/>
    <s v="2Story"/>
    <x v="4"/>
    <n v="2006"/>
    <x v="0"/>
    <s v="TA"/>
    <s v="TA"/>
    <s v="PConc"/>
    <s v="Gd"/>
    <s v="TA"/>
    <s v="No"/>
    <s v="Unf"/>
    <n v="0"/>
    <s v="Unf"/>
    <n v="0"/>
    <n v="750"/>
    <n v="750"/>
    <s v="GasA"/>
    <s v="Ex"/>
    <n v="750"/>
    <n v="750"/>
    <n v="0"/>
    <n v="1500"/>
    <n v="0"/>
    <n v="0"/>
    <n v="2"/>
    <n v="1"/>
    <n v="3"/>
    <s v="RFn"/>
    <x v="1"/>
    <n v="564"/>
    <s v="TA"/>
    <s v="TA"/>
    <s v="Y"/>
    <n v="0"/>
    <n v="35"/>
    <n v="0"/>
    <n v="0"/>
    <n v="0"/>
    <n v="0"/>
    <s v="NA"/>
    <s v="NA"/>
    <s v="NA"/>
    <n v="0"/>
    <n v="8"/>
    <n v="2006"/>
    <x v="343"/>
    <x v="513"/>
    <n v="77.288888888888891"/>
  </r>
  <r>
    <n v="915"/>
    <n v="173733"/>
    <n v="3.8737117284015854E-2"/>
    <s v="B"/>
    <x v="554"/>
    <s v="Inside"/>
    <x v="5"/>
    <s v="TwnhsE"/>
    <s v="2Story"/>
    <x v="9"/>
    <n v="2009"/>
    <x v="2"/>
    <s v="Gd"/>
    <s v="TA"/>
    <s v="PConc"/>
    <s v="Gd"/>
    <s v="TA"/>
    <s v="Av"/>
    <s v="GLQ"/>
    <n v="294"/>
    <s v="Unf"/>
    <n v="0"/>
    <n v="318"/>
    <n v="612"/>
    <s v="GasA"/>
    <s v="Ex"/>
    <n v="612"/>
    <n v="612"/>
    <n v="0"/>
    <n v="1224"/>
    <n v="0"/>
    <n v="0"/>
    <n v="2"/>
    <n v="1"/>
    <n v="2"/>
    <s v="RFn"/>
    <x v="1"/>
    <n v="528"/>
    <s v="TA"/>
    <s v="TA"/>
    <s v="Y"/>
    <n v="0"/>
    <n v="234"/>
    <n v="0"/>
    <n v="0"/>
    <n v="0"/>
    <n v="0"/>
    <s v="NA"/>
    <s v="NA"/>
    <s v="NA"/>
    <n v="0"/>
    <n v="6"/>
    <n v="2009"/>
    <x v="344"/>
    <x v="514"/>
    <n v="94.625816993464056"/>
  </r>
  <r>
    <n v="671"/>
    <n v="173500"/>
    <n v="1.2670757155308632E-3"/>
    <s v="B"/>
    <x v="555"/>
    <s v="FR2"/>
    <x v="4"/>
    <s v="1Fam"/>
    <s v="2Story"/>
    <x v="4"/>
    <n v="2005"/>
    <x v="2"/>
    <s v="Gd"/>
    <s v="TA"/>
    <s v="PConc"/>
    <s v="Gd"/>
    <s v="TA"/>
    <s v="No"/>
    <s v="GLQ"/>
    <n v="193"/>
    <s v="Unf"/>
    <n v="0"/>
    <n v="545"/>
    <n v="738"/>
    <s v="GasA"/>
    <s v="Ex"/>
    <n v="738"/>
    <n v="738"/>
    <n v="0"/>
    <n v="1476"/>
    <n v="1"/>
    <n v="0"/>
    <n v="2"/>
    <n v="1"/>
    <n v="3"/>
    <s v="Fin"/>
    <x v="1"/>
    <n v="540"/>
    <s v="TA"/>
    <s v="TA"/>
    <s v="Y"/>
    <n v="100"/>
    <n v="35"/>
    <n v="0"/>
    <n v="0"/>
    <n v="0"/>
    <n v="0"/>
    <s v="NA"/>
    <s v="NA"/>
    <s v="NA"/>
    <n v="0"/>
    <n v="2"/>
    <n v="2009"/>
    <x v="345"/>
    <x v="515"/>
    <n v="78.364950316169825"/>
  </r>
  <r>
    <n v="187"/>
    <n v="173000"/>
    <n v="0.95366821650990086"/>
    <s v="A"/>
    <x v="556"/>
    <s v="CulDSac"/>
    <x v="15"/>
    <s v="1Fam"/>
    <s v="SLvl"/>
    <x v="26"/>
    <n v="1991"/>
    <x v="0"/>
    <s v="TA"/>
    <s v="TA"/>
    <s v="PConc"/>
    <s v="Gd"/>
    <s v="TA"/>
    <s v="Av"/>
    <s v="GLQ"/>
    <n v="611"/>
    <s v="Unf"/>
    <n v="0"/>
    <n v="577"/>
    <n v="1188"/>
    <s v="GasA"/>
    <s v="Ex"/>
    <n v="1217"/>
    <n v="0"/>
    <n v="0"/>
    <n v="1217"/>
    <n v="1"/>
    <n v="0"/>
    <n v="2"/>
    <n v="0"/>
    <n v="3"/>
    <s v="Unf"/>
    <x v="1"/>
    <n v="497"/>
    <s v="TA"/>
    <s v="TA"/>
    <s v="Y"/>
    <n v="168"/>
    <n v="27"/>
    <n v="0"/>
    <n v="0"/>
    <n v="0"/>
    <n v="0"/>
    <s v="NA"/>
    <s v="GdPrv"/>
    <s v="NA"/>
    <n v="0"/>
    <n v="6"/>
    <n v="2009"/>
    <x v="346"/>
    <x v="516"/>
    <n v="71.933471933471935"/>
  </r>
  <r>
    <n v="253"/>
    <n v="173000"/>
    <n v="0.56096970821892045"/>
    <s v="A"/>
    <x v="557"/>
    <s v="Inside"/>
    <x v="12"/>
    <s v="1Fam"/>
    <s v="2Story"/>
    <x v="16"/>
    <n v="2004"/>
    <x v="2"/>
    <s v="Gd"/>
    <s v="TA"/>
    <s v="PConc"/>
    <s v="Gd"/>
    <s v="TA"/>
    <s v="No"/>
    <s v="Unf"/>
    <n v="0"/>
    <s v="Unf"/>
    <n v="0"/>
    <n v="798"/>
    <n v="798"/>
    <s v="GasA"/>
    <s v="Ex"/>
    <n v="798"/>
    <n v="842"/>
    <n v="0"/>
    <n v="1640"/>
    <n v="0"/>
    <n v="0"/>
    <n v="2"/>
    <n v="1"/>
    <n v="3"/>
    <s v="RFn"/>
    <x v="1"/>
    <n v="520"/>
    <s v="TA"/>
    <s v="TA"/>
    <s v="Y"/>
    <n v="138"/>
    <n v="45"/>
    <n v="0"/>
    <n v="0"/>
    <n v="0"/>
    <n v="0"/>
    <s v="NA"/>
    <s v="NA"/>
    <s v="NA"/>
    <n v="0"/>
    <n v="12"/>
    <n v="2008"/>
    <x v="346"/>
    <x v="455"/>
    <n v="70.959803117309264"/>
  </r>
  <r>
    <n v="357"/>
    <n v="173000"/>
    <n v="0.84971614252141503"/>
    <s v="A"/>
    <x v="558"/>
    <s v="Inside"/>
    <x v="9"/>
    <s v="1Fam"/>
    <s v="1Story"/>
    <x v="5"/>
    <n v="1992"/>
    <x v="2"/>
    <s v="TA"/>
    <s v="TA"/>
    <s v="PConc"/>
    <s v="Gd"/>
    <s v="TA"/>
    <s v="No"/>
    <s v="GLQ"/>
    <n v="560"/>
    <s v="Unf"/>
    <n v="0"/>
    <n v="598"/>
    <n v="1158"/>
    <s v="GasA"/>
    <s v="Gd"/>
    <n v="1167"/>
    <n v="0"/>
    <n v="0"/>
    <n v="1167"/>
    <n v="1"/>
    <n v="0"/>
    <n v="2"/>
    <n v="0"/>
    <n v="3"/>
    <s v="RFn"/>
    <x v="1"/>
    <n v="400"/>
    <s v="TA"/>
    <s v="TA"/>
    <s v="Y"/>
    <n v="120"/>
    <n v="26"/>
    <n v="0"/>
    <n v="0"/>
    <n v="0"/>
    <n v="0"/>
    <s v="NA"/>
    <s v="NA"/>
    <s v="NA"/>
    <n v="0"/>
    <n v="7"/>
    <n v="2009"/>
    <x v="346"/>
    <x v="517"/>
    <n v="74.408602150537632"/>
  </r>
  <r>
    <n v="683"/>
    <n v="173000"/>
    <n v="3.4726561015505197E-2"/>
    <s v="B"/>
    <x v="559"/>
    <s v="Inside"/>
    <x v="11"/>
    <s v="1Fam"/>
    <s v="1Story"/>
    <x v="24"/>
    <n v="1997"/>
    <x v="0"/>
    <s v="TA"/>
    <s v="TA"/>
    <s v="PConc"/>
    <s v="Gd"/>
    <s v="TA"/>
    <s v="Mn"/>
    <s v="GLQ"/>
    <n v="1003"/>
    <s v="Unf"/>
    <n v="0"/>
    <n v="288"/>
    <n v="1291"/>
    <s v="GasA"/>
    <s v="Ex"/>
    <n v="1291"/>
    <n v="0"/>
    <n v="0"/>
    <n v="1291"/>
    <n v="1"/>
    <n v="0"/>
    <n v="1"/>
    <n v="0"/>
    <n v="2"/>
    <s v="Unf"/>
    <x v="1"/>
    <n v="431"/>
    <s v="TA"/>
    <s v="TA"/>
    <s v="Y"/>
    <n v="307"/>
    <n v="0"/>
    <n v="0"/>
    <n v="0"/>
    <n v="0"/>
    <n v="0"/>
    <s v="NA"/>
    <s v="NA"/>
    <s v="NA"/>
    <n v="0"/>
    <n v="11"/>
    <n v="2008"/>
    <x v="346"/>
    <x v="518"/>
    <n v="67.002323780015487"/>
  </r>
  <r>
    <n v="972"/>
    <n v="173000"/>
    <n v="0.53433763166760595"/>
    <s v="A"/>
    <x v="560"/>
    <s v="Inside"/>
    <x v="0"/>
    <s v="Twnhs"/>
    <s v="2Story"/>
    <x v="7"/>
    <n v="2004"/>
    <x v="0"/>
    <s v="Gd"/>
    <s v="TA"/>
    <s v="PConc"/>
    <s v="Gd"/>
    <s v="TA"/>
    <s v="No"/>
    <s v="GLQ"/>
    <n v="567"/>
    <s v="Unf"/>
    <n v="0"/>
    <n v="197"/>
    <n v="764"/>
    <s v="GasA"/>
    <s v="Ex"/>
    <n v="764"/>
    <n v="862"/>
    <n v="0"/>
    <n v="1626"/>
    <n v="0"/>
    <n v="0"/>
    <n v="2"/>
    <n v="0"/>
    <n v="2"/>
    <s v="RFn"/>
    <x v="1"/>
    <n v="474"/>
    <s v="TA"/>
    <s v="TA"/>
    <s v="Y"/>
    <n v="0"/>
    <n v="27"/>
    <n v="0"/>
    <n v="0"/>
    <n v="0"/>
    <n v="0"/>
    <s v="NA"/>
    <s v="NA"/>
    <s v="NA"/>
    <n v="0"/>
    <n v="7"/>
    <n v="2009"/>
    <x v="346"/>
    <x v="498"/>
    <n v="72.38493723849372"/>
  </r>
  <r>
    <n v="1042"/>
    <n v="173000"/>
    <n v="0.79113807375398826"/>
    <s v="A"/>
    <x v="561"/>
    <s v="Inside"/>
    <x v="14"/>
    <s v="1Fam"/>
    <s v="2Story"/>
    <x v="41"/>
    <n v="2000"/>
    <x v="52"/>
    <s v="TA"/>
    <s v="TA"/>
    <s v="CBlock"/>
    <s v="TA"/>
    <s v="TA"/>
    <s v="No"/>
    <s v="GLQ"/>
    <n v="400"/>
    <s v="Rec"/>
    <n v="64"/>
    <n v="336"/>
    <n v="800"/>
    <s v="GasA"/>
    <s v="Gd"/>
    <n v="800"/>
    <n v="832"/>
    <n v="0"/>
    <n v="1632"/>
    <n v="0"/>
    <n v="1"/>
    <n v="1"/>
    <n v="1"/>
    <n v="4"/>
    <s v="Unf"/>
    <x v="1"/>
    <n v="484"/>
    <s v="TA"/>
    <s v="TA"/>
    <s v="Y"/>
    <n v="0"/>
    <n v="40"/>
    <n v="0"/>
    <n v="0"/>
    <n v="0"/>
    <n v="0"/>
    <s v="NA"/>
    <s v="NA"/>
    <s v="NA"/>
    <n v="0"/>
    <n v="7"/>
    <n v="2008"/>
    <x v="346"/>
    <x v="396"/>
    <n v="71.13486842105263"/>
  </r>
  <r>
    <n v="1168"/>
    <n v="173000"/>
    <n v="1.0537688025634595E-2"/>
    <s v="B"/>
    <x v="562"/>
    <s v="Inside"/>
    <x v="9"/>
    <s v="1Fam"/>
    <s v="2Story"/>
    <x v="29"/>
    <n v="2000"/>
    <x v="2"/>
    <s v="TA"/>
    <s v="TA"/>
    <s v="PConc"/>
    <s v="Gd"/>
    <s v="TA"/>
    <s v="No"/>
    <s v="GLQ"/>
    <n v="786"/>
    <s v="Unf"/>
    <n v="0"/>
    <n v="173"/>
    <n v="959"/>
    <s v="GasA"/>
    <s v="Ex"/>
    <n v="959"/>
    <n v="712"/>
    <n v="0"/>
    <n v="1671"/>
    <n v="1"/>
    <n v="0"/>
    <n v="2"/>
    <n v="1"/>
    <n v="3"/>
    <s v="Fin"/>
    <x v="1"/>
    <n v="472"/>
    <s v="TA"/>
    <s v="TA"/>
    <s v="Y"/>
    <n v="0"/>
    <n v="38"/>
    <n v="0"/>
    <n v="0"/>
    <n v="0"/>
    <n v="0"/>
    <s v="NA"/>
    <s v="NA"/>
    <s v="NA"/>
    <n v="0"/>
    <n v="2"/>
    <n v="2006"/>
    <x v="346"/>
    <x v="519"/>
    <n v="65.779467680608363"/>
  </r>
  <r>
    <n v="493"/>
    <n v="172785"/>
    <n v="0.20097706123760106"/>
    <s v="B"/>
    <x v="563"/>
    <s v="Corner"/>
    <x v="9"/>
    <s v="1Fam"/>
    <s v="2Story"/>
    <x v="3"/>
    <n v="2006"/>
    <x v="2"/>
    <s v="Gd"/>
    <s v="TA"/>
    <s v="PConc"/>
    <s v="Gd"/>
    <s v="TA"/>
    <s v="No"/>
    <s v="Unf"/>
    <n v="0"/>
    <s v="Unf"/>
    <n v="0"/>
    <n v="728"/>
    <n v="728"/>
    <s v="GasA"/>
    <s v="Gd"/>
    <n v="728"/>
    <n v="728"/>
    <n v="0"/>
    <n v="1456"/>
    <n v="0"/>
    <n v="0"/>
    <n v="2"/>
    <n v="1"/>
    <n v="3"/>
    <s v="RFn"/>
    <x v="1"/>
    <n v="429"/>
    <s v="TA"/>
    <s v="TA"/>
    <s v="Y"/>
    <n v="0"/>
    <n v="0"/>
    <n v="0"/>
    <n v="0"/>
    <n v="0"/>
    <n v="0"/>
    <s v="NA"/>
    <s v="NA"/>
    <s v="NA"/>
    <n v="0"/>
    <n v="5"/>
    <n v="2006"/>
    <x v="347"/>
    <x v="419"/>
    <n v="79.114010989010993"/>
  </r>
  <r>
    <n v="57"/>
    <n v="172500"/>
    <n v="0.58352246449990808"/>
    <s v="A"/>
    <x v="552"/>
    <s v="Inside"/>
    <x v="5"/>
    <s v="Twnhs"/>
    <s v="2Story"/>
    <x v="21"/>
    <n v="2000"/>
    <x v="0"/>
    <s v="Gd"/>
    <s v="TA"/>
    <s v="PConc"/>
    <s v="Gd"/>
    <s v="TA"/>
    <s v="No"/>
    <s v="GLQ"/>
    <n v="649"/>
    <s v="Unf"/>
    <n v="0"/>
    <n v="321"/>
    <n v="970"/>
    <s v="GasA"/>
    <s v="Ex"/>
    <n v="983"/>
    <n v="756"/>
    <n v="0"/>
    <n v="1739"/>
    <n v="1"/>
    <n v="0"/>
    <n v="2"/>
    <n v="1"/>
    <n v="3"/>
    <s v="Fin"/>
    <x v="1"/>
    <n v="480"/>
    <s v="TA"/>
    <s v="TA"/>
    <s v="Y"/>
    <n v="115"/>
    <n v="0"/>
    <n v="0"/>
    <n v="0"/>
    <n v="0"/>
    <n v="0"/>
    <s v="NA"/>
    <s v="NA"/>
    <s v="NA"/>
    <n v="0"/>
    <n v="8"/>
    <n v="2009"/>
    <x v="348"/>
    <x v="520"/>
    <n v="63.676633444075307"/>
  </r>
  <r>
    <n v="178"/>
    <n v="172500"/>
    <n v="0.19943442621196172"/>
    <s v="B"/>
    <x v="564"/>
    <s v="Inside"/>
    <x v="19"/>
    <s v="1Fam"/>
    <s v="1.5Fin"/>
    <x v="39"/>
    <n v="1958"/>
    <x v="2"/>
    <s v="Gd"/>
    <s v="Gd"/>
    <s v="CBlock"/>
    <s v="TA"/>
    <s v="TA"/>
    <s v="No"/>
    <s v="ALQ"/>
    <n v="57"/>
    <s v="BLQ"/>
    <n v="441"/>
    <n v="554"/>
    <n v="1052"/>
    <s v="GasA"/>
    <s v="Ex"/>
    <n v="1252"/>
    <n v="668"/>
    <n v="0"/>
    <n v="1920"/>
    <n v="1"/>
    <n v="0"/>
    <n v="2"/>
    <n v="0"/>
    <n v="4"/>
    <s v="Unf"/>
    <x v="1"/>
    <n v="451"/>
    <s v="TA"/>
    <s v="TA"/>
    <s v="Y"/>
    <n v="0"/>
    <n v="0"/>
    <n v="0"/>
    <n v="0"/>
    <n v="0"/>
    <n v="0"/>
    <s v="NA"/>
    <s v="NA"/>
    <s v="NA"/>
    <n v="0"/>
    <n v="7"/>
    <n v="2006"/>
    <x v="348"/>
    <x v="521"/>
    <n v="58.04172274562584"/>
  </r>
  <r>
    <n v="444"/>
    <n v="172500"/>
    <n v="0.18658936929166936"/>
    <s v="B"/>
    <x v="416"/>
    <s v="Inside"/>
    <x v="16"/>
    <s v="TwnhsE"/>
    <s v="1Story"/>
    <x v="3"/>
    <n v="2007"/>
    <x v="0"/>
    <s v="Gd"/>
    <s v="TA"/>
    <s v="PConc"/>
    <s v="Ex"/>
    <s v="TA"/>
    <s v="Av"/>
    <s v="Unf"/>
    <n v="0"/>
    <s v="Unf"/>
    <n v="0"/>
    <n v="1258"/>
    <n v="1258"/>
    <s v="GasA"/>
    <s v="Ex"/>
    <n v="1258"/>
    <n v="0"/>
    <n v="0"/>
    <n v="1258"/>
    <n v="0"/>
    <n v="0"/>
    <n v="2"/>
    <n v="0"/>
    <n v="2"/>
    <s v="Fin"/>
    <x v="0"/>
    <n v="648"/>
    <s v="TA"/>
    <s v="TA"/>
    <s v="Y"/>
    <n v="144"/>
    <n v="16"/>
    <n v="0"/>
    <n v="0"/>
    <n v="0"/>
    <n v="0"/>
    <s v="NA"/>
    <s v="NA"/>
    <s v="NA"/>
    <n v="0"/>
    <n v="6"/>
    <n v="2007"/>
    <x v="348"/>
    <x v="461"/>
    <n v="68.56120826709062"/>
  </r>
  <r>
    <n v="756"/>
    <n v="172500"/>
    <n v="0.92115797034785563"/>
    <s v="A"/>
    <x v="534"/>
    <s v="Inside"/>
    <x v="5"/>
    <s v="TwnhsE"/>
    <s v="2Story"/>
    <x v="21"/>
    <n v="1999"/>
    <x v="2"/>
    <s v="TA"/>
    <s v="TA"/>
    <s v="PConc"/>
    <s v="Gd"/>
    <s v="TA"/>
    <s v="No"/>
    <s v="GLQ"/>
    <n v="381"/>
    <s v="Unf"/>
    <n v="0"/>
    <n v="348"/>
    <n v="729"/>
    <s v="GasA"/>
    <s v="Gd"/>
    <n v="742"/>
    <n v="729"/>
    <n v="0"/>
    <n v="1471"/>
    <n v="0"/>
    <n v="0"/>
    <n v="2"/>
    <n v="1"/>
    <n v="3"/>
    <s v="Unf"/>
    <x v="1"/>
    <n v="440"/>
    <s v="TA"/>
    <s v="TA"/>
    <s v="Y"/>
    <n v="0"/>
    <n v="24"/>
    <n v="0"/>
    <n v="0"/>
    <n v="0"/>
    <n v="0"/>
    <s v="NA"/>
    <s v="NA"/>
    <s v="NA"/>
    <n v="0"/>
    <n v="3"/>
    <n v="2009"/>
    <x v="348"/>
    <x v="522"/>
    <n v="78.409090909090907"/>
  </r>
  <r>
    <n v="892"/>
    <n v="172500"/>
    <n v="0.24714303038976493"/>
    <s v="B"/>
    <x v="565"/>
    <s v="Inside"/>
    <x v="19"/>
    <s v="1Fam"/>
    <s v="2Story"/>
    <x v="54"/>
    <n v="1978"/>
    <x v="2"/>
    <s v="TA"/>
    <s v="TA"/>
    <s v="CBlock"/>
    <s v="TA"/>
    <s v="TA"/>
    <s v="No"/>
    <s v="LwQ"/>
    <n v="226"/>
    <s v="Rec"/>
    <n v="500"/>
    <n v="192"/>
    <n v="918"/>
    <s v="GasA"/>
    <s v="Gd"/>
    <n v="918"/>
    <n v="765"/>
    <n v="0"/>
    <n v="1683"/>
    <n v="0"/>
    <n v="0"/>
    <n v="2"/>
    <n v="1"/>
    <n v="3"/>
    <s v="RFn"/>
    <x v="1"/>
    <n v="440"/>
    <s v="TA"/>
    <s v="TA"/>
    <s v="Y"/>
    <n v="243"/>
    <n v="0"/>
    <n v="0"/>
    <n v="0"/>
    <n v="0"/>
    <n v="0"/>
    <s v="NA"/>
    <s v="NA"/>
    <s v="NA"/>
    <n v="0"/>
    <n v="7"/>
    <n v="2009"/>
    <x v="348"/>
    <x v="523"/>
    <n v="66.320645905420989"/>
  </r>
  <r>
    <n v="371"/>
    <n v="172400"/>
    <n v="0.54065662300262729"/>
    <s v="A"/>
    <x v="566"/>
    <s v="Inside"/>
    <x v="9"/>
    <s v="1Fam"/>
    <s v="2Story"/>
    <x v="29"/>
    <n v="2000"/>
    <x v="2"/>
    <s v="TA"/>
    <s v="TA"/>
    <s v="PConc"/>
    <s v="Gd"/>
    <s v="TA"/>
    <s v="No"/>
    <s v="Unf"/>
    <n v="0"/>
    <s v="Unf"/>
    <n v="0"/>
    <n v="953"/>
    <n v="953"/>
    <s v="GasA"/>
    <s v="Ex"/>
    <n v="953"/>
    <n v="711"/>
    <n v="0"/>
    <n v="1664"/>
    <n v="0"/>
    <n v="0"/>
    <n v="2"/>
    <n v="1"/>
    <n v="3"/>
    <s v="RFn"/>
    <x v="1"/>
    <n v="460"/>
    <s v="TA"/>
    <s v="TA"/>
    <s v="Y"/>
    <n v="100"/>
    <n v="40"/>
    <n v="0"/>
    <n v="0"/>
    <n v="0"/>
    <n v="0"/>
    <s v="NA"/>
    <s v="NA"/>
    <s v="NA"/>
    <n v="0"/>
    <n v="1"/>
    <n v="2006"/>
    <x v="349"/>
    <x v="524"/>
    <n v="65.876958349254878"/>
  </r>
  <r>
    <n v="954"/>
    <n v="172000"/>
    <n v="0.89100591710254806"/>
    <s v="A"/>
    <x v="360"/>
    <s v="Inside"/>
    <x v="15"/>
    <s v="1Fam"/>
    <s v="2Story"/>
    <x v="69"/>
    <n v="1969"/>
    <x v="2"/>
    <s v="TA"/>
    <s v="TA"/>
    <s v="CBlock"/>
    <s v="TA"/>
    <s v="TA"/>
    <s v="Av"/>
    <s v="ALQ"/>
    <n v="562"/>
    <s v="LwQ"/>
    <n v="193"/>
    <n v="29"/>
    <n v="784"/>
    <s v="GasA"/>
    <s v="Ex"/>
    <n v="1168"/>
    <n v="800"/>
    <n v="0"/>
    <n v="1968"/>
    <n v="0"/>
    <n v="1"/>
    <n v="2"/>
    <n v="1"/>
    <n v="4"/>
    <s v="RFn"/>
    <x v="1"/>
    <n v="530"/>
    <s v="TA"/>
    <s v="TA"/>
    <s v="Y"/>
    <n v="305"/>
    <n v="189"/>
    <n v="0"/>
    <n v="0"/>
    <n v="0"/>
    <n v="0"/>
    <s v="NA"/>
    <s v="MnPrv"/>
    <s v="Shed"/>
    <n v="400"/>
    <n v="9"/>
    <n v="2008"/>
    <x v="350"/>
    <x v="90"/>
    <n v="62.5"/>
  </r>
  <r>
    <n v="1173"/>
    <n v="171900"/>
    <n v="0.90696349507230878"/>
    <s v="A"/>
    <x v="567"/>
    <s v="Inside"/>
    <x v="5"/>
    <s v="TwnhsE"/>
    <s v="2Story"/>
    <x v="3"/>
    <n v="2007"/>
    <x v="0"/>
    <s v="Gd"/>
    <s v="TA"/>
    <s v="PConc"/>
    <s v="Gd"/>
    <s v="TA"/>
    <s v="No"/>
    <s v="Unf"/>
    <n v="0"/>
    <s v="Unf"/>
    <n v="0"/>
    <n v="625"/>
    <n v="625"/>
    <s v="GasA"/>
    <s v="Ex"/>
    <n v="625"/>
    <n v="625"/>
    <n v="0"/>
    <n v="1250"/>
    <n v="0"/>
    <n v="0"/>
    <n v="2"/>
    <n v="1"/>
    <n v="2"/>
    <s v="Fin"/>
    <x v="1"/>
    <n v="625"/>
    <s v="TA"/>
    <s v="TA"/>
    <s v="Y"/>
    <n v="0"/>
    <n v="54"/>
    <n v="0"/>
    <n v="0"/>
    <n v="0"/>
    <n v="0"/>
    <s v="NA"/>
    <s v="NA"/>
    <s v="NA"/>
    <n v="0"/>
    <n v="3"/>
    <n v="2008"/>
    <x v="351"/>
    <x v="525"/>
    <n v="91.68"/>
  </r>
  <r>
    <n v="1252"/>
    <n v="171750"/>
    <n v="0.55124188048809841"/>
    <s v="A"/>
    <x v="568"/>
    <s v="Corner"/>
    <x v="0"/>
    <s v="TwnhsE"/>
    <s v="1Story"/>
    <x v="7"/>
    <n v="2003"/>
    <x v="2"/>
    <s v="Gd"/>
    <s v="TA"/>
    <s v="PConc"/>
    <s v="Gd"/>
    <s v="TA"/>
    <s v="No"/>
    <s v="Unf"/>
    <n v="0"/>
    <s v="Unf"/>
    <n v="0"/>
    <n v="1405"/>
    <n v="1405"/>
    <s v="GasA"/>
    <s v="Ex"/>
    <n v="1405"/>
    <n v="0"/>
    <n v="0"/>
    <n v="1405"/>
    <n v="0"/>
    <n v="0"/>
    <n v="2"/>
    <n v="0"/>
    <n v="2"/>
    <s v="RFn"/>
    <x v="1"/>
    <n v="478"/>
    <s v="TA"/>
    <s v="TA"/>
    <s v="Y"/>
    <n v="148"/>
    <n v="36"/>
    <n v="0"/>
    <n v="0"/>
    <n v="0"/>
    <n v="0"/>
    <s v="NA"/>
    <s v="NA"/>
    <s v="NA"/>
    <n v="0"/>
    <n v="3"/>
    <n v="2006"/>
    <x v="352"/>
    <x v="495"/>
    <n v="61.120996441281136"/>
  </r>
  <r>
    <n v="202"/>
    <n v="171500"/>
    <n v="8.6483991889209078E-3"/>
    <s v="B"/>
    <x v="569"/>
    <s v="Inside"/>
    <x v="15"/>
    <s v="1Fam"/>
    <s v="1Story"/>
    <x v="42"/>
    <n v="1977"/>
    <x v="2"/>
    <s v="TA"/>
    <s v="TA"/>
    <s v="CBlock"/>
    <s v="TA"/>
    <s v="TA"/>
    <s v="No"/>
    <s v="ALQ"/>
    <n v="641"/>
    <s v="LwQ"/>
    <n v="279"/>
    <n v="276"/>
    <n v="1196"/>
    <s v="GasA"/>
    <s v="TA"/>
    <n v="1279"/>
    <n v="0"/>
    <n v="0"/>
    <n v="1279"/>
    <n v="0"/>
    <n v="1"/>
    <n v="2"/>
    <n v="0"/>
    <n v="3"/>
    <s v="Unf"/>
    <x v="1"/>
    <n v="473"/>
    <s v="TA"/>
    <s v="TA"/>
    <s v="Y"/>
    <n v="238"/>
    <n v="83"/>
    <n v="0"/>
    <n v="0"/>
    <n v="0"/>
    <n v="0"/>
    <s v="NA"/>
    <s v="MnPrv"/>
    <s v="NA"/>
    <n v="0"/>
    <n v="2"/>
    <n v="2008"/>
    <x v="353"/>
    <x v="271"/>
    <n v="69.292929292929287"/>
  </r>
  <r>
    <n v="138"/>
    <n v="171000"/>
    <n v="0.86823532915634083"/>
    <s v="A"/>
    <x v="570"/>
    <s v="Inside"/>
    <x v="15"/>
    <s v="Duplex"/>
    <s v="1Story"/>
    <x v="38"/>
    <n v="1989"/>
    <x v="0"/>
    <s v="TA"/>
    <s v="TA"/>
    <s v="CBlock"/>
    <s v="TA"/>
    <s v="TA"/>
    <s v="No"/>
    <s v="Unf"/>
    <n v="0"/>
    <s v="Unf"/>
    <n v="0"/>
    <n v="1907"/>
    <n v="1907"/>
    <s v="GasA"/>
    <s v="Gd"/>
    <n v="1959"/>
    <n v="0"/>
    <n v="0"/>
    <n v="1959"/>
    <n v="0"/>
    <n v="0"/>
    <n v="3"/>
    <n v="0"/>
    <n v="5"/>
    <s v="Unf"/>
    <x v="0"/>
    <n v="766"/>
    <s v="TA"/>
    <s v="TA"/>
    <s v="Y"/>
    <n v="0"/>
    <n v="0"/>
    <n v="0"/>
    <n v="0"/>
    <n v="0"/>
    <n v="0"/>
    <s v="NA"/>
    <s v="NA"/>
    <s v="NA"/>
    <n v="0"/>
    <n v="7"/>
    <n v="2006"/>
    <x v="354"/>
    <x v="526"/>
    <n v="44.23176409725815"/>
  </r>
  <r>
    <n v="796"/>
    <n v="171000"/>
    <n v="0.78808641937090018"/>
    <s v="A"/>
    <x v="284"/>
    <s v="Inside"/>
    <x v="12"/>
    <s v="1Fam"/>
    <s v="2Story"/>
    <x v="47"/>
    <n v="1981"/>
    <x v="0"/>
    <s v="TA"/>
    <s v="TA"/>
    <s v="CBlock"/>
    <s v="Gd"/>
    <s v="TA"/>
    <s v="No"/>
    <s v="Unf"/>
    <n v="0"/>
    <s v="Unf"/>
    <n v="0"/>
    <n v="650"/>
    <n v="650"/>
    <s v="GasA"/>
    <s v="TA"/>
    <n v="888"/>
    <n v="676"/>
    <n v="0"/>
    <n v="1564"/>
    <n v="0"/>
    <n v="0"/>
    <n v="2"/>
    <n v="1"/>
    <n v="3"/>
    <s v="Unf"/>
    <x v="1"/>
    <n v="476"/>
    <s v="TA"/>
    <s v="TA"/>
    <s v="Y"/>
    <n v="0"/>
    <n v="50"/>
    <n v="0"/>
    <n v="0"/>
    <n v="204"/>
    <n v="0"/>
    <s v="NA"/>
    <s v="MnPrv"/>
    <s v="NA"/>
    <n v="0"/>
    <n v="4"/>
    <n v="2010"/>
    <x v="354"/>
    <x v="515"/>
    <n v="77.235772357723576"/>
  </r>
  <r>
    <n v="846"/>
    <n v="171000"/>
    <n v="0.37659054562307326"/>
    <s v="B"/>
    <x v="571"/>
    <s v="CulDSac"/>
    <x v="19"/>
    <s v="1Fam"/>
    <s v="SFoyer"/>
    <x v="37"/>
    <n v="1981"/>
    <x v="4"/>
    <s v="TA"/>
    <s v="TA"/>
    <s v="CBlock"/>
    <s v="Gd"/>
    <s v="TA"/>
    <s v="Gd"/>
    <s v="ALQ"/>
    <n v="1390"/>
    <s v="Unf"/>
    <n v="0"/>
    <n v="0"/>
    <n v="1390"/>
    <s v="GasA"/>
    <s v="TA"/>
    <n v="1701"/>
    <n v="0"/>
    <n v="0"/>
    <n v="1701"/>
    <n v="1"/>
    <n v="0"/>
    <n v="2"/>
    <n v="0"/>
    <n v="3"/>
    <s v="Fin"/>
    <x v="1"/>
    <n v="611"/>
    <s v="TA"/>
    <s v="TA"/>
    <s v="Y"/>
    <n v="0"/>
    <n v="0"/>
    <n v="0"/>
    <n v="0"/>
    <n v="0"/>
    <n v="0"/>
    <s v="NA"/>
    <s v="NA"/>
    <s v="NA"/>
    <n v="0"/>
    <n v="1"/>
    <n v="2007"/>
    <x v="354"/>
    <x v="296"/>
    <n v="55.321902296991261"/>
  </r>
  <r>
    <n v="1171"/>
    <n v="171000"/>
    <n v="0.3629154415205923"/>
    <s v="B"/>
    <x v="572"/>
    <s v="Inside"/>
    <x v="15"/>
    <s v="1Fam"/>
    <s v="SLvl"/>
    <x v="42"/>
    <n v="1977"/>
    <x v="2"/>
    <s v="TA"/>
    <s v="TA"/>
    <s v="CBlock"/>
    <s v="TA"/>
    <s v="TA"/>
    <s v="Av"/>
    <s v="ALQ"/>
    <n v="522"/>
    <s v="Unf"/>
    <n v="0"/>
    <n v="574"/>
    <n v="1096"/>
    <s v="GasA"/>
    <s v="TA"/>
    <n v="1118"/>
    <n v="0"/>
    <n v="0"/>
    <n v="1118"/>
    <n v="1"/>
    <n v="0"/>
    <n v="1"/>
    <n v="0"/>
    <n v="3"/>
    <s v="Fin"/>
    <x v="2"/>
    <n v="358"/>
    <s v="TA"/>
    <s v="TA"/>
    <s v="Y"/>
    <n v="203"/>
    <n v="0"/>
    <n v="0"/>
    <n v="0"/>
    <n v="0"/>
    <n v="576"/>
    <s v="Gd"/>
    <s v="GdPrv"/>
    <s v="NA"/>
    <n v="0"/>
    <n v="7"/>
    <n v="2008"/>
    <x v="354"/>
    <x v="515"/>
    <n v="77.235772357723576"/>
  </r>
  <r>
    <n v="1352"/>
    <n v="171000"/>
    <n v="0.55836607538062255"/>
    <s v="A"/>
    <x v="573"/>
    <s v="Inside"/>
    <x v="10"/>
    <s v="1Fam"/>
    <s v="2Story"/>
    <x v="85"/>
    <n v="1962"/>
    <x v="2"/>
    <s v="TA"/>
    <s v="TA"/>
    <s v="CBlock"/>
    <s v="TA"/>
    <s v="TA"/>
    <s v="No"/>
    <s v="Rec"/>
    <n v="319"/>
    <s v="Unf"/>
    <n v="0"/>
    <n v="539"/>
    <n v="858"/>
    <s v="GasA"/>
    <s v="Ex"/>
    <n v="858"/>
    <n v="858"/>
    <n v="0"/>
    <n v="1716"/>
    <n v="0"/>
    <n v="0"/>
    <n v="1"/>
    <n v="1"/>
    <n v="4"/>
    <s v="Fin"/>
    <x v="1"/>
    <n v="490"/>
    <s v="TA"/>
    <s v="TA"/>
    <s v="Y"/>
    <n v="0"/>
    <n v="84"/>
    <n v="0"/>
    <n v="0"/>
    <n v="120"/>
    <n v="0"/>
    <s v="NA"/>
    <s v="NA"/>
    <s v="NA"/>
    <n v="0"/>
    <n v="3"/>
    <n v="2008"/>
    <x v="354"/>
    <x v="527"/>
    <n v="66.43356643356644"/>
  </r>
  <r>
    <n v="42"/>
    <n v="170000"/>
    <n v="0.86977565813711732"/>
    <s v="A"/>
    <x v="574"/>
    <s v="Inside"/>
    <x v="8"/>
    <s v="1Fam"/>
    <s v="1Story"/>
    <x v="23"/>
    <n v="1959"/>
    <x v="2"/>
    <s v="TA"/>
    <s v="Gd"/>
    <s v="CBlock"/>
    <s v="TA"/>
    <s v="TA"/>
    <s v="Gd"/>
    <s v="BLQ"/>
    <n v="967"/>
    <s v="Unf"/>
    <n v="0"/>
    <n v="383"/>
    <n v="1350"/>
    <s v="GasA"/>
    <s v="Gd"/>
    <n v="1328"/>
    <n v="0"/>
    <n v="0"/>
    <n v="1328"/>
    <n v="0"/>
    <n v="1"/>
    <n v="1"/>
    <n v="1"/>
    <n v="2"/>
    <s v="RFn"/>
    <x v="2"/>
    <n v="308"/>
    <s v="TA"/>
    <s v="TA"/>
    <s v="P"/>
    <n v="0"/>
    <n v="104"/>
    <n v="0"/>
    <n v="0"/>
    <n v="0"/>
    <n v="0"/>
    <s v="NA"/>
    <s v="NA"/>
    <s v="NA"/>
    <n v="0"/>
    <n v="7"/>
    <n v="2007"/>
    <x v="355"/>
    <x v="528"/>
    <n v="63.48020911127707"/>
  </r>
  <r>
    <n v="562"/>
    <n v="170000"/>
    <n v="0.87117175840723859"/>
    <s v="A"/>
    <x v="575"/>
    <s v="Inside"/>
    <x v="15"/>
    <s v="1Fam"/>
    <s v="1Story"/>
    <x v="36"/>
    <n v="1975"/>
    <x v="0"/>
    <s v="TA"/>
    <s v="TA"/>
    <s v="CBlock"/>
    <s v="Gd"/>
    <s v="TA"/>
    <s v="Av"/>
    <s v="ALQ"/>
    <n v="1071"/>
    <s v="LwQ"/>
    <n v="123"/>
    <n v="195"/>
    <n v="1389"/>
    <s v="GasA"/>
    <s v="Gd"/>
    <n v="1389"/>
    <n v="0"/>
    <n v="0"/>
    <n v="1389"/>
    <n v="1"/>
    <n v="0"/>
    <n v="1"/>
    <n v="0"/>
    <n v="2"/>
    <s v="RFn"/>
    <x v="1"/>
    <n v="418"/>
    <s v="TA"/>
    <s v="TA"/>
    <s v="Y"/>
    <n v="240"/>
    <n v="38"/>
    <n v="0"/>
    <n v="0"/>
    <n v="0"/>
    <n v="0"/>
    <s v="NA"/>
    <s v="NA"/>
    <s v="NA"/>
    <n v="0"/>
    <n v="4"/>
    <n v="2006"/>
    <x v="355"/>
    <x v="529"/>
    <n v="61.19510439164867"/>
  </r>
  <r>
    <n v="574"/>
    <n v="170000"/>
    <n v="0.64044222137633156"/>
    <s v="A"/>
    <x v="576"/>
    <s v="Inside"/>
    <x v="9"/>
    <s v="1Fam"/>
    <s v="SLvl"/>
    <x v="29"/>
    <n v="2000"/>
    <x v="2"/>
    <s v="TA"/>
    <s v="TA"/>
    <s v="PConc"/>
    <s v="Gd"/>
    <s v="TA"/>
    <s v="No"/>
    <s v="Unf"/>
    <n v="0"/>
    <s v="Unf"/>
    <n v="0"/>
    <n v="384"/>
    <n v="384"/>
    <s v="GasA"/>
    <s v="Ex"/>
    <n v="774"/>
    <n v="656"/>
    <n v="0"/>
    <n v="1430"/>
    <n v="0"/>
    <n v="0"/>
    <n v="2"/>
    <n v="1"/>
    <n v="3"/>
    <s v="RFn"/>
    <x v="1"/>
    <n v="400"/>
    <s v="TA"/>
    <s v="TA"/>
    <s v="Y"/>
    <n v="100"/>
    <n v="0"/>
    <n v="0"/>
    <n v="0"/>
    <n v="0"/>
    <n v="0"/>
    <s v="NA"/>
    <s v="NA"/>
    <s v="NA"/>
    <n v="0"/>
    <n v="12"/>
    <n v="2007"/>
    <x v="355"/>
    <x v="465"/>
    <n v="93.715545755237045"/>
  </r>
  <r>
    <n v="855"/>
    <n v="170000"/>
    <n v="0.68741594171678788"/>
    <s v="A"/>
    <x v="577"/>
    <s v="Inside"/>
    <x v="19"/>
    <s v="1Fam"/>
    <s v="1Story"/>
    <x v="76"/>
    <n v="1974"/>
    <x v="41"/>
    <s v="TA"/>
    <s v="TA"/>
    <s v="CBlock"/>
    <s v="TA"/>
    <s v="TA"/>
    <s v="Mn"/>
    <s v="ALQ"/>
    <n v="306"/>
    <s v="Rec"/>
    <n v="1085"/>
    <n v="372"/>
    <n v="1763"/>
    <s v="GasA"/>
    <s v="TA"/>
    <n v="1779"/>
    <n v="0"/>
    <n v="0"/>
    <n v="1779"/>
    <n v="1"/>
    <n v="0"/>
    <n v="1"/>
    <n v="1"/>
    <n v="3"/>
    <s v="Unf"/>
    <x v="1"/>
    <n v="454"/>
    <s v="TA"/>
    <s v="TA"/>
    <s v="Y"/>
    <n v="0"/>
    <n v="418"/>
    <n v="0"/>
    <n v="0"/>
    <n v="312"/>
    <n v="0"/>
    <s v="NA"/>
    <s v="NA"/>
    <s v="NA"/>
    <n v="0"/>
    <n v="7"/>
    <n v="2006"/>
    <x v="355"/>
    <x v="530"/>
    <n v="47.995482778091471"/>
  </r>
  <r>
    <n v="1077"/>
    <n v="170000"/>
    <n v="0.41273319815548193"/>
    <s v="B"/>
    <x v="52"/>
    <s v="Inside"/>
    <x v="1"/>
    <s v="1Fam"/>
    <s v="1.5Fin"/>
    <x v="53"/>
    <n v="1989"/>
    <x v="63"/>
    <s v="TA"/>
    <s v="TA"/>
    <s v="CBlock"/>
    <s v="Fa"/>
    <s v="TA"/>
    <s v="No"/>
    <s v="ALQ"/>
    <n v="626"/>
    <s v="Unf"/>
    <n v="0"/>
    <n v="170"/>
    <n v="796"/>
    <s v="GasA"/>
    <s v="Gd"/>
    <n v="1096"/>
    <n v="370"/>
    <n v="0"/>
    <n v="1466"/>
    <n v="0"/>
    <n v="1"/>
    <n v="2"/>
    <n v="0"/>
    <n v="3"/>
    <s v="Unf"/>
    <x v="1"/>
    <n v="566"/>
    <s v="TA"/>
    <s v="TA"/>
    <s v="Y"/>
    <n v="436"/>
    <n v="21"/>
    <n v="0"/>
    <n v="0"/>
    <n v="0"/>
    <n v="0"/>
    <s v="NA"/>
    <s v="NA"/>
    <s v="Shed"/>
    <n v="500"/>
    <n v="4"/>
    <n v="2006"/>
    <x v="355"/>
    <x v="531"/>
    <n v="75.154730327144122"/>
  </r>
  <r>
    <n v="1098"/>
    <n v="170000"/>
    <n v="0.65136687165564111"/>
    <s v="A"/>
    <x v="578"/>
    <s v="Inside"/>
    <x v="3"/>
    <s v="TwnhsE"/>
    <s v="1Story"/>
    <x v="33"/>
    <n v="1986"/>
    <x v="2"/>
    <s v="Gd"/>
    <s v="TA"/>
    <s v="CBlock"/>
    <s v="Gd"/>
    <s v="TA"/>
    <s v="No"/>
    <s v="Unf"/>
    <n v="0"/>
    <s v="Unf"/>
    <n v="0"/>
    <n v="1074"/>
    <n v="1074"/>
    <s v="GasA"/>
    <s v="Ex"/>
    <n v="1088"/>
    <n v="0"/>
    <n v="0"/>
    <n v="1088"/>
    <n v="0"/>
    <n v="0"/>
    <n v="1"/>
    <n v="1"/>
    <n v="2"/>
    <s v="RFn"/>
    <x v="1"/>
    <n v="461"/>
    <s v="TA"/>
    <s v="TA"/>
    <s v="Y"/>
    <n v="0"/>
    <n v="74"/>
    <n v="137"/>
    <n v="0"/>
    <n v="0"/>
    <n v="0"/>
    <s v="NA"/>
    <s v="NA"/>
    <s v="NA"/>
    <n v="0"/>
    <n v="10"/>
    <n v="2007"/>
    <x v="355"/>
    <x v="532"/>
    <n v="78.630897317298803"/>
  </r>
  <r>
    <n v="1243"/>
    <n v="170000"/>
    <n v="0.75491400787904961"/>
    <s v="A"/>
    <x v="124"/>
    <s v="Inside"/>
    <x v="14"/>
    <s v="1Fam"/>
    <s v="SFoyer"/>
    <x v="36"/>
    <n v="1974"/>
    <x v="2"/>
    <s v="TA"/>
    <s v="TA"/>
    <s v="CBlock"/>
    <s v="Gd"/>
    <s v="TA"/>
    <s v="Gd"/>
    <s v="GLQ"/>
    <n v="885"/>
    <s v="LwQ"/>
    <n v="168"/>
    <n v="0"/>
    <n v="1053"/>
    <s v="GasA"/>
    <s v="TA"/>
    <n v="1173"/>
    <n v="0"/>
    <n v="0"/>
    <n v="1173"/>
    <n v="1"/>
    <n v="0"/>
    <n v="2"/>
    <n v="0"/>
    <n v="3"/>
    <s v="RFn"/>
    <x v="1"/>
    <n v="528"/>
    <s v="TA"/>
    <s v="TA"/>
    <s v="Y"/>
    <n v="0"/>
    <n v="120"/>
    <n v="0"/>
    <n v="0"/>
    <n v="0"/>
    <n v="0"/>
    <s v="NA"/>
    <s v="MnPrv"/>
    <s v="NA"/>
    <n v="0"/>
    <n v="1"/>
    <n v="2010"/>
    <x v="355"/>
    <x v="511"/>
    <n v="76.370170709793356"/>
  </r>
  <r>
    <n v="1356"/>
    <n v="170000"/>
    <n v="0.55031507998324525"/>
    <s v="A"/>
    <x v="579"/>
    <s v="Inside"/>
    <x v="14"/>
    <s v="1Fam"/>
    <s v="SLvl"/>
    <x v="45"/>
    <n v="1992"/>
    <x v="47"/>
    <s v="TA"/>
    <s v="TA"/>
    <s v="CBlock"/>
    <s v="TA"/>
    <s v="TA"/>
    <s v="No"/>
    <s v="Unf"/>
    <n v="0"/>
    <s v="Unf"/>
    <n v="0"/>
    <n v="570"/>
    <n v="570"/>
    <s v="GasA"/>
    <s v="Gd"/>
    <n v="1222"/>
    <n v="698"/>
    <n v="0"/>
    <n v="1920"/>
    <n v="0"/>
    <n v="0"/>
    <n v="3"/>
    <n v="0"/>
    <n v="4"/>
    <s v="RFn"/>
    <x v="1"/>
    <n v="487"/>
    <s v="TA"/>
    <s v="TA"/>
    <s v="Y"/>
    <n v="0"/>
    <n v="98"/>
    <n v="0"/>
    <n v="0"/>
    <n v="0"/>
    <n v="0"/>
    <s v="NA"/>
    <s v="GdPrv"/>
    <s v="NA"/>
    <n v="0"/>
    <n v="9"/>
    <n v="2006"/>
    <x v="355"/>
    <x v="494"/>
    <n v="68.273092369477908"/>
  </r>
  <r>
    <n v="923"/>
    <n v="169990"/>
    <n v="0.15523973318540141"/>
    <s v="B"/>
    <x v="519"/>
    <s v="Inside"/>
    <x v="9"/>
    <s v="1Fam"/>
    <s v="1Story"/>
    <x v="4"/>
    <n v="2006"/>
    <x v="0"/>
    <s v="Gd"/>
    <s v="TA"/>
    <s v="PConc"/>
    <s v="Gd"/>
    <s v="TA"/>
    <s v="No"/>
    <s v="GLQ"/>
    <n v="28"/>
    <s v="Unf"/>
    <n v="0"/>
    <n v="1288"/>
    <n v="1316"/>
    <s v="GasA"/>
    <s v="Ex"/>
    <n v="1316"/>
    <n v="0"/>
    <n v="0"/>
    <n v="1316"/>
    <n v="0"/>
    <n v="0"/>
    <n v="2"/>
    <n v="0"/>
    <n v="3"/>
    <s v="Fin"/>
    <x v="1"/>
    <n v="397"/>
    <s v="TA"/>
    <s v="TA"/>
    <s v="Y"/>
    <n v="100"/>
    <n v="0"/>
    <n v="0"/>
    <n v="23"/>
    <n v="0"/>
    <n v="0"/>
    <s v="NA"/>
    <s v="NA"/>
    <s v="NA"/>
    <n v="0"/>
    <n v="10"/>
    <n v="2006"/>
    <x v="356"/>
    <x v="359"/>
    <n v="64.585866261398181"/>
  </r>
  <r>
    <n v="1248"/>
    <n v="169900"/>
    <n v="0.43240657695500917"/>
    <s v="B"/>
    <x v="580"/>
    <s v="Inside"/>
    <x v="15"/>
    <s v="1Fam"/>
    <s v="SLvl"/>
    <x v="34"/>
    <n v="1976"/>
    <x v="2"/>
    <s v="TA"/>
    <s v="TA"/>
    <s v="CBlock"/>
    <s v="TA"/>
    <s v="TA"/>
    <s v="Av"/>
    <s v="GLQ"/>
    <n v="539"/>
    <s v="Unf"/>
    <n v="0"/>
    <n v="473"/>
    <n v="1012"/>
    <s v="GasA"/>
    <s v="TA"/>
    <n v="1034"/>
    <n v="0"/>
    <n v="0"/>
    <n v="1034"/>
    <n v="1"/>
    <n v="0"/>
    <n v="1"/>
    <n v="0"/>
    <n v="3"/>
    <s v="Unf"/>
    <x v="0"/>
    <n v="888"/>
    <s v="TA"/>
    <s v="TA"/>
    <s v="Y"/>
    <n v="0"/>
    <n v="0"/>
    <n v="0"/>
    <n v="0"/>
    <n v="0"/>
    <n v="0"/>
    <s v="NA"/>
    <s v="NA"/>
    <s v="NA"/>
    <n v="0"/>
    <n v="5"/>
    <n v="2010"/>
    <x v="357"/>
    <x v="533"/>
    <n v="83.04007820136853"/>
  </r>
  <r>
    <n v="105"/>
    <n v="169500"/>
    <n v="0.67232215492579361"/>
    <s v="A"/>
    <x v="581"/>
    <s v="Corner"/>
    <x v="20"/>
    <s v="1Fam"/>
    <s v="1.5Fin"/>
    <x v="87"/>
    <n v="1950"/>
    <x v="41"/>
    <s v="TA"/>
    <s v="Fa"/>
    <s v="PConc"/>
    <s v="TA"/>
    <s v="TA"/>
    <s v="No"/>
    <s v="LwQ"/>
    <n v="224"/>
    <s v="Unf"/>
    <n v="0"/>
    <n v="816"/>
    <n v="1040"/>
    <s v="GasA"/>
    <s v="Ex"/>
    <n v="1226"/>
    <n v="592"/>
    <n v="0"/>
    <n v="1818"/>
    <n v="0"/>
    <n v="0"/>
    <n v="1"/>
    <n v="1"/>
    <n v="4"/>
    <s v="Unf"/>
    <x v="2"/>
    <n v="240"/>
    <s v="TA"/>
    <s v="TA"/>
    <s v="Y"/>
    <n v="0"/>
    <n v="0"/>
    <n v="0"/>
    <n v="0"/>
    <n v="184"/>
    <n v="0"/>
    <s v="NA"/>
    <s v="NA"/>
    <s v="NA"/>
    <n v="0"/>
    <n v="6"/>
    <n v="2007"/>
    <x v="358"/>
    <x v="534"/>
    <n v="59.307207837648704"/>
  </r>
  <r>
    <n v="398"/>
    <n v="169500"/>
    <n v="0.1096005264637997"/>
    <s v="B"/>
    <x v="582"/>
    <s v="Inside"/>
    <x v="10"/>
    <s v="1Fam"/>
    <s v="2Story"/>
    <x v="85"/>
    <n v="1962"/>
    <x v="2"/>
    <s v="TA"/>
    <s v="TA"/>
    <s v="CBlock"/>
    <s v="TA"/>
    <s v="TA"/>
    <s v="No"/>
    <s v="ALQ"/>
    <n v="540"/>
    <s v="Unf"/>
    <n v="0"/>
    <n v="324"/>
    <n v="864"/>
    <s v="GasA"/>
    <s v="TA"/>
    <n v="876"/>
    <n v="936"/>
    <n v="0"/>
    <n v="1812"/>
    <n v="0"/>
    <n v="0"/>
    <n v="2"/>
    <n v="0"/>
    <n v="4"/>
    <s v="RFn"/>
    <x v="2"/>
    <n v="264"/>
    <s v="TA"/>
    <s v="TA"/>
    <s v="Y"/>
    <n v="0"/>
    <n v="168"/>
    <n v="0"/>
    <n v="0"/>
    <n v="0"/>
    <n v="0"/>
    <s v="NA"/>
    <s v="NA"/>
    <s v="NA"/>
    <n v="0"/>
    <n v="7"/>
    <n v="2007"/>
    <x v="358"/>
    <x v="318"/>
    <n v="63.340807174887892"/>
  </r>
  <r>
    <n v="869"/>
    <n v="169000"/>
    <n v="0.28148290813755683"/>
    <s v="B"/>
    <x v="583"/>
    <s v="Corner"/>
    <x v="9"/>
    <s v="1Fam"/>
    <s v="2Story"/>
    <x v="67"/>
    <n v="1950"/>
    <x v="9"/>
    <s v="TA"/>
    <s v="TA"/>
    <s v="Slab"/>
    <s v="NA"/>
    <s v="NA"/>
    <s v="NA"/>
    <s v="NA"/>
    <n v="0"/>
    <s v="NA"/>
    <n v="0"/>
    <n v="0"/>
    <n v="0"/>
    <s v="GasA"/>
    <s v="Gd"/>
    <n v="1547"/>
    <n v="720"/>
    <n v="53"/>
    <n v="2320"/>
    <n v="0"/>
    <n v="0"/>
    <n v="2"/>
    <n v="0"/>
    <n v="2"/>
    <s v="Unf"/>
    <x v="1"/>
    <n v="672"/>
    <s v="TA"/>
    <s v="TA"/>
    <s v="P"/>
    <n v="120"/>
    <n v="144"/>
    <n v="0"/>
    <n v="0"/>
    <n v="0"/>
    <n v="0"/>
    <s v="NA"/>
    <s v="NA"/>
    <s v="NA"/>
    <n v="0"/>
    <n v="5"/>
    <n v="2006"/>
    <x v="359"/>
    <x v="535"/>
    <n v="72.84482758620689"/>
  </r>
  <r>
    <n v="1135"/>
    <n v="169000"/>
    <n v="0.7862993606745885"/>
    <s v="A"/>
    <x v="470"/>
    <s v="Inside"/>
    <x v="9"/>
    <s v="1Fam"/>
    <s v="2Story"/>
    <x v="17"/>
    <n v="1997"/>
    <x v="2"/>
    <s v="TA"/>
    <s v="TA"/>
    <s v="PConc"/>
    <s v="Gd"/>
    <s v="TA"/>
    <s v="Av"/>
    <s v="Unf"/>
    <n v="0"/>
    <s v="Unf"/>
    <n v="0"/>
    <n v="916"/>
    <n v="916"/>
    <s v="GasA"/>
    <s v="Gd"/>
    <n v="916"/>
    <n v="684"/>
    <n v="0"/>
    <n v="1600"/>
    <n v="0"/>
    <n v="0"/>
    <n v="2"/>
    <n v="1"/>
    <n v="3"/>
    <s v="Fin"/>
    <x v="1"/>
    <n v="460"/>
    <s v="TA"/>
    <s v="TA"/>
    <s v="Y"/>
    <n v="100"/>
    <n v="38"/>
    <n v="0"/>
    <n v="0"/>
    <n v="0"/>
    <n v="0"/>
    <s v="NA"/>
    <s v="NA"/>
    <s v="NA"/>
    <n v="0"/>
    <n v="8"/>
    <n v="2007"/>
    <x v="359"/>
    <x v="461"/>
    <n v="67.170111287758345"/>
  </r>
  <r>
    <n v="1285"/>
    <n v="169000"/>
    <n v="0.72099183647332254"/>
    <s v="A"/>
    <x v="584"/>
    <s v="Inside"/>
    <x v="18"/>
    <s v="1Fam"/>
    <s v="1.5Fin"/>
    <x v="80"/>
    <n v="1990"/>
    <x v="64"/>
    <s v="TA"/>
    <s v="TA"/>
    <s v="PConc"/>
    <s v="TA"/>
    <s v="TA"/>
    <s v="No"/>
    <s v="Unf"/>
    <n v="0"/>
    <s v="Unf"/>
    <n v="0"/>
    <n v="804"/>
    <n v="804"/>
    <s v="GasA"/>
    <s v="Ex"/>
    <n v="1699"/>
    <n v="748"/>
    <n v="0"/>
    <n v="2447"/>
    <n v="0"/>
    <n v="0"/>
    <n v="2"/>
    <n v="0"/>
    <n v="4"/>
    <s v="Unf"/>
    <x v="2"/>
    <n v="336"/>
    <s v="TA"/>
    <s v="TA"/>
    <s v="Y"/>
    <n v="272"/>
    <n v="0"/>
    <n v="42"/>
    <n v="0"/>
    <n v="116"/>
    <n v="0"/>
    <s v="NA"/>
    <s v="NA"/>
    <s v="NA"/>
    <n v="0"/>
    <n v="3"/>
    <n v="2010"/>
    <x v="359"/>
    <x v="536"/>
    <n v="51.984004921562594"/>
  </r>
  <r>
    <n v="85"/>
    <n v="168500"/>
    <n v="0.72641922375337775"/>
    <s v="A"/>
    <x v="585"/>
    <s v="Inside"/>
    <x v="9"/>
    <s v="1Fam"/>
    <s v="SLvl"/>
    <x v="8"/>
    <n v="1996"/>
    <x v="0"/>
    <s v="TA"/>
    <s v="TA"/>
    <s v="PConc"/>
    <s v="Gd"/>
    <s v="TA"/>
    <s v="No"/>
    <s v="Unf"/>
    <n v="0"/>
    <s v="Unf"/>
    <n v="0"/>
    <n v="384"/>
    <n v="384"/>
    <s v="GasA"/>
    <s v="Gd"/>
    <n v="804"/>
    <n v="670"/>
    <n v="0"/>
    <n v="1474"/>
    <n v="0"/>
    <n v="0"/>
    <n v="2"/>
    <n v="1"/>
    <n v="3"/>
    <s v="Fin"/>
    <x v="1"/>
    <n v="400"/>
    <s v="TA"/>
    <s v="TA"/>
    <s v="Y"/>
    <n v="120"/>
    <n v="72"/>
    <n v="0"/>
    <n v="0"/>
    <n v="0"/>
    <n v="0"/>
    <s v="NA"/>
    <s v="NA"/>
    <s v="Shed"/>
    <n v="700"/>
    <n v="5"/>
    <n v="2009"/>
    <x v="360"/>
    <x v="537"/>
    <n v="90.688912809472555"/>
  </r>
  <r>
    <n v="624"/>
    <n v="168500"/>
    <n v="0.11532191225224731"/>
    <s v="B"/>
    <x v="527"/>
    <s v="Inside"/>
    <x v="5"/>
    <s v="TwnhsE"/>
    <s v="2Story"/>
    <x v="29"/>
    <n v="2000"/>
    <x v="2"/>
    <s v="Gd"/>
    <s v="TA"/>
    <s v="PConc"/>
    <s v="Gd"/>
    <s v="TA"/>
    <s v="No"/>
    <s v="GLQ"/>
    <n v="420"/>
    <s v="Unf"/>
    <n v="0"/>
    <n v="336"/>
    <n v="756"/>
    <s v="GasA"/>
    <s v="Ex"/>
    <n v="756"/>
    <n v="756"/>
    <n v="0"/>
    <n v="1512"/>
    <n v="0"/>
    <n v="0"/>
    <n v="2"/>
    <n v="1"/>
    <n v="2"/>
    <s v="Unf"/>
    <x v="1"/>
    <n v="440"/>
    <s v="TA"/>
    <s v="TA"/>
    <s v="Y"/>
    <n v="0"/>
    <n v="32"/>
    <n v="0"/>
    <n v="0"/>
    <n v="0"/>
    <n v="0"/>
    <s v="NA"/>
    <s v="NA"/>
    <s v="NA"/>
    <n v="0"/>
    <n v="6"/>
    <n v="2007"/>
    <x v="360"/>
    <x v="508"/>
    <n v="74.294532627865962"/>
  </r>
  <r>
    <n v="630"/>
    <n v="168500"/>
    <n v="0.22821364898227792"/>
    <s v="B"/>
    <x v="547"/>
    <s v="Corner"/>
    <x v="10"/>
    <s v="1Fam"/>
    <s v="SLvl"/>
    <x v="77"/>
    <n v="1964"/>
    <x v="2"/>
    <s v="TA"/>
    <s v="TA"/>
    <s v="CBlock"/>
    <s v="TA"/>
    <s v="TA"/>
    <s v="Gd"/>
    <s v="GLQ"/>
    <n v="624"/>
    <s v="Rec"/>
    <n v="336"/>
    <n v="288"/>
    <n v="1248"/>
    <s v="GasA"/>
    <s v="TA"/>
    <n v="1350"/>
    <n v="0"/>
    <n v="0"/>
    <n v="1350"/>
    <n v="1"/>
    <n v="0"/>
    <n v="1"/>
    <n v="1"/>
    <n v="3"/>
    <s v="RFn"/>
    <x v="1"/>
    <n v="520"/>
    <s v="TA"/>
    <s v="TA"/>
    <s v="Y"/>
    <n v="176"/>
    <n v="0"/>
    <n v="0"/>
    <n v="0"/>
    <n v="0"/>
    <n v="0"/>
    <s v="NA"/>
    <s v="GdPrv"/>
    <s v="NA"/>
    <n v="0"/>
    <n v="6"/>
    <n v="2008"/>
    <x v="360"/>
    <x v="489"/>
    <n v="64.857582755966135"/>
  </r>
  <r>
    <n v="405"/>
    <n v="168000"/>
    <n v="0.80604016090613806"/>
    <s v="A"/>
    <x v="586"/>
    <s v="Inside"/>
    <x v="9"/>
    <s v="1Fam"/>
    <s v="2Story"/>
    <x v="8"/>
    <n v="1996"/>
    <x v="0"/>
    <s v="TA"/>
    <s v="TA"/>
    <s v="PConc"/>
    <s v="Gd"/>
    <s v="TA"/>
    <s v="No"/>
    <s v="Unf"/>
    <n v="0"/>
    <s v="Unf"/>
    <n v="0"/>
    <n v="806"/>
    <n v="806"/>
    <s v="GasA"/>
    <s v="Gd"/>
    <n v="806"/>
    <n v="766"/>
    <n v="0"/>
    <n v="1572"/>
    <n v="0"/>
    <n v="0"/>
    <n v="2"/>
    <n v="1"/>
    <n v="3"/>
    <s v="Fin"/>
    <x v="1"/>
    <n v="373"/>
    <s v="TA"/>
    <s v="TA"/>
    <s v="Y"/>
    <n v="0"/>
    <n v="40"/>
    <n v="0"/>
    <n v="0"/>
    <n v="0"/>
    <n v="0"/>
    <s v="NA"/>
    <s v="NA"/>
    <s v="NA"/>
    <n v="0"/>
    <n v="5"/>
    <n v="2007"/>
    <x v="361"/>
    <x v="538"/>
    <n v="70.647603027754414"/>
  </r>
  <r>
    <n v="669"/>
    <n v="168000"/>
    <n v="4.6449075257601891E-2"/>
    <s v="B"/>
    <x v="587"/>
    <s v="Corner"/>
    <x v="19"/>
    <s v="1Fam"/>
    <s v="1Story"/>
    <x v="64"/>
    <n v="1987"/>
    <x v="13"/>
    <s v="TA"/>
    <s v="TA"/>
    <s v="CBlock"/>
    <s v="TA"/>
    <s v="TA"/>
    <s v="No"/>
    <s v="Rec"/>
    <n v="988"/>
    <s v="Unf"/>
    <n v="0"/>
    <n v="200"/>
    <n v="1188"/>
    <s v="GasA"/>
    <s v="Gd"/>
    <n v="1437"/>
    <n v="0"/>
    <n v="0"/>
    <n v="1437"/>
    <n v="1"/>
    <n v="0"/>
    <n v="1"/>
    <n v="1"/>
    <n v="3"/>
    <s v="Unf"/>
    <x v="1"/>
    <n v="576"/>
    <s v="TA"/>
    <s v="TA"/>
    <s v="Y"/>
    <n v="304"/>
    <n v="0"/>
    <n v="0"/>
    <n v="0"/>
    <n v="0"/>
    <n v="0"/>
    <s v="NA"/>
    <s v="NA"/>
    <s v="NA"/>
    <n v="0"/>
    <n v="11"/>
    <n v="2006"/>
    <x v="361"/>
    <x v="539"/>
    <n v="64"/>
  </r>
  <r>
    <n v="992"/>
    <n v="168000"/>
    <n v="0.48504366537483501"/>
    <s v="B"/>
    <x v="588"/>
    <s v="Corner"/>
    <x v="1"/>
    <s v="1Fam"/>
    <s v="2Story"/>
    <x v="88"/>
    <n v="1986"/>
    <x v="65"/>
    <s v="Gd"/>
    <s v="Gd"/>
    <s v="BrkTil"/>
    <s v="TA"/>
    <s v="TA"/>
    <s v="No"/>
    <s v="BLQ"/>
    <n v="216"/>
    <s v="Unf"/>
    <n v="0"/>
    <n v="700"/>
    <n v="916"/>
    <s v="GasA"/>
    <s v="Gd"/>
    <n v="916"/>
    <n v="826"/>
    <n v="0"/>
    <n v="1742"/>
    <n v="0"/>
    <n v="0"/>
    <n v="1"/>
    <n v="1"/>
    <n v="4"/>
    <s v="Unf"/>
    <x v="1"/>
    <n v="424"/>
    <s v="TA"/>
    <s v="TA"/>
    <s v="P"/>
    <n v="0"/>
    <n v="169"/>
    <n v="0"/>
    <n v="0"/>
    <n v="0"/>
    <n v="0"/>
    <s v="NA"/>
    <s v="NA"/>
    <s v="NA"/>
    <n v="0"/>
    <n v="11"/>
    <n v="2009"/>
    <x v="361"/>
    <x v="540"/>
    <n v="63.205417607223474"/>
  </r>
  <r>
    <n v="1191"/>
    <n v="168000"/>
    <n v="0.53590765262655704"/>
    <s v="A"/>
    <x v="589"/>
    <s v="Inside"/>
    <x v="15"/>
    <s v="2fmCon"/>
    <s v="1Story"/>
    <x v="81"/>
    <n v="1975"/>
    <x v="50"/>
    <s v="TA"/>
    <s v="Gd"/>
    <s v="CBlock"/>
    <s v="TA"/>
    <s v="TA"/>
    <s v="Av"/>
    <s v="BLQ"/>
    <n v="1159"/>
    <s v="Unf"/>
    <n v="0"/>
    <n v="90"/>
    <n v="1249"/>
    <s v="GasA"/>
    <s v="Ex"/>
    <n v="1622"/>
    <n v="0"/>
    <n v="0"/>
    <n v="1622"/>
    <n v="1"/>
    <n v="0"/>
    <n v="1"/>
    <n v="0"/>
    <n v="3"/>
    <s v="Fin"/>
    <x v="3"/>
    <n v="1356"/>
    <s v="TA"/>
    <s v="TA"/>
    <s v="Y"/>
    <n v="439"/>
    <n v="0"/>
    <n v="0"/>
    <n v="0"/>
    <n v="0"/>
    <n v="0"/>
    <s v="NA"/>
    <s v="NA"/>
    <s v="NA"/>
    <n v="0"/>
    <n v="3"/>
    <n v="2007"/>
    <x v="361"/>
    <x v="541"/>
    <n v="58.516196447230932"/>
  </r>
  <r>
    <n v="1068"/>
    <n v="167900"/>
    <n v="3.7251705085980857E-2"/>
    <s v="B"/>
    <x v="463"/>
    <s v="Inside"/>
    <x v="10"/>
    <s v="1Fam"/>
    <s v="2Story"/>
    <x v="77"/>
    <n v="1964"/>
    <x v="2"/>
    <s v="TA"/>
    <s v="TA"/>
    <s v="CBlock"/>
    <s v="TA"/>
    <s v="TA"/>
    <s v="Gd"/>
    <s v="GLQ"/>
    <n v="674"/>
    <s v="LwQ"/>
    <n v="106"/>
    <n v="0"/>
    <n v="780"/>
    <s v="GasA"/>
    <s v="TA"/>
    <n v="798"/>
    <n v="813"/>
    <n v="0"/>
    <n v="1611"/>
    <n v="1"/>
    <n v="0"/>
    <n v="1"/>
    <n v="1"/>
    <n v="4"/>
    <s v="RFn"/>
    <x v="1"/>
    <n v="442"/>
    <s v="TA"/>
    <s v="TA"/>
    <s v="Y"/>
    <n v="328"/>
    <n v="128"/>
    <n v="0"/>
    <n v="0"/>
    <n v="189"/>
    <n v="0"/>
    <s v="NA"/>
    <s v="NA"/>
    <s v="NA"/>
    <n v="0"/>
    <n v="6"/>
    <n v="2008"/>
    <x v="362"/>
    <x v="542"/>
    <n v="70.221664575491431"/>
  </r>
  <r>
    <n v="1336"/>
    <n v="167900"/>
    <n v="0.24895990396976087"/>
    <s v="B"/>
    <x v="590"/>
    <s v="Inside"/>
    <x v="14"/>
    <s v="1Fam"/>
    <s v="1Story"/>
    <x v="42"/>
    <n v="1977"/>
    <x v="2"/>
    <s v="TA"/>
    <s v="TA"/>
    <s v="CBlock"/>
    <s v="Gd"/>
    <s v="TA"/>
    <s v="No"/>
    <s v="ALQ"/>
    <n v="686"/>
    <s v="Unf"/>
    <n v="0"/>
    <n v="664"/>
    <n v="1350"/>
    <s v="GasA"/>
    <s v="TA"/>
    <n v="1334"/>
    <n v="0"/>
    <n v="0"/>
    <n v="1334"/>
    <n v="0"/>
    <n v="1"/>
    <n v="2"/>
    <n v="0"/>
    <n v="2"/>
    <s v="RFn"/>
    <x v="1"/>
    <n v="630"/>
    <s v="TA"/>
    <s v="TA"/>
    <s v="Y"/>
    <n v="0"/>
    <n v="16"/>
    <n v="0"/>
    <n v="0"/>
    <n v="0"/>
    <n v="0"/>
    <s v="NA"/>
    <s v="NA"/>
    <s v="NA"/>
    <n v="0"/>
    <n v="4"/>
    <n v="2009"/>
    <x v="362"/>
    <x v="353"/>
    <n v="62.555886736214603"/>
  </r>
  <r>
    <n v="975"/>
    <n v="167500"/>
    <n v="0.54578612684549155"/>
    <s v="A"/>
    <x v="591"/>
    <s v="Corner"/>
    <x v="17"/>
    <s v="1Fam"/>
    <s v="2Story"/>
    <x v="89"/>
    <n v="1993"/>
    <x v="66"/>
    <s v="TA"/>
    <s v="Gd"/>
    <s v="BrkTil"/>
    <s v="Gd"/>
    <s v="TA"/>
    <s v="No"/>
    <s v="Unf"/>
    <n v="0"/>
    <s v="Unf"/>
    <n v="0"/>
    <n v="728"/>
    <n v="728"/>
    <s v="GasA"/>
    <s v="TA"/>
    <n v="1136"/>
    <n v="883"/>
    <n v="0"/>
    <n v="2019"/>
    <n v="0"/>
    <n v="0"/>
    <n v="1"/>
    <n v="0"/>
    <n v="3"/>
    <s v="Unf"/>
    <x v="1"/>
    <n v="532"/>
    <s v="TA"/>
    <s v="TA"/>
    <s v="Y"/>
    <n v="509"/>
    <n v="135"/>
    <n v="0"/>
    <n v="0"/>
    <n v="0"/>
    <n v="0"/>
    <s v="NA"/>
    <s v="GdPrv"/>
    <s v="NA"/>
    <n v="0"/>
    <n v="10"/>
    <n v="2009"/>
    <x v="363"/>
    <x v="543"/>
    <n v="60.975609756097562"/>
  </r>
  <r>
    <n v="1027"/>
    <n v="167500"/>
    <n v="0.3950780933114878"/>
    <s v="B"/>
    <x v="592"/>
    <s v="Inside"/>
    <x v="10"/>
    <s v="1Fam"/>
    <s v="1Story"/>
    <x v="59"/>
    <n v="1960"/>
    <x v="2"/>
    <s v="TA"/>
    <s v="TA"/>
    <s v="CBlock"/>
    <s v="TA"/>
    <s v="TA"/>
    <s v="No"/>
    <s v="Rec"/>
    <n v="697"/>
    <s v="Unf"/>
    <n v="0"/>
    <n v="571"/>
    <n v="1268"/>
    <s v="GasA"/>
    <s v="TA"/>
    <n v="1264"/>
    <n v="0"/>
    <n v="0"/>
    <n v="1264"/>
    <n v="1"/>
    <n v="0"/>
    <n v="1"/>
    <n v="0"/>
    <n v="3"/>
    <s v="Unf"/>
    <x v="1"/>
    <n v="461"/>
    <s v="TA"/>
    <s v="TA"/>
    <s v="Y"/>
    <n v="0"/>
    <n v="0"/>
    <n v="0"/>
    <n v="0"/>
    <n v="143"/>
    <n v="0"/>
    <s v="NA"/>
    <s v="NA"/>
    <s v="NA"/>
    <n v="0"/>
    <n v="4"/>
    <n v="2010"/>
    <x v="363"/>
    <x v="544"/>
    <n v="66.153238546603475"/>
  </r>
  <r>
    <n v="1380"/>
    <n v="167500"/>
    <n v="0.68104749761440775"/>
    <s v="A"/>
    <x v="593"/>
    <s v="Inside"/>
    <x v="8"/>
    <s v="1Fam"/>
    <s v="SLvl"/>
    <x v="3"/>
    <n v="2007"/>
    <x v="0"/>
    <s v="TA"/>
    <s v="TA"/>
    <s v="PConc"/>
    <s v="Gd"/>
    <s v="TA"/>
    <s v="No"/>
    <s v="Unf"/>
    <n v="0"/>
    <s v="Unf"/>
    <n v="0"/>
    <n v="384"/>
    <n v="384"/>
    <s v="GasA"/>
    <s v="Gd"/>
    <n v="754"/>
    <n v="640"/>
    <n v="0"/>
    <n v="1394"/>
    <n v="0"/>
    <n v="0"/>
    <n v="2"/>
    <n v="1"/>
    <n v="3"/>
    <s v="Fin"/>
    <x v="1"/>
    <n v="400"/>
    <s v="TA"/>
    <s v="TA"/>
    <s v="Y"/>
    <n v="100"/>
    <n v="0"/>
    <n v="0"/>
    <n v="0"/>
    <n v="0"/>
    <n v="0"/>
    <s v="NA"/>
    <s v="NA"/>
    <s v="NA"/>
    <n v="0"/>
    <n v="5"/>
    <n v="2008"/>
    <x v="363"/>
    <x v="545"/>
    <n v="94.206974128233966"/>
  </r>
  <r>
    <n v="220"/>
    <n v="167240"/>
    <n v="0.17551387179958045"/>
    <s v="B"/>
    <x v="594"/>
    <s v="Inside"/>
    <x v="16"/>
    <s v="TwnhsE"/>
    <s v="1Story"/>
    <x v="4"/>
    <n v="2006"/>
    <x v="0"/>
    <s v="Gd"/>
    <s v="TA"/>
    <s v="PConc"/>
    <s v="Gd"/>
    <s v="TA"/>
    <s v="Av"/>
    <s v="GLQ"/>
    <n v="16"/>
    <s v="Unf"/>
    <n v="0"/>
    <n v="1232"/>
    <n v="1248"/>
    <s v="GasA"/>
    <s v="Ex"/>
    <n v="1248"/>
    <n v="0"/>
    <n v="0"/>
    <n v="1248"/>
    <n v="0"/>
    <n v="0"/>
    <n v="2"/>
    <n v="0"/>
    <n v="2"/>
    <s v="Fin"/>
    <x v="1"/>
    <n v="438"/>
    <s v="TA"/>
    <s v="TA"/>
    <s v="Y"/>
    <n v="108"/>
    <n v="0"/>
    <n v="0"/>
    <n v="0"/>
    <n v="0"/>
    <n v="0"/>
    <s v="NA"/>
    <s v="NA"/>
    <s v="NA"/>
    <n v="0"/>
    <n v="3"/>
    <n v="2006"/>
    <x v="364"/>
    <x v="546"/>
    <n v="67.003205128205124"/>
  </r>
  <r>
    <n v="295"/>
    <n v="167000"/>
    <n v="0.70954155525684748"/>
    <s v="A"/>
    <x v="134"/>
    <s v="Inside"/>
    <x v="10"/>
    <s v="1Fam"/>
    <s v="1Story"/>
    <x v="66"/>
    <n v="1953"/>
    <x v="2"/>
    <s v="TA"/>
    <s v="TA"/>
    <s v="CBlock"/>
    <s v="TA"/>
    <s v="TA"/>
    <s v="No"/>
    <s v="GLQ"/>
    <n v="1285"/>
    <s v="Unf"/>
    <n v="0"/>
    <n v="131"/>
    <n v="1416"/>
    <s v="GasA"/>
    <s v="TA"/>
    <n v="1644"/>
    <n v="0"/>
    <n v="0"/>
    <n v="1644"/>
    <n v="1"/>
    <n v="0"/>
    <n v="1"/>
    <n v="0"/>
    <n v="3"/>
    <s v="Fin"/>
    <x v="1"/>
    <n v="418"/>
    <s v="TA"/>
    <s v="TA"/>
    <s v="Y"/>
    <n v="110"/>
    <n v="0"/>
    <n v="0"/>
    <n v="0"/>
    <n v="0"/>
    <n v="0"/>
    <s v="NA"/>
    <s v="NA"/>
    <s v="NA"/>
    <n v="0"/>
    <n v="10"/>
    <n v="2009"/>
    <x v="365"/>
    <x v="178"/>
    <n v="54.575163398692808"/>
  </r>
  <r>
    <n v="467"/>
    <n v="167000"/>
    <n v="0.29172409871294713"/>
    <s v="B"/>
    <x v="595"/>
    <s v="Inside"/>
    <x v="10"/>
    <s v="1Fam"/>
    <s v="1Story"/>
    <x v="43"/>
    <n v="1970"/>
    <x v="2"/>
    <s v="TA"/>
    <s v="Gd"/>
    <s v="CBlock"/>
    <s v="TA"/>
    <s v="Gd"/>
    <s v="Gd"/>
    <s v="GLQ"/>
    <n v="778"/>
    <s v="Unf"/>
    <n v="0"/>
    <n v="499"/>
    <n v="1277"/>
    <s v="GasA"/>
    <s v="TA"/>
    <n v="1277"/>
    <n v="0"/>
    <n v="0"/>
    <n v="1277"/>
    <n v="1"/>
    <n v="0"/>
    <n v="1"/>
    <n v="0"/>
    <n v="2"/>
    <s v="Unf"/>
    <x v="1"/>
    <n v="526"/>
    <s v="TA"/>
    <s v="TA"/>
    <s v="Y"/>
    <n v="0"/>
    <n v="0"/>
    <n v="0"/>
    <n v="0"/>
    <n v="176"/>
    <n v="0"/>
    <s v="NA"/>
    <s v="GdWo"/>
    <s v="NA"/>
    <n v="0"/>
    <n v="4"/>
    <n v="2007"/>
    <x v="365"/>
    <x v="547"/>
    <n v="65.387627251370404"/>
  </r>
  <r>
    <n v="660"/>
    <n v="167000"/>
    <n v="0.60874399628274178"/>
    <s v="A"/>
    <x v="596"/>
    <s v="Corner"/>
    <x v="13"/>
    <s v="1Fam"/>
    <s v="1Story"/>
    <x v="77"/>
    <n v="1999"/>
    <x v="23"/>
    <s v="TA"/>
    <s v="Gd"/>
    <s v="PConc"/>
    <s v="TA"/>
    <s v="TA"/>
    <s v="No"/>
    <s v="BLQ"/>
    <n v="637"/>
    <s v="Unf"/>
    <n v="0"/>
    <n v="849"/>
    <n v="1486"/>
    <s v="GasA"/>
    <s v="Ex"/>
    <n v="1486"/>
    <n v="0"/>
    <n v="0"/>
    <n v="1486"/>
    <n v="1"/>
    <n v="0"/>
    <n v="1"/>
    <n v="0"/>
    <n v="3"/>
    <s v="Fin"/>
    <x v="1"/>
    <n v="480"/>
    <s v="TA"/>
    <s v="TA"/>
    <s v="Y"/>
    <n v="0"/>
    <n v="0"/>
    <n v="0"/>
    <n v="0"/>
    <n v="0"/>
    <n v="0"/>
    <s v="NA"/>
    <s v="MnPrv"/>
    <s v="NA"/>
    <n v="0"/>
    <n v="3"/>
    <n v="2009"/>
    <x v="365"/>
    <x v="521"/>
    <n v="56.191117092866754"/>
  </r>
  <r>
    <n v="834"/>
    <n v="167000"/>
    <n v="3.011859349479562E-2"/>
    <s v="B"/>
    <x v="597"/>
    <s v="Inside"/>
    <x v="10"/>
    <s v="1Fam"/>
    <s v="1Story"/>
    <x v="77"/>
    <n v="1964"/>
    <x v="2"/>
    <s v="TA"/>
    <s v="TA"/>
    <s v="CBlock"/>
    <s v="TA"/>
    <s v="TA"/>
    <s v="No"/>
    <s v="Rec"/>
    <n v="196"/>
    <s v="BLQ"/>
    <n v="345"/>
    <n v="975"/>
    <n v="1516"/>
    <s v="GasA"/>
    <s v="TA"/>
    <n v="1516"/>
    <n v="0"/>
    <n v="0"/>
    <n v="1516"/>
    <n v="0"/>
    <n v="0"/>
    <n v="1"/>
    <n v="1"/>
    <n v="3"/>
    <s v="RFn"/>
    <x v="1"/>
    <n v="472"/>
    <s v="TA"/>
    <s v="TA"/>
    <s v="Y"/>
    <n v="0"/>
    <n v="0"/>
    <n v="0"/>
    <n v="0"/>
    <n v="152"/>
    <n v="0"/>
    <s v="NA"/>
    <s v="NA"/>
    <s v="NA"/>
    <n v="0"/>
    <n v="2"/>
    <n v="2009"/>
    <x v="365"/>
    <x v="548"/>
    <n v="55.079155672823219"/>
  </r>
  <r>
    <n v="143"/>
    <n v="166000"/>
    <n v="0.43633362395608755"/>
    <s v="B"/>
    <x v="598"/>
    <s v="Corner"/>
    <x v="10"/>
    <s v="1Fam"/>
    <s v="1.5Fin"/>
    <x v="90"/>
    <n v="1952"/>
    <x v="2"/>
    <s v="TA"/>
    <s v="Fa"/>
    <s v="CBlock"/>
    <s v="TA"/>
    <s v="TA"/>
    <s v="No"/>
    <s v="Rec"/>
    <n v="507"/>
    <s v="Unf"/>
    <n v="0"/>
    <n v="403"/>
    <n v="910"/>
    <s v="GasA"/>
    <s v="Fa"/>
    <n v="910"/>
    <n v="475"/>
    <n v="0"/>
    <n v="1385"/>
    <n v="0"/>
    <n v="0"/>
    <n v="2"/>
    <n v="0"/>
    <n v="4"/>
    <s v="Unf"/>
    <x v="1"/>
    <n v="720"/>
    <s v="TA"/>
    <s v="TA"/>
    <s v="Y"/>
    <n v="0"/>
    <n v="0"/>
    <n v="0"/>
    <n v="0"/>
    <n v="0"/>
    <n v="0"/>
    <s v="NA"/>
    <s v="MnPrv"/>
    <s v="NA"/>
    <n v="0"/>
    <n v="6"/>
    <n v="2010"/>
    <x v="366"/>
    <x v="549"/>
    <n v="72.331154684095864"/>
  </r>
  <r>
    <n v="831"/>
    <n v="166000"/>
    <n v="0.86713154021366678"/>
    <s v="A"/>
    <x v="599"/>
    <s v="Corner"/>
    <x v="10"/>
    <s v="1Fam"/>
    <s v="1Story"/>
    <x v="50"/>
    <n v="1957"/>
    <x v="2"/>
    <s v="TA"/>
    <s v="TA"/>
    <s v="CBlock"/>
    <s v="TA"/>
    <s v="TA"/>
    <s v="No"/>
    <s v="Rec"/>
    <n v="1040"/>
    <s v="Unf"/>
    <n v="0"/>
    <n v="352"/>
    <n v="1392"/>
    <s v="GasA"/>
    <s v="TA"/>
    <n v="1392"/>
    <n v="0"/>
    <n v="0"/>
    <n v="1392"/>
    <n v="1"/>
    <n v="0"/>
    <n v="1"/>
    <n v="1"/>
    <n v="3"/>
    <s v="RFn"/>
    <x v="1"/>
    <n v="458"/>
    <s v="TA"/>
    <s v="TA"/>
    <s v="Y"/>
    <n v="0"/>
    <n v="0"/>
    <n v="0"/>
    <n v="0"/>
    <n v="192"/>
    <n v="0"/>
    <s v="NA"/>
    <s v="NA"/>
    <s v="NA"/>
    <n v="0"/>
    <n v="6"/>
    <n v="2008"/>
    <x v="366"/>
    <x v="261"/>
    <n v="59.626436781609193"/>
  </r>
  <r>
    <n v="311"/>
    <n v="165600"/>
    <n v="0.77756604625511072"/>
    <s v="A"/>
    <x v="600"/>
    <s v="Inside"/>
    <x v="9"/>
    <s v="1Fam"/>
    <s v="2Story"/>
    <x v="19"/>
    <n v="1994"/>
    <x v="0"/>
    <s v="TA"/>
    <s v="TA"/>
    <s v="PConc"/>
    <s v="Gd"/>
    <s v="TA"/>
    <s v="No"/>
    <s v="ALQ"/>
    <n v="518"/>
    <s v="Unf"/>
    <n v="0"/>
    <n v="179"/>
    <n v="697"/>
    <s v="GasA"/>
    <s v="Gd"/>
    <n v="697"/>
    <n v="804"/>
    <n v="0"/>
    <n v="1501"/>
    <n v="0"/>
    <n v="0"/>
    <n v="2"/>
    <n v="1"/>
    <n v="3"/>
    <s v="Fin"/>
    <x v="1"/>
    <n v="420"/>
    <s v="TA"/>
    <s v="TA"/>
    <s v="Y"/>
    <n v="190"/>
    <n v="63"/>
    <n v="0"/>
    <n v="0"/>
    <n v="0"/>
    <n v="0"/>
    <s v="NA"/>
    <s v="NA"/>
    <s v="NA"/>
    <n v="0"/>
    <n v="5"/>
    <n v="2006"/>
    <x v="367"/>
    <x v="550"/>
    <n v="75.341219290263879"/>
  </r>
  <r>
    <n v="34"/>
    <n v="165500"/>
    <n v="0.74108781449267802"/>
    <s v="A"/>
    <x v="601"/>
    <s v="Inside"/>
    <x v="10"/>
    <s v="1Fam"/>
    <s v="1Story"/>
    <x v="23"/>
    <n v="1959"/>
    <x v="2"/>
    <s v="TA"/>
    <s v="TA"/>
    <s v="CBlock"/>
    <s v="TA"/>
    <s v="TA"/>
    <s v="No"/>
    <s v="Rec"/>
    <n v="1018"/>
    <s v="Unf"/>
    <n v="0"/>
    <n v="380"/>
    <n v="1398"/>
    <s v="GasA"/>
    <s v="Gd"/>
    <n v="1700"/>
    <n v="0"/>
    <n v="0"/>
    <n v="1700"/>
    <n v="0"/>
    <n v="1"/>
    <n v="1"/>
    <n v="1"/>
    <n v="4"/>
    <s v="RFn"/>
    <x v="1"/>
    <n v="447"/>
    <s v="TA"/>
    <s v="TA"/>
    <s v="Y"/>
    <n v="0"/>
    <n v="38"/>
    <n v="0"/>
    <n v="0"/>
    <n v="0"/>
    <n v="0"/>
    <s v="NA"/>
    <s v="NA"/>
    <s v="NA"/>
    <n v="0"/>
    <n v="4"/>
    <n v="2010"/>
    <x v="368"/>
    <x v="551"/>
    <n v="53.421562298256937"/>
  </r>
  <r>
    <n v="784"/>
    <n v="165500"/>
    <n v="0.86382850900843022"/>
    <s v="A"/>
    <x v="602"/>
    <s v="Corner"/>
    <x v="15"/>
    <s v="1Fam"/>
    <s v="SFoyer"/>
    <x v="54"/>
    <n v="1978"/>
    <x v="2"/>
    <s v="TA"/>
    <s v="Gd"/>
    <s v="PConc"/>
    <s v="Gd"/>
    <s v="TA"/>
    <s v="Av"/>
    <s v="GLQ"/>
    <n v="1097"/>
    <s v="Unf"/>
    <n v="0"/>
    <n v="0"/>
    <n v="1097"/>
    <s v="GasA"/>
    <s v="Ex"/>
    <n v="1110"/>
    <n v="0"/>
    <n v="0"/>
    <n v="1110"/>
    <n v="1"/>
    <n v="0"/>
    <n v="1"/>
    <n v="0"/>
    <n v="1"/>
    <s v="Fin"/>
    <x v="1"/>
    <n v="602"/>
    <s v="TA"/>
    <s v="TA"/>
    <s v="Y"/>
    <n v="303"/>
    <n v="30"/>
    <n v="0"/>
    <n v="0"/>
    <n v="0"/>
    <n v="0"/>
    <s v="NA"/>
    <s v="NA"/>
    <s v="NA"/>
    <n v="0"/>
    <n v="7"/>
    <n v="2009"/>
    <x v="368"/>
    <x v="552"/>
    <n v="74.988672405980964"/>
  </r>
  <r>
    <n v="1372"/>
    <n v="165500"/>
    <n v="0.10485861477846103"/>
    <s v="B"/>
    <x v="134"/>
    <s v="Inside"/>
    <x v="10"/>
    <s v="1Fam"/>
    <s v="SLvl"/>
    <x v="76"/>
    <n v="1996"/>
    <x v="58"/>
    <s v="TA"/>
    <s v="TA"/>
    <s v="CBlock"/>
    <s v="TA"/>
    <s v="TA"/>
    <s v="Av"/>
    <s v="BLQ"/>
    <n v="831"/>
    <s v="Unf"/>
    <n v="0"/>
    <n v="161"/>
    <n v="992"/>
    <s v="GasA"/>
    <s v="Gd"/>
    <n v="1661"/>
    <n v="0"/>
    <n v="0"/>
    <n v="1661"/>
    <n v="1"/>
    <n v="0"/>
    <n v="1"/>
    <n v="0"/>
    <n v="3"/>
    <s v="RFn"/>
    <x v="2"/>
    <n v="377"/>
    <s v="TA"/>
    <s v="TA"/>
    <s v="Y"/>
    <n v="0"/>
    <n v="28"/>
    <n v="0"/>
    <n v="0"/>
    <n v="178"/>
    <n v="0"/>
    <s v="NA"/>
    <s v="MnPrv"/>
    <s v="NA"/>
    <n v="0"/>
    <n v="10"/>
    <n v="2008"/>
    <x v="368"/>
    <x v="553"/>
    <n v="62.382208820203545"/>
  </r>
  <r>
    <n v="1255"/>
    <n v="165400"/>
    <n v="0.72464052839122572"/>
    <s v="A"/>
    <x v="603"/>
    <s v="Inside"/>
    <x v="13"/>
    <s v="1Fam"/>
    <s v="2Story"/>
    <x v="7"/>
    <n v="2004"/>
    <x v="0"/>
    <s v="Gd"/>
    <s v="TA"/>
    <s v="PConc"/>
    <s v="Gd"/>
    <s v="TA"/>
    <s v="No"/>
    <s v="Unf"/>
    <n v="0"/>
    <s v="Unf"/>
    <n v="0"/>
    <n v="746"/>
    <n v="746"/>
    <s v="GasA"/>
    <s v="Ex"/>
    <n v="760"/>
    <n v="896"/>
    <n v="0"/>
    <n v="1656"/>
    <n v="0"/>
    <n v="0"/>
    <n v="2"/>
    <n v="1"/>
    <n v="3"/>
    <s v="Fin"/>
    <x v="1"/>
    <n v="397"/>
    <s v="TA"/>
    <s v="TA"/>
    <s v="Y"/>
    <n v="178"/>
    <n v="128"/>
    <n v="0"/>
    <n v="0"/>
    <n v="0"/>
    <n v="0"/>
    <s v="NA"/>
    <s v="NA"/>
    <s v="NA"/>
    <n v="0"/>
    <n v="7"/>
    <n v="2008"/>
    <x v="369"/>
    <x v="554"/>
    <n v="68.859283930058282"/>
  </r>
  <r>
    <n v="625"/>
    <n v="165150"/>
    <n v="0.31850908008404566"/>
    <s v="B"/>
    <x v="225"/>
    <s v="Inside"/>
    <x v="14"/>
    <s v="1Fam"/>
    <s v="2Story"/>
    <x v="18"/>
    <n v="1972"/>
    <x v="2"/>
    <s v="TA"/>
    <s v="TA"/>
    <s v="CBlock"/>
    <s v="TA"/>
    <s v="TA"/>
    <s v="No"/>
    <s v="Rec"/>
    <n v="247"/>
    <s v="Unf"/>
    <n v="0"/>
    <n v="485"/>
    <n v="732"/>
    <s v="GasA"/>
    <s v="Gd"/>
    <n v="1012"/>
    <n v="778"/>
    <n v="0"/>
    <n v="1790"/>
    <n v="1"/>
    <n v="0"/>
    <n v="1"/>
    <n v="2"/>
    <n v="4"/>
    <s v="RFn"/>
    <x v="1"/>
    <n v="484"/>
    <s v="TA"/>
    <s v="TA"/>
    <s v="Y"/>
    <n v="148"/>
    <n v="0"/>
    <n v="0"/>
    <n v="0"/>
    <n v="147"/>
    <n v="0"/>
    <s v="NA"/>
    <s v="NA"/>
    <s v="NA"/>
    <n v="0"/>
    <n v="11"/>
    <n v="2006"/>
    <x v="370"/>
    <x v="555"/>
    <n v="65.483743061062654"/>
  </r>
  <r>
    <n v="368"/>
    <n v="165000"/>
    <n v="0.57743362731075321"/>
    <s v="A"/>
    <x v="604"/>
    <s v="Corner"/>
    <x v="10"/>
    <s v="1Fam"/>
    <s v="SLvl"/>
    <x v="85"/>
    <n v="1962"/>
    <x v="2"/>
    <s v="TA"/>
    <s v="TA"/>
    <s v="CBlock"/>
    <s v="Gd"/>
    <s v="TA"/>
    <s v="Gd"/>
    <s v="GLQ"/>
    <n v="371"/>
    <s v="Unf"/>
    <n v="0"/>
    <n v="728"/>
    <n v="1099"/>
    <s v="GasA"/>
    <s v="Gd"/>
    <n v="1431"/>
    <n v="0"/>
    <n v="0"/>
    <n v="1431"/>
    <n v="0"/>
    <n v="1"/>
    <n v="1"/>
    <n v="0"/>
    <n v="3"/>
    <s v="RFn"/>
    <x v="2"/>
    <n v="296"/>
    <s v="TA"/>
    <s v="TA"/>
    <s v="Y"/>
    <n v="64"/>
    <n v="110"/>
    <n v="0"/>
    <n v="0"/>
    <n v="0"/>
    <n v="0"/>
    <s v="NA"/>
    <s v="NA"/>
    <s v="NA"/>
    <n v="0"/>
    <n v="12"/>
    <n v="2008"/>
    <x v="371"/>
    <x v="459"/>
    <n v="65.217391304347828"/>
  </r>
  <r>
    <n v="673"/>
    <n v="165000"/>
    <n v="0.57009464816231548"/>
    <s v="A"/>
    <x v="191"/>
    <s v="Inside"/>
    <x v="7"/>
    <s v="1Fam"/>
    <s v="1Story"/>
    <x v="42"/>
    <n v="1977"/>
    <x v="2"/>
    <s v="Gd"/>
    <s v="TA"/>
    <s v="CBlock"/>
    <s v="Gd"/>
    <s v="TA"/>
    <s v="No"/>
    <s v="ALQ"/>
    <n v="767"/>
    <s v="Unf"/>
    <n v="0"/>
    <n v="441"/>
    <n v="1208"/>
    <s v="GasA"/>
    <s v="TA"/>
    <n v="1208"/>
    <n v="0"/>
    <n v="0"/>
    <n v="1208"/>
    <n v="1"/>
    <n v="0"/>
    <n v="1"/>
    <n v="1"/>
    <n v="3"/>
    <s v="RFn"/>
    <x v="1"/>
    <n v="546"/>
    <s v="TA"/>
    <s v="TA"/>
    <s v="Y"/>
    <n v="198"/>
    <n v="42"/>
    <n v="0"/>
    <n v="0"/>
    <n v="0"/>
    <n v="0"/>
    <s v="NA"/>
    <s v="NA"/>
    <s v="NA"/>
    <n v="0"/>
    <n v="6"/>
    <n v="2006"/>
    <x v="371"/>
    <x v="382"/>
    <n v="68.294701986754973"/>
  </r>
  <r>
    <n v="716"/>
    <n v="165000"/>
    <n v="0.85423310379885187"/>
    <s v="A"/>
    <x v="340"/>
    <s v="Inside"/>
    <x v="14"/>
    <s v="1Fam"/>
    <s v="1Story"/>
    <x v="36"/>
    <n v="1974"/>
    <x v="2"/>
    <s v="TA"/>
    <s v="TA"/>
    <s v="CBlock"/>
    <s v="Gd"/>
    <s v="TA"/>
    <s v="No"/>
    <s v="Unf"/>
    <n v="0"/>
    <s v="Unf"/>
    <n v="0"/>
    <n v="1064"/>
    <n v="1064"/>
    <s v="GasA"/>
    <s v="TA"/>
    <n v="1350"/>
    <n v="0"/>
    <n v="0"/>
    <n v="1350"/>
    <n v="0"/>
    <n v="0"/>
    <n v="2"/>
    <n v="0"/>
    <n v="3"/>
    <s v="RFn"/>
    <x v="1"/>
    <n v="478"/>
    <s v="TA"/>
    <s v="TA"/>
    <s v="Y"/>
    <n v="0"/>
    <n v="0"/>
    <n v="0"/>
    <n v="0"/>
    <n v="0"/>
    <n v="0"/>
    <s v="NA"/>
    <s v="MnPrv"/>
    <s v="NA"/>
    <n v="0"/>
    <n v="8"/>
    <n v="2009"/>
    <x v="371"/>
    <x v="556"/>
    <n v="68.351284175642093"/>
  </r>
  <r>
    <n v="894"/>
    <n v="165000"/>
    <n v="0.14001492988756392"/>
    <s v="B"/>
    <x v="605"/>
    <s v="Inside"/>
    <x v="19"/>
    <s v="1Fam"/>
    <s v="1Story"/>
    <x v="51"/>
    <n v="1954"/>
    <x v="2"/>
    <s v="TA"/>
    <s v="TA"/>
    <s v="PConc"/>
    <s v="Gd"/>
    <s v="TA"/>
    <s v="Mn"/>
    <s v="BLQ"/>
    <n v="1064"/>
    <s v="Unf"/>
    <n v="0"/>
    <n v="319"/>
    <n v="1383"/>
    <s v="GasA"/>
    <s v="TA"/>
    <n v="1383"/>
    <n v="0"/>
    <n v="0"/>
    <n v="1383"/>
    <n v="1"/>
    <n v="0"/>
    <n v="1"/>
    <n v="0"/>
    <n v="3"/>
    <s v="Unf"/>
    <x v="2"/>
    <n v="354"/>
    <s v="TA"/>
    <s v="TA"/>
    <s v="Y"/>
    <n v="511"/>
    <n v="116"/>
    <n v="0"/>
    <n v="0"/>
    <n v="0"/>
    <n v="0"/>
    <s v="NA"/>
    <s v="GdPrv"/>
    <s v="NA"/>
    <n v="0"/>
    <n v="6"/>
    <n v="2008"/>
    <x v="371"/>
    <x v="557"/>
    <n v="59.652928416485899"/>
  </r>
  <r>
    <n v="976"/>
    <n v="165000"/>
    <n v="0.25754551330908138"/>
    <s v="B"/>
    <x v="606"/>
    <s v="FR2"/>
    <x v="5"/>
    <s v="Twnhs"/>
    <s v="2Story"/>
    <x v="29"/>
    <n v="2000"/>
    <x v="2"/>
    <s v="Gd"/>
    <s v="TA"/>
    <s v="PConc"/>
    <s v="Gd"/>
    <s v="TA"/>
    <s v="No"/>
    <s v="GLQ"/>
    <n v="641"/>
    <s v="Unf"/>
    <n v="0"/>
    <n v="32"/>
    <n v="673"/>
    <s v="GasA"/>
    <s v="Ex"/>
    <n v="673"/>
    <n v="709"/>
    <n v="0"/>
    <n v="1382"/>
    <n v="1"/>
    <n v="0"/>
    <n v="2"/>
    <n v="1"/>
    <n v="3"/>
    <s v="Unf"/>
    <x v="1"/>
    <n v="490"/>
    <s v="TA"/>
    <s v="TA"/>
    <s v="Y"/>
    <n v="153"/>
    <n v="50"/>
    <n v="0"/>
    <n v="0"/>
    <n v="0"/>
    <n v="0"/>
    <s v="NA"/>
    <s v="NA"/>
    <s v="NA"/>
    <n v="0"/>
    <n v="4"/>
    <n v="2006"/>
    <x v="371"/>
    <x v="558"/>
    <n v="80.291970802919707"/>
  </r>
  <r>
    <n v="1013"/>
    <n v="165000"/>
    <n v="0.7800338310119268"/>
    <s v="A"/>
    <x v="607"/>
    <s v="Inside"/>
    <x v="6"/>
    <s v="1Fam"/>
    <s v="2Story"/>
    <x v="68"/>
    <n v="1996"/>
    <x v="67"/>
    <s v="TA"/>
    <s v="Gd"/>
    <s v="PConc"/>
    <s v="TA"/>
    <s v="Fa"/>
    <s v="No"/>
    <s v="Unf"/>
    <n v="0"/>
    <s v="Unf"/>
    <n v="0"/>
    <n v="602"/>
    <n v="602"/>
    <s v="GasA"/>
    <s v="TA"/>
    <n v="900"/>
    <n v="602"/>
    <n v="0"/>
    <n v="1502"/>
    <n v="0"/>
    <n v="0"/>
    <n v="1"/>
    <n v="1"/>
    <n v="3"/>
    <s v="Unf"/>
    <x v="2"/>
    <n v="180"/>
    <s v="TA"/>
    <s v="TA"/>
    <s v="Y"/>
    <n v="96"/>
    <n v="0"/>
    <n v="112"/>
    <n v="0"/>
    <n v="53"/>
    <n v="0"/>
    <s v="NA"/>
    <s v="NA"/>
    <s v="NA"/>
    <n v="0"/>
    <n v="8"/>
    <n v="2007"/>
    <x v="371"/>
    <x v="559"/>
    <n v="78.422053231939159"/>
  </r>
  <r>
    <n v="1053"/>
    <n v="165000"/>
    <n v="0.48096219944045238"/>
    <s v="B"/>
    <x v="608"/>
    <s v="Corner"/>
    <x v="10"/>
    <s v="1Fam"/>
    <s v="2Story"/>
    <x v="77"/>
    <n v="1978"/>
    <x v="50"/>
    <s v="TA"/>
    <s v="TA"/>
    <s v="CBlock"/>
    <s v="TA"/>
    <s v="TA"/>
    <s v="No"/>
    <s v="Rec"/>
    <n v="442"/>
    <s v="Unf"/>
    <n v="0"/>
    <n v="374"/>
    <n v="816"/>
    <s v="GasA"/>
    <s v="TA"/>
    <n v="1127"/>
    <n v="850"/>
    <n v="0"/>
    <n v="1977"/>
    <n v="0"/>
    <n v="1"/>
    <n v="1"/>
    <n v="1"/>
    <n v="4"/>
    <s v="RFn"/>
    <x v="1"/>
    <n v="540"/>
    <s v="TA"/>
    <s v="TA"/>
    <s v="Y"/>
    <n v="0"/>
    <n v="52"/>
    <n v="0"/>
    <n v="0"/>
    <n v="0"/>
    <n v="0"/>
    <s v="NA"/>
    <s v="GdPrv"/>
    <s v="NA"/>
    <n v="0"/>
    <n v="6"/>
    <n v="2007"/>
    <x v="371"/>
    <x v="560"/>
    <n v="59.076262083780883"/>
  </r>
  <r>
    <n v="1194"/>
    <n v="165000"/>
    <n v="0.21674557981697917"/>
    <s v="B"/>
    <x v="609"/>
    <s v="FR2"/>
    <x v="15"/>
    <s v="TwnhsE"/>
    <s v="1Story"/>
    <x v="21"/>
    <n v="1999"/>
    <x v="2"/>
    <s v="TA"/>
    <s v="TA"/>
    <s v="PConc"/>
    <s v="Ex"/>
    <s v="TA"/>
    <s v="No"/>
    <s v="GLQ"/>
    <n v="883"/>
    <s v="Unf"/>
    <n v="0"/>
    <n v="341"/>
    <n v="1224"/>
    <s v="GasA"/>
    <s v="Ex"/>
    <n v="1224"/>
    <n v="0"/>
    <n v="0"/>
    <n v="1224"/>
    <n v="1"/>
    <n v="0"/>
    <n v="2"/>
    <n v="0"/>
    <n v="2"/>
    <s v="Fin"/>
    <x v="1"/>
    <n v="402"/>
    <s v="TA"/>
    <s v="TA"/>
    <s v="Y"/>
    <n v="0"/>
    <n v="304"/>
    <n v="0"/>
    <n v="0"/>
    <n v="0"/>
    <n v="0"/>
    <s v="NA"/>
    <s v="NA"/>
    <s v="NA"/>
    <n v="0"/>
    <n v="6"/>
    <n v="2009"/>
    <x v="371"/>
    <x v="561"/>
    <n v="67.401960784313729"/>
  </r>
  <r>
    <n v="402"/>
    <n v="164990"/>
    <n v="0.7501464290271832"/>
    <s v="A"/>
    <x v="610"/>
    <s v="Inside"/>
    <x v="4"/>
    <s v="1Fam"/>
    <s v="1Story"/>
    <x v="4"/>
    <n v="2005"/>
    <x v="2"/>
    <s v="Gd"/>
    <s v="TA"/>
    <s v="PConc"/>
    <s v="Gd"/>
    <s v="TA"/>
    <s v="Av"/>
    <s v="GLQ"/>
    <n v="24"/>
    <s v="Unf"/>
    <n v="0"/>
    <n v="1286"/>
    <n v="1310"/>
    <s v="GasA"/>
    <s v="Ex"/>
    <n v="1310"/>
    <n v="0"/>
    <n v="0"/>
    <n v="1310"/>
    <n v="0"/>
    <n v="0"/>
    <n v="2"/>
    <n v="0"/>
    <n v="3"/>
    <s v="Fin"/>
    <x v="1"/>
    <n v="400"/>
    <s v="TA"/>
    <s v="TA"/>
    <s v="Y"/>
    <n v="0"/>
    <n v="0"/>
    <n v="0"/>
    <n v="0"/>
    <n v="0"/>
    <n v="0"/>
    <s v="NA"/>
    <s v="NA"/>
    <s v="NA"/>
    <n v="0"/>
    <n v="7"/>
    <n v="2006"/>
    <x v="372"/>
    <x v="562"/>
    <n v="62.973282442748094"/>
  </r>
  <r>
    <n v="511"/>
    <n v="164900"/>
    <n v="6.7455390605700605E-2"/>
    <s v="B"/>
    <x v="611"/>
    <s v="Inside"/>
    <x v="10"/>
    <s v="1Fam"/>
    <s v="1Story"/>
    <x v="91"/>
    <n v="2000"/>
    <x v="68"/>
    <s v="Gd"/>
    <s v="TA"/>
    <s v="CBlock"/>
    <s v="TA"/>
    <s v="TA"/>
    <s v="No"/>
    <s v="BLQ"/>
    <n v="650"/>
    <s v="Rec"/>
    <n v="180"/>
    <n v="178"/>
    <n v="1008"/>
    <s v="GasA"/>
    <s v="Ex"/>
    <n v="1363"/>
    <n v="0"/>
    <n v="0"/>
    <n v="1363"/>
    <n v="1"/>
    <n v="0"/>
    <n v="1"/>
    <n v="0"/>
    <n v="2"/>
    <s v="Unf"/>
    <x v="2"/>
    <n v="288"/>
    <s v="TA"/>
    <s v="TA"/>
    <s v="Y"/>
    <n v="324"/>
    <n v="42"/>
    <n v="0"/>
    <n v="0"/>
    <n v="168"/>
    <n v="0"/>
    <s v="NA"/>
    <s v="NA"/>
    <s v="Shed"/>
    <n v="2000"/>
    <n v="6"/>
    <n v="2009"/>
    <x v="373"/>
    <x v="563"/>
    <n v="69.548713622943907"/>
  </r>
  <r>
    <n v="286"/>
    <n v="164700"/>
    <n v="0.47409093313822182"/>
    <s v="B"/>
    <x v="612"/>
    <s v="Inside"/>
    <x v="5"/>
    <s v="TwnhsE"/>
    <s v="2Story"/>
    <x v="3"/>
    <n v="2007"/>
    <x v="0"/>
    <s v="Gd"/>
    <s v="TA"/>
    <s v="PConc"/>
    <s v="Gd"/>
    <s v="TA"/>
    <s v="No"/>
    <s v="Unf"/>
    <n v="0"/>
    <s v="Unf"/>
    <n v="0"/>
    <n v="625"/>
    <n v="625"/>
    <s v="GasA"/>
    <s v="Ex"/>
    <n v="625"/>
    <n v="625"/>
    <n v="0"/>
    <n v="1250"/>
    <n v="0"/>
    <n v="0"/>
    <n v="2"/>
    <n v="1"/>
    <n v="2"/>
    <s v="RFn"/>
    <x v="1"/>
    <n v="528"/>
    <s v="TA"/>
    <s v="TA"/>
    <s v="Y"/>
    <n v="0"/>
    <n v="54"/>
    <n v="0"/>
    <n v="0"/>
    <n v="0"/>
    <n v="0"/>
    <s v="NA"/>
    <s v="NA"/>
    <s v="NA"/>
    <n v="0"/>
    <n v="6"/>
    <n v="2007"/>
    <x v="374"/>
    <x v="525"/>
    <n v="87.84"/>
  </r>
  <r>
    <n v="88"/>
    <n v="164500"/>
    <n v="0.79205707503535039"/>
    <s v="A"/>
    <x v="613"/>
    <s v="Corner"/>
    <x v="5"/>
    <s v="TwnhsE"/>
    <s v="2Story"/>
    <x v="9"/>
    <n v="2009"/>
    <x v="2"/>
    <s v="Gd"/>
    <s v="TA"/>
    <s v="PConc"/>
    <s v="Gd"/>
    <s v="TA"/>
    <s v="Av"/>
    <s v="Unf"/>
    <n v="0"/>
    <s v="Unf"/>
    <n v="0"/>
    <n v="612"/>
    <n v="612"/>
    <s v="GasA"/>
    <s v="Ex"/>
    <n v="612"/>
    <n v="612"/>
    <n v="0"/>
    <n v="1224"/>
    <n v="0"/>
    <n v="0"/>
    <n v="2"/>
    <n v="1"/>
    <n v="2"/>
    <s v="RFn"/>
    <x v="1"/>
    <n v="528"/>
    <s v="TA"/>
    <s v="TA"/>
    <s v="Y"/>
    <n v="0"/>
    <n v="234"/>
    <n v="0"/>
    <n v="0"/>
    <n v="0"/>
    <n v="0"/>
    <s v="NA"/>
    <s v="NA"/>
    <s v="NA"/>
    <n v="0"/>
    <n v="6"/>
    <n v="2009"/>
    <x v="375"/>
    <x v="514"/>
    <n v="89.596949891067538"/>
  </r>
  <r>
    <n v="578"/>
    <n v="164500"/>
    <n v="0.39053303223614322"/>
    <s v="B"/>
    <x v="614"/>
    <s v="Inside"/>
    <x v="19"/>
    <s v="1Fam"/>
    <s v="SLvl"/>
    <x v="41"/>
    <n v="1966"/>
    <x v="2"/>
    <s v="TA"/>
    <s v="TA"/>
    <s v="CBlock"/>
    <s v="TA"/>
    <s v="TA"/>
    <s v="Av"/>
    <s v="LwQ"/>
    <n v="328"/>
    <s v="ALQ"/>
    <n v="551"/>
    <n v="285"/>
    <n v="1164"/>
    <s v="GasA"/>
    <s v="Ex"/>
    <n v="1320"/>
    <n v="0"/>
    <n v="0"/>
    <n v="1320"/>
    <n v="1"/>
    <n v="0"/>
    <n v="1"/>
    <n v="0"/>
    <n v="3"/>
    <s v="RFn"/>
    <x v="1"/>
    <n v="564"/>
    <s v="TA"/>
    <s v="TA"/>
    <s v="Y"/>
    <n v="160"/>
    <n v="68"/>
    <n v="240"/>
    <n v="0"/>
    <n v="0"/>
    <n v="0"/>
    <s v="NA"/>
    <s v="NA"/>
    <s v="NA"/>
    <n v="0"/>
    <n v="5"/>
    <n v="2006"/>
    <x v="375"/>
    <x v="470"/>
    <n v="66.223832528180353"/>
  </r>
  <r>
    <n v="484"/>
    <n v="164000"/>
    <n v="0.58630027682697039"/>
    <s v="A"/>
    <x v="609"/>
    <s v="FR2"/>
    <x v="15"/>
    <s v="Twnhs"/>
    <s v="1Story"/>
    <x v="20"/>
    <n v="1998"/>
    <x v="2"/>
    <s v="TA"/>
    <s v="TA"/>
    <s v="PConc"/>
    <s v="Ex"/>
    <s v="TA"/>
    <s v="No"/>
    <s v="GLQ"/>
    <n v="897"/>
    <s v="Unf"/>
    <n v="0"/>
    <n v="319"/>
    <n v="1216"/>
    <s v="GasA"/>
    <s v="Ex"/>
    <n v="1216"/>
    <n v="0"/>
    <n v="0"/>
    <n v="1216"/>
    <n v="1"/>
    <n v="0"/>
    <n v="2"/>
    <n v="0"/>
    <n v="2"/>
    <s v="Unf"/>
    <x v="1"/>
    <n v="402"/>
    <s v="TA"/>
    <s v="TA"/>
    <s v="Y"/>
    <n v="0"/>
    <n v="125"/>
    <n v="0"/>
    <n v="0"/>
    <n v="0"/>
    <n v="0"/>
    <s v="NA"/>
    <s v="NA"/>
    <s v="NA"/>
    <n v="0"/>
    <n v="5"/>
    <n v="2006"/>
    <x v="376"/>
    <x v="396"/>
    <n v="67.434210526315795"/>
  </r>
  <r>
    <n v="853"/>
    <n v="164000"/>
    <n v="0.58899915092775135"/>
    <s v="A"/>
    <x v="615"/>
    <s v="Inside"/>
    <x v="6"/>
    <s v="1Fam"/>
    <s v="2.5Unf"/>
    <x v="44"/>
    <n v="1950"/>
    <x v="51"/>
    <s v="TA"/>
    <s v="Gd"/>
    <s v="CBlock"/>
    <s v="TA"/>
    <s v="TA"/>
    <s v="No"/>
    <s v="Rec"/>
    <n v="364"/>
    <s v="Unf"/>
    <n v="0"/>
    <n v="554"/>
    <n v="918"/>
    <s v="GasA"/>
    <s v="Gd"/>
    <n v="918"/>
    <n v="728"/>
    <n v="0"/>
    <n v="1646"/>
    <n v="0"/>
    <n v="0"/>
    <n v="2"/>
    <n v="0"/>
    <n v="4"/>
    <s v="Unf"/>
    <x v="2"/>
    <n v="240"/>
    <s v="TA"/>
    <s v="TA"/>
    <s v="Y"/>
    <n v="0"/>
    <n v="0"/>
    <n v="0"/>
    <n v="0"/>
    <n v="126"/>
    <n v="0"/>
    <s v="NA"/>
    <s v="MnPrv"/>
    <s v="NA"/>
    <n v="0"/>
    <n v="8"/>
    <n v="2007"/>
    <x v="376"/>
    <x v="564"/>
    <n v="63.962558502340094"/>
  </r>
  <r>
    <n v="1212"/>
    <n v="164000"/>
    <n v="0.49908905028646267"/>
    <s v="B"/>
    <x v="616"/>
    <s v="Inside"/>
    <x v="9"/>
    <s v="1Fam"/>
    <s v="1.5Fin"/>
    <x v="38"/>
    <n v="2005"/>
    <x v="35"/>
    <s v="Gd"/>
    <s v="TA"/>
    <s v="Wood"/>
    <s v="Gd"/>
    <s v="TA"/>
    <s v="Av"/>
    <s v="GLQ"/>
    <n v="427"/>
    <s v="Unf"/>
    <n v="0"/>
    <n v="132"/>
    <n v="559"/>
    <s v="GasA"/>
    <s v="Gd"/>
    <n v="1080"/>
    <n v="672"/>
    <n v="0"/>
    <n v="1752"/>
    <n v="0"/>
    <n v="0"/>
    <n v="2"/>
    <n v="0"/>
    <n v="4"/>
    <s v="RFn"/>
    <x v="1"/>
    <n v="492"/>
    <s v="TA"/>
    <s v="TA"/>
    <s v="Y"/>
    <n v="325"/>
    <n v="12"/>
    <n v="0"/>
    <n v="0"/>
    <n v="0"/>
    <n v="0"/>
    <s v="NA"/>
    <s v="NA"/>
    <s v="NA"/>
    <n v="0"/>
    <n v="6"/>
    <n v="2010"/>
    <x v="376"/>
    <x v="565"/>
    <n v="70.964950237992213"/>
  </r>
  <r>
    <n v="120"/>
    <n v="163990"/>
    <n v="0.21845175589756205"/>
    <s v="B"/>
    <x v="617"/>
    <s v="Inside"/>
    <x v="4"/>
    <s v="1Fam"/>
    <s v="2Story"/>
    <x v="4"/>
    <n v="2006"/>
    <x v="0"/>
    <s v="Gd"/>
    <s v="TA"/>
    <s v="PConc"/>
    <s v="Gd"/>
    <s v="TA"/>
    <s v="No"/>
    <s v="Unf"/>
    <n v="0"/>
    <s v="Unf"/>
    <n v="0"/>
    <n v="728"/>
    <n v="728"/>
    <s v="GasA"/>
    <s v="Ex"/>
    <n v="728"/>
    <n v="728"/>
    <n v="0"/>
    <n v="1456"/>
    <n v="0"/>
    <n v="0"/>
    <n v="2"/>
    <n v="1"/>
    <n v="3"/>
    <s v="Fin"/>
    <x v="1"/>
    <n v="390"/>
    <s v="TA"/>
    <s v="TA"/>
    <s v="Y"/>
    <n v="0"/>
    <n v="24"/>
    <n v="0"/>
    <n v="0"/>
    <n v="0"/>
    <n v="0"/>
    <s v="NA"/>
    <s v="NA"/>
    <s v="NA"/>
    <n v="0"/>
    <n v="7"/>
    <n v="2006"/>
    <x v="377"/>
    <x v="419"/>
    <n v="75.086996336996336"/>
  </r>
  <r>
    <n v="1125"/>
    <n v="163900"/>
    <n v="0.73776895353355931"/>
    <s v="A"/>
    <x v="618"/>
    <s v="Inside"/>
    <x v="9"/>
    <s v="1Fam"/>
    <s v="SLvl"/>
    <x v="5"/>
    <n v="1992"/>
    <x v="2"/>
    <s v="TA"/>
    <s v="TA"/>
    <s v="PConc"/>
    <s v="Gd"/>
    <s v="TA"/>
    <s v="No"/>
    <s v="Unf"/>
    <n v="0"/>
    <s v="Unf"/>
    <n v="0"/>
    <n v="384"/>
    <n v="384"/>
    <s v="GasA"/>
    <s v="Gd"/>
    <n v="812"/>
    <n v="670"/>
    <n v="0"/>
    <n v="1482"/>
    <n v="0"/>
    <n v="0"/>
    <n v="2"/>
    <n v="1"/>
    <n v="3"/>
    <s v="Fin"/>
    <x v="1"/>
    <n v="392"/>
    <s v="TA"/>
    <s v="TA"/>
    <s v="Y"/>
    <n v="100"/>
    <n v="25"/>
    <n v="0"/>
    <n v="0"/>
    <n v="0"/>
    <n v="0"/>
    <s v="NA"/>
    <s v="NA"/>
    <s v="NA"/>
    <n v="0"/>
    <n v="7"/>
    <n v="2007"/>
    <x v="378"/>
    <x v="566"/>
    <n v="87.834941050375136"/>
  </r>
  <r>
    <n v="93"/>
    <n v="163500"/>
    <n v="0.81101029575960681"/>
    <s v="A"/>
    <x v="619"/>
    <s v="Inside"/>
    <x v="6"/>
    <s v="1Fam"/>
    <s v="1Story"/>
    <x v="78"/>
    <n v="2006"/>
    <x v="69"/>
    <s v="TA"/>
    <s v="Gd"/>
    <s v="BrkTil"/>
    <s v="Gd"/>
    <s v="TA"/>
    <s v="No"/>
    <s v="ALQ"/>
    <n v="713"/>
    <s v="Unf"/>
    <n v="0"/>
    <n v="163"/>
    <n v="876"/>
    <s v="GasA"/>
    <s v="Ex"/>
    <n v="964"/>
    <n v="0"/>
    <n v="0"/>
    <n v="964"/>
    <n v="1"/>
    <n v="0"/>
    <n v="1"/>
    <n v="0"/>
    <n v="2"/>
    <s v="Unf"/>
    <x v="1"/>
    <n v="432"/>
    <s v="TA"/>
    <s v="TA"/>
    <s v="Y"/>
    <n v="0"/>
    <n v="0"/>
    <n v="44"/>
    <n v="0"/>
    <n v="0"/>
    <n v="0"/>
    <s v="NA"/>
    <s v="NA"/>
    <s v="NA"/>
    <n v="0"/>
    <n v="8"/>
    <n v="2009"/>
    <x v="379"/>
    <x v="567"/>
    <n v="88.858695652173907"/>
  </r>
  <r>
    <n v="1007"/>
    <n v="163500"/>
    <n v="0.2406063167020398"/>
    <s v="B"/>
    <x v="620"/>
    <s v="Inside"/>
    <x v="10"/>
    <s v="1Fam"/>
    <s v="1Story"/>
    <x v="43"/>
    <n v="1970"/>
    <x v="2"/>
    <s v="TA"/>
    <s v="TA"/>
    <s v="CBlock"/>
    <s v="Gd"/>
    <s v="TA"/>
    <s v="No"/>
    <s v="LwQ"/>
    <n v="1237"/>
    <s v="Unf"/>
    <n v="0"/>
    <n v="420"/>
    <n v="1657"/>
    <s v="GasA"/>
    <s v="Gd"/>
    <n v="1657"/>
    <n v="0"/>
    <n v="0"/>
    <n v="1657"/>
    <n v="0"/>
    <n v="1"/>
    <n v="2"/>
    <n v="0"/>
    <n v="3"/>
    <s v="Unf"/>
    <x v="1"/>
    <n v="484"/>
    <s v="TA"/>
    <s v="TA"/>
    <s v="Y"/>
    <n v="0"/>
    <n v="0"/>
    <n v="0"/>
    <n v="0"/>
    <n v="147"/>
    <n v="0"/>
    <s v="NA"/>
    <s v="NA"/>
    <s v="NA"/>
    <n v="0"/>
    <n v="3"/>
    <n v="2007"/>
    <x v="379"/>
    <x v="568"/>
    <n v="49.336149668074832"/>
  </r>
  <r>
    <n v="174"/>
    <n v="163000"/>
    <n v="7.7445177334160342E-2"/>
    <s v="B"/>
    <x v="621"/>
    <s v="Inside"/>
    <x v="10"/>
    <s v="1Fam"/>
    <s v="1Story"/>
    <x v="81"/>
    <n v="1961"/>
    <x v="2"/>
    <s v="TA"/>
    <s v="TA"/>
    <s v="CBlock"/>
    <s v="TA"/>
    <s v="TA"/>
    <s v="No"/>
    <s v="ALQ"/>
    <n v="288"/>
    <s v="Rec"/>
    <n v="374"/>
    <n v="700"/>
    <n v="1362"/>
    <s v="GasA"/>
    <s v="TA"/>
    <n v="1362"/>
    <n v="0"/>
    <n v="0"/>
    <n v="1362"/>
    <n v="1"/>
    <n v="0"/>
    <n v="1"/>
    <n v="1"/>
    <n v="3"/>
    <s v="Unf"/>
    <x v="1"/>
    <n v="504"/>
    <s v="TA"/>
    <s v="TA"/>
    <s v="Y"/>
    <n v="0"/>
    <n v="20"/>
    <n v="0"/>
    <n v="0"/>
    <n v="0"/>
    <n v="0"/>
    <s v="NA"/>
    <s v="NA"/>
    <s v="NA"/>
    <n v="0"/>
    <n v="6"/>
    <n v="2008"/>
    <x v="380"/>
    <x v="386"/>
    <n v="59.838472834067545"/>
  </r>
  <r>
    <n v="736"/>
    <n v="163000"/>
    <n v="0.4044695037276872"/>
    <s v="B"/>
    <x v="52"/>
    <s v="Inside"/>
    <x v="1"/>
    <s v="1Fam"/>
    <s v="2.5Unf"/>
    <x v="74"/>
    <n v="1970"/>
    <x v="70"/>
    <s v="TA"/>
    <s v="TA"/>
    <s v="BrkTil"/>
    <s v="Gd"/>
    <s v="TA"/>
    <s v="Mn"/>
    <s v="Rec"/>
    <n v="390"/>
    <s v="Unf"/>
    <n v="0"/>
    <n v="490"/>
    <n v="880"/>
    <s v="GasW"/>
    <s v="Fa"/>
    <n v="880"/>
    <n v="888"/>
    <n v="0"/>
    <n v="1768"/>
    <n v="0"/>
    <n v="0"/>
    <n v="1"/>
    <n v="1"/>
    <n v="2"/>
    <s v="Unf"/>
    <x v="1"/>
    <n v="320"/>
    <s v="TA"/>
    <s v="TA"/>
    <s v="N"/>
    <n v="0"/>
    <n v="341"/>
    <n v="0"/>
    <n v="0"/>
    <n v="0"/>
    <n v="0"/>
    <s v="NA"/>
    <s v="NA"/>
    <s v="NA"/>
    <n v="0"/>
    <n v="10"/>
    <n v="2006"/>
    <x v="380"/>
    <x v="188"/>
    <n v="61.555891238670696"/>
  </r>
  <r>
    <n v="1172"/>
    <n v="163000"/>
    <n v="0.28663873767136339"/>
    <s v="B"/>
    <x v="477"/>
    <s v="Inside"/>
    <x v="10"/>
    <s v="1Fam"/>
    <s v="1Story"/>
    <x v="39"/>
    <n v="1958"/>
    <x v="2"/>
    <s v="TA"/>
    <s v="TA"/>
    <s v="CBlock"/>
    <s v="TA"/>
    <s v="TA"/>
    <s v="No"/>
    <s v="ALQ"/>
    <n v="662"/>
    <s v="Unf"/>
    <n v="0"/>
    <n v="599"/>
    <n v="1261"/>
    <s v="GasA"/>
    <s v="Ex"/>
    <n v="1261"/>
    <n v="0"/>
    <n v="0"/>
    <n v="1261"/>
    <n v="1"/>
    <n v="0"/>
    <n v="1"/>
    <n v="0"/>
    <n v="3"/>
    <s v="RFn"/>
    <x v="1"/>
    <n v="433"/>
    <s v="TA"/>
    <s v="TA"/>
    <s v="Y"/>
    <n v="0"/>
    <n v="0"/>
    <n v="0"/>
    <n v="0"/>
    <n v="288"/>
    <n v="0"/>
    <s v="NA"/>
    <s v="NA"/>
    <s v="Shed"/>
    <n v="1400"/>
    <n v="11"/>
    <n v="2008"/>
    <x v="380"/>
    <x v="555"/>
    <n v="64.631245043616175"/>
  </r>
  <r>
    <n v="1394"/>
    <n v="163000"/>
    <n v="0.49844547632939751"/>
    <s v="B"/>
    <x v="52"/>
    <s v="Inside"/>
    <x v="1"/>
    <s v="2fmCon"/>
    <s v="1.5Fin"/>
    <x v="92"/>
    <n v="2000"/>
    <x v="71"/>
    <s v="TA"/>
    <s v="TA"/>
    <s v="BrkTil"/>
    <s v="Fa"/>
    <s v="TA"/>
    <s v="No"/>
    <s v="Unf"/>
    <n v="0"/>
    <s v="Unf"/>
    <n v="0"/>
    <n v="482"/>
    <n v="482"/>
    <s v="GasA"/>
    <s v="Ex"/>
    <n v="1221"/>
    <n v="691"/>
    <n v="0"/>
    <n v="1912"/>
    <n v="0"/>
    <n v="0"/>
    <n v="2"/>
    <n v="0"/>
    <n v="3"/>
    <s v="Unf"/>
    <x v="1"/>
    <n v="672"/>
    <s v="Gd"/>
    <s v="TA"/>
    <s v="Y"/>
    <n v="0"/>
    <n v="25"/>
    <n v="212"/>
    <n v="0"/>
    <n v="0"/>
    <n v="0"/>
    <s v="NA"/>
    <s v="NA"/>
    <s v="NA"/>
    <n v="0"/>
    <n v="4"/>
    <n v="2008"/>
    <x v="380"/>
    <x v="569"/>
    <n v="68.086883876357561"/>
  </r>
  <r>
    <n v="443"/>
    <n v="162900"/>
    <n v="0.26475279607375779"/>
    <s v="B"/>
    <x v="196"/>
    <s v="Inside"/>
    <x v="17"/>
    <s v="1Fam"/>
    <s v="1.5Fin"/>
    <x v="93"/>
    <n v="1992"/>
    <x v="5"/>
    <s v="TA"/>
    <s v="TA"/>
    <s v="PConc"/>
    <s v="TA"/>
    <s v="TA"/>
    <s v="No"/>
    <s v="Unf"/>
    <n v="0"/>
    <s v="Unf"/>
    <n v="0"/>
    <n v="1078"/>
    <n v="1078"/>
    <s v="GasA"/>
    <s v="TA"/>
    <n v="1128"/>
    <n v="445"/>
    <n v="0"/>
    <n v="1573"/>
    <n v="0"/>
    <n v="0"/>
    <n v="2"/>
    <n v="0"/>
    <n v="3"/>
    <s v="Unf"/>
    <x v="1"/>
    <n v="360"/>
    <s v="TA"/>
    <s v="TA"/>
    <s v="P"/>
    <n v="0"/>
    <n v="0"/>
    <n v="0"/>
    <n v="0"/>
    <n v="0"/>
    <n v="0"/>
    <s v="NA"/>
    <s v="NA"/>
    <s v="NA"/>
    <n v="0"/>
    <n v="6"/>
    <n v="2008"/>
    <x v="381"/>
    <x v="570"/>
    <n v="61.448509996227841"/>
  </r>
  <r>
    <n v="1294"/>
    <n v="162900"/>
    <n v="0.23143354480578615"/>
    <s v="B"/>
    <x v="340"/>
    <s v="Inside"/>
    <x v="14"/>
    <s v="1Fam"/>
    <s v="2Story"/>
    <x v="34"/>
    <n v="1976"/>
    <x v="2"/>
    <s v="TA"/>
    <s v="TA"/>
    <s v="PConc"/>
    <s v="Gd"/>
    <s v="TA"/>
    <s v="No"/>
    <s v="GLQ"/>
    <n v="194"/>
    <s v="Unf"/>
    <n v="0"/>
    <n v="638"/>
    <n v="832"/>
    <s v="GasA"/>
    <s v="TA"/>
    <n v="832"/>
    <n v="832"/>
    <n v="0"/>
    <n v="1664"/>
    <n v="0"/>
    <n v="0"/>
    <n v="2"/>
    <n v="1"/>
    <n v="4"/>
    <s v="RFn"/>
    <x v="1"/>
    <n v="528"/>
    <s v="TA"/>
    <s v="TA"/>
    <s v="Y"/>
    <n v="0"/>
    <n v="28"/>
    <n v="0"/>
    <n v="0"/>
    <n v="259"/>
    <n v="0"/>
    <s v="NA"/>
    <s v="GdWo"/>
    <s v="NA"/>
    <n v="0"/>
    <n v="3"/>
    <n v="2006"/>
    <x v="381"/>
    <x v="546"/>
    <n v="65.26442307692308"/>
  </r>
  <r>
    <n v="161"/>
    <n v="162500"/>
    <n v="0.18572001492101642"/>
    <s v="B"/>
    <x v="622"/>
    <s v="CulDSac"/>
    <x v="7"/>
    <s v="1Fam"/>
    <s v="1Story"/>
    <x v="71"/>
    <n v="1984"/>
    <x v="2"/>
    <s v="TA"/>
    <s v="TA"/>
    <s v="PConc"/>
    <s v="Gd"/>
    <s v="TA"/>
    <s v="No"/>
    <s v="BLQ"/>
    <n v="660"/>
    <s v="Unf"/>
    <n v="0"/>
    <n v="572"/>
    <n v="1232"/>
    <s v="GasA"/>
    <s v="TA"/>
    <n v="1232"/>
    <n v="0"/>
    <n v="0"/>
    <n v="1232"/>
    <n v="0"/>
    <n v="0"/>
    <n v="2"/>
    <n v="0"/>
    <n v="3"/>
    <s v="Unf"/>
    <x v="1"/>
    <n v="516"/>
    <s v="TA"/>
    <s v="TA"/>
    <s v="Y"/>
    <n v="0"/>
    <n v="0"/>
    <n v="0"/>
    <n v="0"/>
    <n v="0"/>
    <n v="0"/>
    <s v="NA"/>
    <s v="NA"/>
    <s v="NA"/>
    <n v="0"/>
    <n v="6"/>
    <n v="2008"/>
    <x v="382"/>
    <x v="387"/>
    <n v="65.949675324675326"/>
  </r>
  <r>
    <n v="370"/>
    <n v="162000"/>
    <n v="0.54606642423845075"/>
    <s v="A"/>
    <x v="623"/>
    <s v="Corner"/>
    <x v="10"/>
    <s v="1Fam"/>
    <s v="1Story"/>
    <x v="23"/>
    <n v="2006"/>
    <x v="25"/>
    <s v="TA"/>
    <s v="Gd"/>
    <s v="CBlock"/>
    <s v="TA"/>
    <s v="TA"/>
    <s v="No"/>
    <s v="ALQ"/>
    <n v="72"/>
    <s v="Rec"/>
    <n v="258"/>
    <n v="733"/>
    <n v="1063"/>
    <s v="GasA"/>
    <s v="Ex"/>
    <n v="1287"/>
    <n v="0"/>
    <n v="0"/>
    <n v="1287"/>
    <n v="1"/>
    <n v="0"/>
    <n v="1"/>
    <n v="0"/>
    <n v="3"/>
    <s v="Fin"/>
    <x v="1"/>
    <n v="576"/>
    <s v="TA"/>
    <s v="TA"/>
    <s v="Y"/>
    <n v="364"/>
    <n v="17"/>
    <n v="0"/>
    <n v="0"/>
    <n v="182"/>
    <n v="0"/>
    <s v="NA"/>
    <s v="NA"/>
    <s v="NA"/>
    <n v="0"/>
    <n v="3"/>
    <n v="2010"/>
    <x v="383"/>
    <x v="571"/>
    <n v="68.936170212765958"/>
  </r>
  <r>
    <n v="752"/>
    <n v="162000"/>
    <n v="0.10259106315982558"/>
    <s v="B"/>
    <x v="480"/>
    <s v="Inside"/>
    <x v="9"/>
    <s v="1Fam"/>
    <s v="2Story"/>
    <x v="7"/>
    <n v="2003"/>
    <x v="2"/>
    <s v="Gd"/>
    <s v="TA"/>
    <s v="PConc"/>
    <s v="Gd"/>
    <s v="TA"/>
    <s v="No"/>
    <s v="Unf"/>
    <n v="0"/>
    <s v="Unf"/>
    <n v="0"/>
    <n v="660"/>
    <n v="660"/>
    <s v="GasA"/>
    <s v="Ex"/>
    <n v="660"/>
    <n v="660"/>
    <n v="0"/>
    <n v="1320"/>
    <n v="0"/>
    <n v="0"/>
    <n v="2"/>
    <n v="1"/>
    <n v="3"/>
    <s v="Fin"/>
    <x v="1"/>
    <n v="400"/>
    <s v="TA"/>
    <s v="TA"/>
    <s v="Y"/>
    <n v="0"/>
    <n v="48"/>
    <n v="0"/>
    <n v="0"/>
    <n v="0"/>
    <n v="0"/>
    <s v="NA"/>
    <s v="NA"/>
    <s v="NA"/>
    <n v="0"/>
    <n v="8"/>
    <n v="2007"/>
    <x v="383"/>
    <x v="572"/>
    <n v="81.818181818181813"/>
  </r>
  <r>
    <n v="776"/>
    <n v="162000"/>
    <n v="0.79575700478856926"/>
    <s v="A"/>
    <x v="609"/>
    <s v="FR2"/>
    <x v="15"/>
    <s v="TwnhsE"/>
    <s v="1Story"/>
    <x v="20"/>
    <n v="1998"/>
    <x v="2"/>
    <s v="TA"/>
    <s v="TA"/>
    <s v="PConc"/>
    <s v="Ex"/>
    <s v="TA"/>
    <s v="No"/>
    <s v="GLQ"/>
    <n v="866"/>
    <s v="Unf"/>
    <n v="0"/>
    <n v="338"/>
    <n v="1204"/>
    <s v="GasA"/>
    <s v="Ex"/>
    <n v="1204"/>
    <n v="0"/>
    <n v="0"/>
    <n v="1204"/>
    <n v="1"/>
    <n v="0"/>
    <n v="2"/>
    <n v="0"/>
    <n v="2"/>
    <s v="Fin"/>
    <x v="1"/>
    <n v="412"/>
    <s v="TA"/>
    <s v="TA"/>
    <s v="Y"/>
    <n v="0"/>
    <n v="247"/>
    <n v="0"/>
    <n v="0"/>
    <n v="0"/>
    <n v="0"/>
    <s v="NA"/>
    <s v="NA"/>
    <s v="NA"/>
    <n v="0"/>
    <n v="6"/>
    <n v="2009"/>
    <x v="383"/>
    <x v="573"/>
    <n v="67.275747508305642"/>
  </r>
  <r>
    <n v="1277"/>
    <n v="162000"/>
    <n v="0.92735518881485812"/>
    <s v="A"/>
    <x v="624"/>
    <s v="CulDSac"/>
    <x v="14"/>
    <s v="1Fam"/>
    <s v="2Story"/>
    <x v="18"/>
    <n v="1972"/>
    <x v="2"/>
    <s v="TA"/>
    <s v="TA"/>
    <s v="CBlock"/>
    <s v="TA"/>
    <s v="Gd"/>
    <s v="No"/>
    <s v="BLQ"/>
    <n v="593"/>
    <s v="Unf"/>
    <n v="0"/>
    <n v="130"/>
    <n v="723"/>
    <s v="GasA"/>
    <s v="TA"/>
    <n v="735"/>
    <n v="660"/>
    <n v="0"/>
    <n v="1395"/>
    <n v="0"/>
    <n v="1"/>
    <n v="1"/>
    <n v="1"/>
    <n v="3"/>
    <s v="Unf"/>
    <x v="1"/>
    <n v="497"/>
    <s v="TA"/>
    <s v="TA"/>
    <s v="Y"/>
    <n v="294"/>
    <n v="116"/>
    <n v="0"/>
    <n v="0"/>
    <n v="0"/>
    <n v="0"/>
    <s v="NA"/>
    <s v="NA"/>
    <s v="NA"/>
    <n v="0"/>
    <n v="12"/>
    <n v="2009"/>
    <x v="383"/>
    <x v="574"/>
    <n v="76.487252124645892"/>
  </r>
  <r>
    <n v="215"/>
    <n v="161750"/>
    <n v="0.69166553080611815"/>
    <s v="A"/>
    <x v="625"/>
    <s v="FR2"/>
    <x v="4"/>
    <s v="1Fam"/>
    <s v="2Story"/>
    <x v="42"/>
    <n v="1977"/>
    <x v="2"/>
    <s v="TA"/>
    <s v="TA"/>
    <s v="CBlock"/>
    <s v="Gd"/>
    <s v="TA"/>
    <s v="No"/>
    <s v="GLQ"/>
    <n v="378"/>
    <s v="Unf"/>
    <n v="0"/>
    <n v="311"/>
    <n v="689"/>
    <s v="GasA"/>
    <s v="Ex"/>
    <n v="689"/>
    <n v="703"/>
    <n v="0"/>
    <n v="1392"/>
    <n v="0"/>
    <n v="0"/>
    <n v="1"/>
    <n v="1"/>
    <n v="3"/>
    <s v="Fin"/>
    <x v="2"/>
    <n v="299"/>
    <s v="TA"/>
    <s v="TA"/>
    <s v="Y"/>
    <n v="0"/>
    <n v="36"/>
    <n v="0"/>
    <n v="0"/>
    <n v="0"/>
    <n v="0"/>
    <s v="NA"/>
    <s v="MnPrv"/>
    <s v="Shed"/>
    <n v="450"/>
    <n v="3"/>
    <n v="2010"/>
    <x v="384"/>
    <x v="575"/>
    <n v="77.727054300816917"/>
  </r>
  <r>
    <n v="786"/>
    <n v="161500"/>
    <n v="0.91652968204702989"/>
    <s v="A"/>
    <x v="626"/>
    <s v="Inside"/>
    <x v="14"/>
    <s v="1Fam"/>
    <s v="1Story"/>
    <x v="58"/>
    <n v="1967"/>
    <x v="2"/>
    <s v="TA"/>
    <s v="TA"/>
    <s v="CBlock"/>
    <s v="TA"/>
    <s v="TA"/>
    <s v="No"/>
    <s v="Rec"/>
    <n v="251"/>
    <s v="LwQ"/>
    <n v="630"/>
    <n v="491"/>
    <n v="1372"/>
    <s v="GasA"/>
    <s v="TA"/>
    <n v="1342"/>
    <n v="0"/>
    <n v="0"/>
    <n v="1342"/>
    <n v="0"/>
    <n v="0"/>
    <n v="2"/>
    <n v="0"/>
    <n v="3"/>
    <s v="Unf"/>
    <x v="1"/>
    <n v="457"/>
    <s v="TA"/>
    <s v="TA"/>
    <s v="Y"/>
    <n v="0"/>
    <n v="0"/>
    <n v="0"/>
    <n v="0"/>
    <n v="197"/>
    <n v="0"/>
    <s v="NA"/>
    <s v="NA"/>
    <s v="NA"/>
    <n v="0"/>
    <n v="9"/>
    <n v="2009"/>
    <x v="385"/>
    <x v="576"/>
    <n v="59.506263817243919"/>
  </r>
  <r>
    <n v="1263"/>
    <n v="161500"/>
    <n v="0.25301757774463618"/>
    <s v="B"/>
    <x v="191"/>
    <s v="Inside"/>
    <x v="11"/>
    <s v="1Fam"/>
    <s v="1.5Fin"/>
    <x v="50"/>
    <n v="1989"/>
    <x v="32"/>
    <s v="TA"/>
    <s v="TA"/>
    <s v="CBlock"/>
    <s v="TA"/>
    <s v="TA"/>
    <s v="Av"/>
    <s v="Unf"/>
    <n v="0"/>
    <s v="Unf"/>
    <n v="0"/>
    <n v="1104"/>
    <n v="1104"/>
    <s v="GasA"/>
    <s v="Ex"/>
    <n v="1104"/>
    <n v="684"/>
    <n v="0"/>
    <n v="1788"/>
    <n v="1"/>
    <n v="0"/>
    <n v="1"/>
    <n v="0"/>
    <n v="5"/>
    <s v="Unf"/>
    <x v="2"/>
    <n v="304"/>
    <s v="TA"/>
    <s v="TA"/>
    <s v="Y"/>
    <n v="120"/>
    <n v="0"/>
    <n v="0"/>
    <n v="0"/>
    <n v="0"/>
    <n v="0"/>
    <s v="NA"/>
    <s v="NA"/>
    <s v="NA"/>
    <n v="0"/>
    <n v="11"/>
    <n v="2009"/>
    <x v="385"/>
    <x v="577"/>
    <n v="55.843706777316733"/>
  </r>
  <r>
    <n v="459"/>
    <n v="161000"/>
    <n v="0.85230810683524905"/>
    <s v="A"/>
    <x v="627"/>
    <s v="Inside"/>
    <x v="1"/>
    <s v="1Fam"/>
    <s v="2Story"/>
    <x v="72"/>
    <n v="1996"/>
    <x v="64"/>
    <s v="TA"/>
    <s v="Gd"/>
    <s v="PConc"/>
    <s v="TA"/>
    <s v="TA"/>
    <s v="No"/>
    <s v="Unf"/>
    <n v="0"/>
    <s v="Unf"/>
    <n v="0"/>
    <n v="588"/>
    <n v="588"/>
    <s v="GasA"/>
    <s v="Fa"/>
    <n v="833"/>
    <n v="833"/>
    <n v="0"/>
    <n v="1666"/>
    <n v="0"/>
    <n v="0"/>
    <n v="1"/>
    <n v="0"/>
    <n v="3"/>
    <s v="Unf"/>
    <x v="2"/>
    <n v="228"/>
    <s v="TA"/>
    <s v="TA"/>
    <s v="Y"/>
    <n v="192"/>
    <n v="63"/>
    <n v="0"/>
    <n v="0"/>
    <n v="0"/>
    <n v="0"/>
    <s v="NA"/>
    <s v="MnPrv"/>
    <s v="NA"/>
    <n v="0"/>
    <n v="6"/>
    <n v="2008"/>
    <x v="386"/>
    <x v="578"/>
    <n v="71.428571428571431"/>
  </r>
  <r>
    <n v="509"/>
    <n v="161000"/>
    <n v="0.1220363739690361"/>
    <s v="B"/>
    <x v="134"/>
    <s v="Inside"/>
    <x v="1"/>
    <s v="1Fam"/>
    <s v="2Story"/>
    <x v="84"/>
    <n v="2005"/>
    <x v="46"/>
    <s v="TA"/>
    <s v="Ex"/>
    <s v="BrkTil"/>
    <s v="TA"/>
    <s v="TA"/>
    <s v="No"/>
    <s v="Rec"/>
    <n v="141"/>
    <s v="Unf"/>
    <n v="0"/>
    <n v="548"/>
    <n v="689"/>
    <s v="GasA"/>
    <s v="Ex"/>
    <n v="689"/>
    <n v="689"/>
    <n v="0"/>
    <n v="1378"/>
    <n v="0"/>
    <n v="0"/>
    <n v="2"/>
    <n v="0"/>
    <n v="3"/>
    <s v="Unf"/>
    <x v="1"/>
    <n v="360"/>
    <s v="TA"/>
    <s v="TA"/>
    <s v="N"/>
    <n v="0"/>
    <n v="0"/>
    <n v="116"/>
    <n v="0"/>
    <n v="0"/>
    <n v="0"/>
    <s v="NA"/>
    <s v="NA"/>
    <s v="NA"/>
    <n v="0"/>
    <n v="10"/>
    <n v="2008"/>
    <x v="386"/>
    <x v="579"/>
    <n v="77.89066279632317"/>
  </r>
  <r>
    <n v="791"/>
    <n v="160200"/>
    <n v="0.84053676402429667"/>
    <s v="A"/>
    <x v="424"/>
    <s v="Inside"/>
    <x v="16"/>
    <s v="TwnhsE"/>
    <s v="1Story"/>
    <x v="4"/>
    <n v="2006"/>
    <x v="0"/>
    <s v="Gd"/>
    <s v="TA"/>
    <s v="PConc"/>
    <s v="Gd"/>
    <s v="TA"/>
    <s v="No"/>
    <s v="GLQ"/>
    <n v="16"/>
    <s v="Unf"/>
    <n v="0"/>
    <n v="1129"/>
    <n v="1145"/>
    <s v="GasA"/>
    <s v="Ex"/>
    <n v="1145"/>
    <n v="0"/>
    <n v="0"/>
    <n v="1145"/>
    <n v="0"/>
    <n v="0"/>
    <n v="2"/>
    <n v="0"/>
    <n v="2"/>
    <s v="Fin"/>
    <x v="1"/>
    <n v="397"/>
    <s v="TA"/>
    <s v="TA"/>
    <s v="Y"/>
    <n v="100"/>
    <n v="16"/>
    <n v="0"/>
    <n v="0"/>
    <n v="0"/>
    <n v="0"/>
    <s v="NA"/>
    <s v="NA"/>
    <s v="NA"/>
    <n v="0"/>
    <n v="9"/>
    <n v="2009"/>
    <x v="387"/>
    <x v="580"/>
    <n v="69.956331877729255"/>
  </r>
  <r>
    <n v="41"/>
    <n v="160000"/>
    <n v="0.66415025164463592"/>
    <s v="A"/>
    <x v="628"/>
    <s v="Inside"/>
    <x v="10"/>
    <s v="1Fam"/>
    <s v="1Story"/>
    <x v="14"/>
    <n v="1965"/>
    <x v="2"/>
    <s v="TA"/>
    <s v="TA"/>
    <s v="CBlock"/>
    <s v="TA"/>
    <s v="TA"/>
    <s v="No"/>
    <s v="Rec"/>
    <n v="643"/>
    <s v="Unf"/>
    <n v="0"/>
    <n v="445"/>
    <n v="1088"/>
    <s v="GasA"/>
    <s v="Ex"/>
    <n v="1324"/>
    <n v="0"/>
    <n v="0"/>
    <n v="1324"/>
    <n v="0"/>
    <n v="0"/>
    <n v="2"/>
    <n v="0"/>
    <n v="3"/>
    <s v="RFn"/>
    <x v="1"/>
    <n v="440"/>
    <s v="TA"/>
    <s v="TA"/>
    <s v="Y"/>
    <n v="0"/>
    <n v="138"/>
    <n v="0"/>
    <n v="0"/>
    <n v="0"/>
    <n v="0"/>
    <s v="NA"/>
    <s v="GdWo"/>
    <s v="NA"/>
    <n v="0"/>
    <n v="12"/>
    <n v="2006"/>
    <x v="388"/>
    <x v="581"/>
    <n v="66.33499170812604"/>
  </r>
  <r>
    <n v="489"/>
    <n v="160000"/>
    <n v="0.28440680970622512"/>
    <s v="B"/>
    <x v="52"/>
    <s v="Corner"/>
    <x v="1"/>
    <s v="2fmCon"/>
    <s v="1.5Fin"/>
    <x v="94"/>
    <n v="1970"/>
    <x v="72"/>
    <s v="TA"/>
    <s v="Fa"/>
    <s v="CBlock"/>
    <s v="TA"/>
    <s v="Fa"/>
    <s v="No"/>
    <s v="BLQ"/>
    <n v="664"/>
    <s v="Unf"/>
    <n v="0"/>
    <n v="290"/>
    <n v="954"/>
    <s v="GasA"/>
    <s v="TA"/>
    <n v="1766"/>
    <n v="648"/>
    <n v="0"/>
    <n v="2414"/>
    <n v="0"/>
    <n v="0"/>
    <n v="2"/>
    <n v="0"/>
    <n v="3"/>
    <s v="Unf"/>
    <x v="1"/>
    <n v="520"/>
    <s v="TA"/>
    <s v="Fa"/>
    <s v="N"/>
    <n v="142"/>
    <n v="0"/>
    <n v="0"/>
    <n v="0"/>
    <n v="0"/>
    <n v="0"/>
    <s v="NA"/>
    <s v="NA"/>
    <s v="NA"/>
    <n v="0"/>
    <n v="5"/>
    <n v="2006"/>
    <x v="388"/>
    <x v="161"/>
    <n v="47.505938242280287"/>
  </r>
  <r>
    <n v="626"/>
    <n v="160000"/>
    <n v="3.4868438624444775E-2"/>
    <s v="B"/>
    <x v="232"/>
    <s v="Corner"/>
    <x v="10"/>
    <s v="1Fam"/>
    <s v="1Story"/>
    <x v="85"/>
    <n v="1962"/>
    <x v="2"/>
    <s v="TA"/>
    <s v="TA"/>
    <s v="CBlock"/>
    <s v="TA"/>
    <s v="TA"/>
    <s v="No"/>
    <s v="Unf"/>
    <n v="0"/>
    <s v="Unf"/>
    <n v="0"/>
    <n v="1116"/>
    <n v="1116"/>
    <s v="GasA"/>
    <s v="TA"/>
    <n v="1116"/>
    <n v="0"/>
    <n v="0"/>
    <n v="1116"/>
    <n v="0"/>
    <n v="0"/>
    <n v="1"/>
    <n v="1"/>
    <n v="3"/>
    <s v="Unf"/>
    <x v="1"/>
    <n v="440"/>
    <s v="TA"/>
    <s v="TA"/>
    <s v="Y"/>
    <n v="0"/>
    <n v="0"/>
    <n v="0"/>
    <n v="0"/>
    <n v="385"/>
    <n v="0"/>
    <s v="NA"/>
    <s v="NA"/>
    <s v="NA"/>
    <n v="0"/>
    <n v="2"/>
    <n v="2010"/>
    <x v="388"/>
    <x v="582"/>
    <n v="71.68458781362007"/>
  </r>
  <r>
    <n v="768"/>
    <n v="160000"/>
    <n v="0.394845284557515"/>
    <s v="B"/>
    <x v="629"/>
    <s v="Inside"/>
    <x v="15"/>
    <s v="1Fam"/>
    <s v="1.5Fin"/>
    <x v="55"/>
    <n v="1985"/>
    <x v="73"/>
    <s v="TA"/>
    <s v="TA"/>
    <s v="CBlock"/>
    <s v="Gd"/>
    <s v="TA"/>
    <s v="Mn"/>
    <s v="ALQ"/>
    <n v="660"/>
    <s v="Unf"/>
    <n v="0"/>
    <n v="323"/>
    <n v="983"/>
    <s v="GasA"/>
    <s v="Ex"/>
    <n v="983"/>
    <n v="767"/>
    <n v="0"/>
    <n v="1750"/>
    <n v="1"/>
    <n v="0"/>
    <n v="2"/>
    <n v="0"/>
    <n v="4"/>
    <s v="Unf"/>
    <x v="2"/>
    <n v="423"/>
    <s v="TA"/>
    <s v="TA"/>
    <s v="Y"/>
    <n v="245"/>
    <n v="0"/>
    <n v="156"/>
    <n v="0"/>
    <n v="0"/>
    <n v="0"/>
    <s v="NA"/>
    <s v="NA"/>
    <s v="Shed"/>
    <n v="1300"/>
    <n v="7"/>
    <n v="2008"/>
    <x v="388"/>
    <x v="583"/>
    <n v="58.543724844493234"/>
  </r>
  <r>
    <n v="967"/>
    <n v="160000"/>
    <n v="0.9650104013536982"/>
    <s v="A"/>
    <x v="134"/>
    <s v="Inside"/>
    <x v="6"/>
    <s v="1Fam"/>
    <s v="1.5Fin"/>
    <x v="55"/>
    <n v="1950"/>
    <x v="30"/>
    <s v="Gd"/>
    <s v="Gd"/>
    <s v="BrkTil"/>
    <s v="TA"/>
    <s v="Fa"/>
    <s v="No"/>
    <s v="Rec"/>
    <n v="428"/>
    <s v="Unf"/>
    <n v="0"/>
    <n v="300"/>
    <n v="728"/>
    <s v="GasA"/>
    <s v="Ex"/>
    <n v="976"/>
    <n v="332"/>
    <n v="0"/>
    <n v="1308"/>
    <n v="1"/>
    <n v="0"/>
    <n v="1"/>
    <n v="1"/>
    <n v="2"/>
    <s v="Unf"/>
    <x v="2"/>
    <n v="256"/>
    <s v="TA"/>
    <s v="TA"/>
    <s v="Y"/>
    <n v="0"/>
    <n v="70"/>
    <n v="0"/>
    <n v="0"/>
    <n v="0"/>
    <n v="0"/>
    <s v="NA"/>
    <s v="NA"/>
    <s v="NA"/>
    <n v="0"/>
    <n v="6"/>
    <n v="2009"/>
    <x v="388"/>
    <x v="584"/>
    <n v="78.585461689587433"/>
  </r>
  <r>
    <n v="1019"/>
    <n v="160000"/>
    <n v="0.16240048231013748"/>
    <s v="B"/>
    <x v="630"/>
    <s v="FR2"/>
    <x v="9"/>
    <s v="1Fam"/>
    <s v="SLvl"/>
    <x v="46"/>
    <n v="1992"/>
    <x v="0"/>
    <s v="Gd"/>
    <s v="TA"/>
    <s v="PConc"/>
    <s v="Gd"/>
    <s v="TA"/>
    <s v="No"/>
    <s v="Unf"/>
    <n v="0"/>
    <s v="Unf"/>
    <n v="0"/>
    <n v="384"/>
    <n v="384"/>
    <s v="GasA"/>
    <s v="Gd"/>
    <n v="802"/>
    <n v="670"/>
    <n v="0"/>
    <n v="1472"/>
    <n v="0"/>
    <n v="0"/>
    <n v="2"/>
    <n v="1"/>
    <n v="3"/>
    <s v="RFn"/>
    <x v="1"/>
    <n v="402"/>
    <s v="TA"/>
    <s v="TA"/>
    <s v="Y"/>
    <n v="164"/>
    <n v="0"/>
    <n v="0"/>
    <n v="0"/>
    <n v="0"/>
    <n v="0"/>
    <s v="NA"/>
    <s v="NA"/>
    <s v="NA"/>
    <n v="0"/>
    <n v="5"/>
    <n v="2007"/>
    <x v="388"/>
    <x v="585"/>
    <n v="86.206896551724142"/>
  </r>
  <r>
    <n v="1031"/>
    <n v="160000"/>
    <n v="0.22734329142599052"/>
    <s v="B"/>
    <x v="631"/>
    <s v="Inside"/>
    <x v="18"/>
    <s v="2fmCon"/>
    <s v="2Story"/>
    <x v="70"/>
    <n v="1995"/>
    <x v="74"/>
    <s v="TA"/>
    <s v="TA"/>
    <s v="PConc"/>
    <s v="TA"/>
    <s v="TA"/>
    <s v="Mn"/>
    <s v="Unf"/>
    <n v="0"/>
    <s v="Unf"/>
    <n v="0"/>
    <n v="686"/>
    <n v="686"/>
    <s v="GasA"/>
    <s v="Gd"/>
    <n v="948"/>
    <n v="980"/>
    <n v="0"/>
    <n v="1928"/>
    <n v="0"/>
    <n v="0"/>
    <n v="2"/>
    <n v="0"/>
    <n v="5"/>
    <s v="NA"/>
    <x v="4"/>
    <n v="0"/>
    <s v="NA"/>
    <s v="NA"/>
    <s v="N"/>
    <n v="0"/>
    <n v="0"/>
    <n v="228"/>
    <n v="0"/>
    <n v="0"/>
    <n v="0"/>
    <s v="NA"/>
    <s v="NA"/>
    <s v="NA"/>
    <n v="0"/>
    <n v="7"/>
    <n v="2006"/>
    <x v="388"/>
    <x v="262"/>
    <n v="61.208875286916602"/>
  </r>
  <r>
    <n v="1084"/>
    <n v="160000"/>
    <n v="0.49728624288420142"/>
    <s v="B"/>
    <x v="632"/>
    <s v="Inside"/>
    <x v="10"/>
    <s v="1Fam"/>
    <s v="1Story"/>
    <x v="77"/>
    <n v="1964"/>
    <x v="2"/>
    <s v="TA"/>
    <s v="TA"/>
    <s v="CBlock"/>
    <s v="TA"/>
    <s v="TA"/>
    <s v="No"/>
    <s v="BLQ"/>
    <n v="553"/>
    <s v="Unf"/>
    <n v="0"/>
    <n v="698"/>
    <n v="1251"/>
    <s v="GasA"/>
    <s v="TA"/>
    <n v="1251"/>
    <n v="0"/>
    <n v="0"/>
    <n v="1251"/>
    <n v="1"/>
    <n v="0"/>
    <n v="1"/>
    <n v="0"/>
    <n v="3"/>
    <s v="RFn"/>
    <x v="2"/>
    <n v="461"/>
    <s v="TA"/>
    <s v="TA"/>
    <s v="Y"/>
    <n v="0"/>
    <n v="116"/>
    <n v="0"/>
    <n v="0"/>
    <n v="0"/>
    <n v="0"/>
    <s v="NA"/>
    <s v="MnPrv"/>
    <s v="Shed"/>
    <n v="700"/>
    <n v="3"/>
    <n v="2006"/>
    <x v="388"/>
    <x v="586"/>
    <n v="63.948840927258196"/>
  </r>
  <r>
    <n v="1092"/>
    <n v="160000"/>
    <n v="0.39091197476568962"/>
    <s v="B"/>
    <x v="633"/>
    <s v="Inside"/>
    <x v="5"/>
    <s v="Twnhs"/>
    <s v="2Story"/>
    <x v="21"/>
    <n v="2000"/>
    <x v="0"/>
    <s v="Gd"/>
    <s v="TA"/>
    <s v="PConc"/>
    <s v="Gd"/>
    <s v="TA"/>
    <s v="No"/>
    <s v="BLQ"/>
    <n v="510"/>
    <s v="Unf"/>
    <n v="0"/>
    <n v="90"/>
    <n v="600"/>
    <s v="GasA"/>
    <s v="Ex"/>
    <n v="624"/>
    <n v="628"/>
    <n v="0"/>
    <n v="1252"/>
    <n v="1"/>
    <n v="0"/>
    <n v="2"/>
    <n v="1"/>
    <n v="2"/>
    <s v="Unf"/>
    <x v="1"/>
    <n v="462"/>
    <s v="TA"/>
    <s v="TA"/>
    <s v="Y"/>
    <n v="0"/>
    <n v="48"/>
    <n v="0"/>
    <n v="0"/>
    <n v="0"/>
    <n v="0"/>
    <s v="NA"/>
    <s v="NA"/>
    <s v="NA"/>
    <n v="0"/>
    <n v="3"/>
    <n v="2008"/>
    <x v="388"/>
    <x v="587"/>
    <n v="86.393088552915771"/>
  </r>
  <r>
    <n v="1299"/>
    <n v="160000"/>
    <n v="0.50263264591674206"/>
    <s v="A"/>
    <x v="634"/>
    <s v="Corner"/>
    <x v="13"/>
    <s v="1Fam"/>
    <s v="2Story"/>
    <x v="0"/>
    <n v="2008"/>
    <x v="2"/>
    <s v="Ex"/>
    <s v="TA"/>
    <s v="PConc"/>
    <s v="Ex"/>
    <s v="TA"/>
    <s v="Gd"/>
    <s v="GLQ"/>
    <n v="5644"/>
    <s v="Unf"/>
    <n v="0"/>
    <n v="466"/>
    <n v="6110"/>
    <s v="GasA"/>
    <s v="Ex"/>
    <n v="4692"/>
    <n v="950"/>
    <n v="0"/>
    <n v="5642"/>
    <n v="2"/>
    <n v="0"/>
    <n v="2"/>
    <n v="1"/>
    <n v="3"/>
    <s v="Fin"/>
    <x v="1"/>
    <n v="1418"/>
    <s v="TA"/>
    <s v="TA"/>
    <s v="Y"/>
    <n v="214"/>
    <n v="292"/>
    <n v="0"/>
    <n v="0"/>
    <n v="0"/>
    <n v="480"/>
    <s v="Gd"/>
    <s v="NA"/>
    <s v="NA"/>
    <n v="0"/>
    <n v="1"/>
    <n v="2008"/>
    <x v="388"/>
    <x v="588"/>
    <n v="13.614703880190605"/>
  </r>
  <r>
    <n v="1397"/>
    <n v="160000"/>
    <n v="0.49011463717175574"/>
    <s v="B"/>
    <x v="635"/>
    <s v="Inside"/>
    <x v="8"/>
    <s v="1Fam"/>
    <s v="1Story"/>
    <x v="67"/>
    <n v="1950"/>
    <x v="9"/>
    <s v="TA"/>
    <s v="TA"/>
    <s v="CBlock"/>
    <s v="TA"/>
    <s v="TA"/>
    <s v="Av"/>
    <s v="BLQ"/>
    <n v="353"/>
    <s v="Rec"/>
    <n v="334"/>
    <n v="60"/>
    <n v="747"/>
    <s v="GasA"/>
    <s v="TA"/>
    <n v="1687"/>
    <n v="0"/>
    <n v="0"/>
    <n v="1687"/>
    <n v="1"/>
    <n v="0"/>
    <n v="1"/>
    <n v="0"/>
    <n v="3"/>
    <s v="Unf"/>
    <x v="1"/>
    <n v="572"/>
    <s v="TA"/>
    <s v="TA"/>
    <s v="N"/>
    <n v="0"/>
    <n v="0"/>
    <n v="50"/>
    <n v="0"/>
    <n v="0"/>
    <n v="0"/>
    <s v="NA"/>
    <s v="NA"/>
    <s v="NA"/>
    <n v="0"/>
    <n v="6"/>
    <n v="2010"/>
    <x v="388"/>
    <x v="589"/>
    <n v="65.735414954806899"/>
  </r>
  <r>
    <n v="1435"/>
    <n v="160000"/>
    <n v="0.15734978227343821"/>
    <s v="B"/>
    <x v="636"/>
    <s v="Inside"/>
    <x v="15"/>
    <s v="1Fam"/>
    <s v="1Story"/>
    <x v="42"/>
    <n v="1977"/>
    <x v="2"/>
    <s v="TA"/>
    <s v="TA"/>
    <s v="CBlock"/>
    <s v="TA"/>
    <s v="TA"/>
    <s v="No"/>
    <s v="ALQ"/>
    <n v="936"/>
    <s v="Unf"/>
    <n v="0"/>
    <n v="190"/>
    <n v="1126"/>
    <s v="GasA"/>
    <s v="Fa"/>
    <n v="1126"/>
    <n v="0"/>
    <n v="0"/>
    <n v="1126"/>
    <n v="1"/>
    <n v="0"/>
    <n v="2"/>
    <n v="0"/>
    <n v="3"/>
    <s v="RFn"/>
    <x v="1"/>
    <n v="484"/>
    <s v="TA"/>
    <s v="TA"/>
    <s v="P"/>
    <n v="295"/>
    <n v="41"/>
    <n v="0"/>
    <n v="0"/>
    <n v="0"/>
    <n v="0"/>
    <s v="NA"/>
    <s v="NA"/>
    <s v="NA"/>
    <n v="0"/>
    <n v="5"/>
    <n v="2006"/>
    <x v="388"/>
    <x v="506"/>
    <n v="71.047957371225579"/>
  </r>
  <r>
    <n v="809"/>
    <n v="159950"/>
    <n v="0.50498302011198049"/>
    <s v="A"/>
    <x v="637"/>
    <s v="Inside"/>
    <x v="10"/>
    <s v="1Fam"/>
    <s v="SLvl"/>
    <x v="41"/>
    <n v="1966"/>
    <x v="2"/>
    <s v="TA"/>
    <s v="TA"/>
    <s v="CBlock"/>
    <s v="TA"/>
    <s v="TA"/>
    <s v="Av"/>
    <s v="ALQ"/>
    <n v="516"/>
    <s v="BLQ"/>
    <n v="128"/>
    <n v="380"/>
    <n v="1024"/>
    <s v="GasA"/>
    <s v="TA"/>
    <n v="1086"/>
    <n v="0"/>
    <n v="0"/>
    <n v="1086"/>
    <n v="1"/>
    <n v="0"/>
    <n v="1"/>
    <n v="0"/>
    <n v="3"/>
    <s v="RFn"/>
    <x v="1"/>
    <n v="484"/>
    <s v="TA"/>
    <s v="TA"/>
    <s v="Y"/>
    <n v="0"/>
    <n v="0"/>
    <n v="0"/>
    <n v="0"/>
    <n v="0"/>
    <n v="0"/>
    <s v="NA"/>
    <s v="GdWo"/>
    <s v="NA"/>
    <n v="0"/>
    <n v="6"/>
    <n v="2006"/>
    <x v="389"/>
    <x v="590"/>
    <n v="75.805687203791464"/>
  </r>
  <r>
    <n v="983"/>
    <n v="159895"/>
    <n v="2.1619075912939656E-2"/>
    <s v="B"/>
    <x v="424"/>
    <s v="Inside"/>
    <x v="16"/>
    <s v="1Fam"/>
    <s v="1Story"/>
    <x v="6"/>
    <n v="2007"/>
    <x v="2"/>
    <s v="Gd"/>
    <s v="TA"/>
    <s v="PConc"/>
    <s v="Gd"/>
    <s v="TA"/>
    <s v="Av"/>
    <s v="Unf"/>
    <n v="0"/>
    <s v="Unf"/>
    <n v="0"/>
    <n v="1266"/>
    <n v="1266"/>
    <s v="GasA"/>
    <s v="Ex"/>
    <n v="1266"/>
    <n v="0"/>
    <n v="0"/>
    <n v="1266"/>
    <n v="0"/>
    <n v="0"/>
    <n v="2"/>
    <n v="0"/>
    <n v="2"/>
    <s v="Fin"/>
    <x v="1"/>
    <n v="388"/>
    <s v="TA"/>
    <s v="TA"/>
    <s v="Y"/>
    <n v="100"/>
    <n v="16"/>
    <n v="0"/>
    <n v="0"/>
    <n v="0"/>
    <n v="0"/>
    <s v="NA"/>
    <s v="NA"/>
    <s v="NA"/>
    <n v="0"/>
    <n v="3"/>
    <n v="2008"/>
    <x v="390"/>
    <x v="544"/>
    <n v="63.149684044233808"/>
  </r>
  <r>
    <n v="717"/>
    <n v="159500"/>
    <n v="0.47293361045989257"/>
    <s v="B"/>
    <x v="52"/>
    <s v="Inside"/>
    <x v="1"/>
    <s v="1Fam"/>
    <s v="2Story"/>
    <x v="95"/>
    <n v="1998"/>
    <x v="75"/>
    <s v="TA"/>
    <s v="Gd"/>
    <s v="BrkTil"/>
    <s v="TA"/>
    <s v="TA"/>
    <s v="No"/>
    <s v="Unf"/>
    <n v="0"/>
    <s v="Unf"/>
    <n v="0"/>
    <n v="718"/>
    <n v="718"/>
    <s v="GasA"/>
    <s v="Ex"/>
    <n v="1576"/>
    <n v="978"/>
    <n v="0"/>
    <n v="2554"/>
    <n v="0"/>
    <n v="0"/>
    <n v="1"/>
    <n v="1"/>
    <n v="3"/>
    <s v="Unf"/>
    <x v="1"/>
    <n v="704"/>
    <s v="TA"/>
    <s v="TA"/>
    <s v="P"/>
    <n v="0"/>
    <n v="48"/>
    <n v="143"/>
    <n v="0"/>
    <n v="0"/>
    <n v="0"/>
    <s v="NA"/>
    <s v="NA"/>
    <s v="NA"/>
    <n v="0"/>
    <n v="7"/>
    <n v="2007"/>
    <x v="391"/>
    <x v="591"/>
    <n v="48.746943765281173"/>
  </r>
  <r>
    <n v="1074"/>
    <n v="159500"/>
    <n v="0.88220153589623218"/>
    <s v="A"/>
    <x v="638"/>
    <s v="Corner"/>
    <x v="13"/>
    <s v="1Fam"/>
    <s v="2Story"/>
    <x v="42"/>
    <n v="1977"/>
    <x v="2"/>
    <s v="TA"/>
    <s v="TA"/>
    <s v="CBlock"/>
    <s v="TA"/>
    <s v="TA"/>
    <s v="No"/>
    <s v="BLQ"/>
    <n v="535"/>
    <s v="Unf"/>
    <n v="0"/>
    <n v="155"/>
    <n v="690"/>
    <s v="GasA"/>
    <s v="TA"/>
    <n v="698"/>
    <n v="728"/>
    <n v="0"/>
    <n v="1426"/>
    <n v="0"/>
    <n v="0"/>
    <n v="1"/>
    <n v="1"/>
    <n v="3"/>
    <s v="Fin"/>
    <x v="1"/>
    <n v="440"/>
    <s v="TA"/>
    <s v="TA"/>
    <s v="Y"/>
    <n v="252"/>
    <n v="0"/>
    <n v="0"/>
    <n v="0"/>
    <n v="0"/>
    <n v="0"/>
    <s v="NA"/>
    <s v="MnPrv"/>
    <s v="NA"/>
    <n v="0"/>
    <n v="7"/>
    <n v="2009"/>
    <x v="391"/>
    <x v="592"/>
    <n v="75.378071833648391"/>
  </r>
  <r>
    <n v="1104"/>
    <n v="159500"/>
    <n v="0.97164261579630684"/>
    <s v="A"/>
    <x v="639"/>
    <s v="Corner"/>
    <x v="10"/>
    <s v="1Fam"/>
    <s v="1Story"/>
    <x v="23"/>
    <n v="1959"/>
    <x v="2"/>
    <s v="TA"/>
    <s v="TA"/>
    <s v="CBlock"/>
    <s v="TA"/>
    <s v="TA"/>
    <s v="Mn"/>
    <s v="ALQ"/>
    <n v="655"/>
    <s v="Unf"/>
    <n v="0"/>
    <n v="0"/>
    <n v="655"/>
    <s v="GasA"/>
    <s v="Ex"/>
    <n v="1194"/>
    <n v="0"/>
    <n v="0"/>
    <n v="1194"/>
    <n v="0"/>
    <n v="1"/>
    <n v="1"/>
    <n v="0"/>
    <n v="3"/>
    <s v="Fin"/>
    <x v="1"/>
    <n v="539"/>
    <s v="TA"/>
    <s v="TA"/>
    <s v="Y"/>
    <n v="0"/>
    <n v="0"/>
    <n v="192"/>
    <n v="0"/>
    <n v="0"/>
    <n v="0"/>
    <s v="NA"/>
    <s v="NA"/>
    <s v="NA"/>
    <n v="0"/>
    <n v="7"/>
    <n v="2006"/>
    <x v="391"/>
    <x v="593"/>
    <n v="86.262844780962681"/>
  </r>
  <r>
    <n v="682"/>
    <n v="159434"/>
    <n v="5.7414500255201784E-2"/>
    <s v="B"/>
    <x v="609"/>
    <s v="Inside"/>
    <x v="18"/>
    <s v="1Fam"/>
    <s v="1.5Fin"/>
    <x v="28"/>
    <n v="2000"/>
    <x v="76"/>
    <s v="TA"/>
    <s v="TA"/>
    <s v="BrkTil"/>
    <s v="TA"/>
    <s v="TA"/>
    <s v="No"/>
    <s v="Rec"/>
    <n v="182"/>
    <s v="Unf"/>
    <n v="0"/>
    <n v="611"/>
    <n v="793"/>
    <s v="GasA"/>
    <s v="Ex"/>
    <n v="848"/>
    <n v="672"/>
    <n v="0"/>
    <n v="1520"/>
    <n v="0"/>
    <n v="0"/>
    <n v="1"/>
    <n v="0"/>
    <n v="3"/>
    <s v="Unf"/>
    <x v="2"/>
    <n v="281"/>
    <s v="TA"/>
    <s v="TA"/>
    <s v="Y"/>
    <n v="0"/>
    <n v="0"/>
    <n v="56"/>
    <n v="0"/>
    <n v="0"/>
    <n v="0"/>
    <s v="NA"/>
    <s v="NA"/>
    <s v="NA"/>
    <n v="0"/>
    <n v="7"/>
    <n v="2009"/>
    <x v="392"/>
    <x v="441"/>
    <n v="68.929528750540427"/>
  </r>
  <r>
    <n v="19"/>
    <n v="159000"/>
    <n v="0.36097339238568649"/>
    <s v="B"/>
    <x v="640"/>
    <s v="Inside"/>
    <x v="12"/>
    <s v="1Fam"/>
    <s v="1Story"/>
    <x v="16"/>
    <n v="2004"/>
    <x v="2"/>
    <s v="TA"/>
    <s v="TA"/>
    <s v="PConc"/>
    <s v="TA"/>
    <s v="TA"/>
    <s v="No"/>
    <s v="GLQ"/>
    <n v="646"/>
    <s v="Unf"/>
    <n v="0"/>
    <n v="468"/>
    <n v="1114"/>
    <s v="GasA"/>
    <s v="Ex"/>
    <n v="1114"/>
    <n v="0"/>
    <n v="0"/>
    <n v="1114"/>
    <n v="1"/>
    <n v="0"/>
    <n v="1"/>
    <n v="1"/>
    <n v="3"/>
    <s v="Unf"/>
    <x v="1"/>
    <n v="576"/>
    <s v="TA"/>
    <s v="TA"/>
    <s v="Y"/>
    <n v="0"/>
    <n v="102"/>
    <n v="0"/>
    <n v="0"/>
    <n v="0"/>
    <n v="0"/>
    <s v="NA"/>
    <s v="NA"/>
    <s v="NA"/>
    <n v="0"/>
    <n v="6"/>
    <n v="2008"/>
    <x v="393"/>
    <x v="594"/>
    <n v="71.364452423698381"/>
  </r>
  <r>
    <n v="287"/>
    <n v="159000"/>
    <n v="0.32361240467916175"/>
    <s v="B"/>
    <x v="641"/>
    <s v="Inside"/>
    <x v="10"/>
    <s v="1Fam"/>
    <s v="1.5Fin"/>
    <x v="85"/>
    <n v="1981"/>
    <x v="41"/>
    <s v="TA"/>
    <s v="TA"/>
    <s v="CBlock"/>
    <s v="TA"/>
    <s v="TA"/>
    <s v="No"/>
    <s v="Rec"/>
    <n v="600"/>
    <s v="Unf"/>
    <n v="0"/>
    <n v="312"/>
    <n v="912"/>
    <s v="GasA"/>
    <s v="TA"/>
    <n v="1085"/>
    <n v="649"/>
    <n v="0"/>
    <n v="1734"/>
    <n v="0"/>
    <n v="0"/>
    <n v="1"/>
    <n v="1"/>
    <n v="3"/>
    <s v="RFn"/>
    <x v="1"/>
    <n v="440"/>
    <s v="TA"/>
    <s v="TA"/>
    <s v="Y"/>
    <n v="0"/>
    <n v="0"/>
    <n v="0"/>
    <n v="0"/>
    <n v="128"/>
    <n v="0"/>
    <s v="NA"/>
    <s v="GdPrv"/>
    <s v="NA"/>
    <n v="0"/>
    <n v="6"/>
    <n v="2006"/>
    <x v="393"/>
    <x v="595"/>
    <n v="60.090702947845806"/>
  </r>
  <r>
    <n v="367"/>
    <n v="159000"/>
    <n v="0.64828957518464247"/>
    <s v="A"/>
    <x v="608"/>
    <s v="Inside"/>
    <x v="10"/>
    <s v="1Fam"/>
    <s v="1Story"/>
    <x v="79"/>
    <n v="1963"/>
    <x v="2"/>
    <s v="TA"/>
    <s v="TA"/>
    <s v="CBlock"/>
    <s v="Gd"/>
    <s v="TA"/>
    <s v="No"/>
    <s v="BLQ"/>
    <n v="609"/>
    <s v="Unf"/>
    <n v="0"/>
    <n v="785"/>
    <n v="1394"/>
    <s v="GasA"/>
    <s v="Gd"/>
    <n v="1394"/>
    <n v="0"/>
    <n v="0"/>
    <n v="1394"/>
    <n v="1"/>
    <n v="0"/>
    <n v="1"/>
    <n v="1"/>
    <n v="3"/>
    <s v="RFn"/>
    <x v="1"/>
    <n v="514"/>
    <s v="TA"/>
    <s v="TA"/>
    <s v="Y"/>
    <n v="0"/>
    <n v="76"/>
    <n v="0"/>
    <n v="0"/>
    <n v="185"/>
    <n v="0"/>
    <s v="NA"/>
    <s v="NA"/>
    <s v="NA"/>
    <n v="0"/>
    <n v="7"/>
    <n v="2009"/>
    <x v="393"/>
    <x v="596"/>
    <n v="57.030129124820661"/>
  </r>
  <r>
    <n v="523"/>
    <n v="159000"/>
    <n v="0.84768893666810841"/>
    <s v="A"/>
    <x v="642"/>
    <s v="Corner"/>
    <x v="17"/>
    <s v="1Fam"/>
    <s v="1.5Fin"/>
    <x v="96"/>
    <n v="1950"/>
    <x v="77"/>
    <s v="TA"/>
    <s v="Gd"/>
    <s v="CBlock"/>
    <s v="TA"/>
    <s v="TA"/>
    <s v="No"/>
    <s v="ALQ"/>
    <n v="399"/>
    <s v="Unf"/>
    <n v="0"/>
    <n v="605"/>
    <n v="1004"/>
    <s v="GasA"/>
    <s v="Ex"/>
    <n v="1004"/>
    <n v="660"/>
    <n v="0"/>
    <n v="1664"/>
    <n v="0"/>
    <n v="0"/>
    <n v="2"/>
    <n v="0"/>
    <n v="3"/>
    <s v="Unf"/>
    <x v="1"/>
    <n v="420"/>
    <s v="TA"/>
    <s v="TA"/>
    <s v="Y"/>
    <n v="0"/>
    <n v="24"/>
    <n v="36"/>
    <n v="0"/>
    <n v="0"/>
    <n v="0"/>
    <s v="NA"/>
    <s v="NA"/>
    <s v="NA"/>
    <n v="0"/>
    <n v="10"/>
    <n v="2006"/>
    <x v="393"/>
    <x v="597"/>
    <n v="59.595202398800602"/>
  </r>
  <r>
    <n v="758"/>
    <n v="158900"/>
    <n v="0.9211716791632486"/>
    <s v="A"/>
    <x v="643"/>
    <s v="CulDSac"/>
    <x v="19"/>
    <s v="1Fam"/>
    <s v="2Story"/>
    <x v="54"/>
    <n v="1978"/>
    <x v="2"/>
    <s v="TA"/>
    <s v="TA"/>
    <s v="CBlock"/>
    <s v="TA"/>
    <s v="TA"/>
    <s v="Mn"/>
    <s v="Rec"/>
    <n v="438"/>
    <s v="Unf"/>
    <n v="0"/>
    <n v="234"/>
    <n v="672"/>
    <s v="GasA"/>
    <s v="TA"/>
    <n v="672"/>
    <n v="714"/>
    <n v="0"/>
    <n v="1386"/>
    <n v="0"/>
    <n v="0"/>
    <n v="2"/>
    <n v="1"/>
    <n v="3"/>
    <s v="Fin"/>
    <x v="1"/>
    <n v="440"/>
    <s v="TA"/>
    <s v="TA"/>
    <s v="Y"/>
    <n v="335"/>
    <n v="0"/>
    <n v="0"/>
    <n v="0"/>
    <n v="0"/>
    <n v="0"/>
    <s v="NA"/>
    <s v="GdPrv"/>
    <s v="NA"/>
    <n v="0"/>
    <n v="4"/>
    <n v="2010"/>
    <x v="394"/>
    <x v="598"/>
    <n v="77.210884353741491"/>
  </r>
  <r>
    <n v="300"/>
    <n v="158500"/>
    <n v="0.86570934964708934"/>
    <s v="A"/>
    <x v="61"/>
    <s v="Inside"/>
    <x v="6"/>
    <s v="1Fam"/>
    <s v="1Story"/>
    <x v="57"/>
    <n v="2004"/>
    <x v="38"/>
    <s v="TA"/>
    <s v="Gd"/>
    <s v="CBlock"/>
    <s v="TA"/>
    <s v="TA"/>
    <s v="No"/>
    <s v="Unf"/>
    <n v="0"/>
    <s v="Unf"/>
    <n v="0"/>
    <n v="1092"/>
    <n v="1092"/>
    <s v="GasA"/>
    <s v="Ex"/>
    <n v="1152"/>
    <n v="0"/>
    <n v="0"/>
    <n v="1152"/>
    <n v="0"/>
    <n v="1"/>
    <n v="1"/>
    <n v="0"/>
    <n v="3"/>
    <s v="Unf"/>
    <x v="2"/>
    <n v="300"/>
    <s v="TA"/>
    <s v="TA"/>
    <s v="Y"/>
    <n v="0"/>
    <n v="36"/>
    <n v="0"/>
    <n v="0"/>
    <n v="0"/>
    <n v="0"/>
    <s v="NA"/>
    <s v="GdPrv"/>
    <s v="NA"/>
    <n v="0"/>
    <n v="8"/>
    <n v="2009"/>
    <x v="395"/>
    <x v="509"/>
    <n v="70.632798573975037"/>
  </r>
  <r>
    <n v="61"/>
    <n v="158000"/>
    <n v="0.80131717757999832"/>
    <s v="A"/>
    <x v="644"/>
    <s v="Inside"/>
    <x v="12"/>
    <s v="1Fam"/>
    <s v="1Story"/>
    <x v="16"/>
    <n v="2004"/>
    <x v="2"/>
    <s v="TA"/>
    <s v="TA"/>
    <s v="PConc"/>
    <s v="Gd"/>
    <s v="TA"/>
    <s v="No"/>
    <s v="ALQ"/>
    <n v="941"/>
    <s v="Unf"/>
    <n v="0"/>
    <n v="217"/>
    <n v="1158"/>
    <s v="GasA"/>
    <s v="Ex"/>
    <n v="1158"/>
    <n v="0"/>
    <n v="0"/>
    <n v="1158"/>
    <n v="1"/>
    <n v="0"/>
    <n v="1"/>
    <n v="1"/>
    <n v="3"/>
    <s v="Unf"/>
    <x v="1"/>
    <n v="576"/>
    <s v="TA"/>
    <s v="TA"/>
    <s v="Y"/>
    <n v="0"/>
    <n v="50"/>
    <n v="0"/>
    <n v="0"/>
    <n v="0"/>
    <n v="0"/>
    <s v="NA"/>
    <s v="NA"/>
    <s v="NA"/>
    <n v="0"/>
    <n v="5"/>
    <n v="2006"/>
    <x v="396"/>
    <x v="599"/>
    <n v="68.221070811744383"/>
  </r>
  <r>
    <n v="254"/>
    <n v="158000"/>
    <n v="0.71662238932715561"/>
    <s v="A"/>
    <x v="512"/>
    <s v="Inside"/>
    <x v="10"/>
    <s v="1Fam"/>
    <s v="SLvl"/>
    <x v="77"/>
    <n v="1991"/>
    <x v="45"/>
    <s v="TA"/>
    <s v="TA"/>
    <s v="CBlock"/>
    <s v="Gd"/>
    <s v="TA"/>
    <s v="Gd"/>
    <s v="LwQ"/>
    <n v="270"/>
    <s v="ALQ"/>
    <n v="580"/>
    <n v="452"/>
    <n v="1302"/>
    <s v="GasA"/>
    <s v="Ex"/>
    <n v="1302"/>
    <n v="0"/>
    <n v="0"/>
    <n v="1302"/>
    <n v="0"/>
    <n v="1"/>
    <n v="2"/>
    <n v="0"/>
    <n v="3"/>
    <s v="RFn"/>
    <x v="2"/>
    <n v="309"/>
    <s v="TA"/>
    <s v="TA"/>
    <s v="Y"/>
    <n v="333"/>
    <n v="0"/>
    <n v="0"/>
    <n v="0"/>
    <n v="0"/>
    <n v="0"/>
    <s v="NA"/>
    <s v="MnPrv"/>
    <s v="NA"/>
    <n v="0"/>
    <n v="10"/>
    <n v="2007"/>
    <x v="396"/>
    <x v="426"/>
    <n v="60.675883256528415"/>
  </r>
  <r>
    <n v="517"/>
    <n v="158000"/>
    <n v="0.85557255610810867"/>
    <s v="A"/>
    <x v="645"/>
    <s v="Corner"/>
    <x v="14"/>
    <s v="1Fam"/>
    <s v="SLvl"/>
    <x v="18"/>
    <n v="1972"/>
    <x v="2"/>
    <s v="TA"/>
    <s v="TA"/>
    <s v="CBlock"/>
    <s v="TA"/>
    <s v="TA"/>
    <s v="No"/>
    <s v="Unf"/>
    <n v="0"/>
    <s v="Unf"/>
    <n v="0"/>
    <n v="689"/>
    <n v="689"/>
    <s v="GasA"/>
    <s v="TA"/>
    <n v="1378"/>
    <n v="741"/>
    <n v="0"/>
    <n v="2119"/>
    <n v="0"/>
    <n v="0"/>
    <n v="2"/>
    <n v="1"/>
    <n v="3"/>
    <s v="RFn"/>
    <x v="1"/>
    <n v="583"/>
    <s v="TA"/>
    <s v="TA"/>
    <s v="Y"/>
    <n v="0"/>
    <n v="104"/>
    <n v="0"/>
    <n v="0"/>
    <n v="0"/>
    <n v="0"/>
    <s v="NA"/>
    <s v="GdPrv"/>
    <s v="NA"/>
    <n v="0"/>
    <n v="8"/>
    <n v="2009"/>
    <x v="396"/>
    <x v="600"/>
    <n v="56.267806267806264"/>
  </r>
  <r>
    <n v="539"/>
    <n v="158000"/>
    <n v="0.75869103412647432"/>
    <s v="A"/>
    <x v="646"/>
    <s v="Inside"/>
    <x v="19"/>
    <s v="1Fam"/>
    <s v="1Story"/>
    <x v="45"/>
    <n v="1968"/>
    <x v="2"/>
    <s v="TA"/>
    <s v="TA"/>
    <s v="CBlock"/>
    <s v="TA"/>
    <s v="TA"/>
    <s v="No"/>
    <s v="BLQ"/>
    <n v="673"/>
    <s v="Unf"/>
    <n v="0"/>
    <n v="378"/>
    <n v="1051"/>
    <s v="GasA"/>
    <s v="TA"/>
    <n v="1159"/>
    <n v="0"/>
    <n v="0"/>
    <n v="1159"/>
    <n v="0"/>
    <n v="0"/>
    <n v="1"/>
    <n v="1"/>
    <n v="3"/>
    <s v="Unf"/>
    <x v="2"/>
    <n v="336"/>
    <s v="TA"/>
    <s v="TA"/>
    <s v="Y"/>
    <n v="466"/>
    <n v="0"/>
    <n v="0"/>
    <n v="0"/>
    <n v="0"/>
    <n v="0"/>
    <s v="NA"/>
    <s v="NA"/>
    <s v="NA"/>
    <n v="0"/>
    <n v="7"/>
    <n v="2006"/>
    <x v="396"/>
    <x v="601"/>
    <n v="71.49321266968326"/>
  </r>
  <r>
    <n v="854"/>
    <n v="158000"/>
    <n v="0.38858883631715391"/>
    <s v="B"/>
    <x v="647"/>
    <s v="Corner"/>
    <x v="10"/>
    <s v="1Fam"/>
    <s v="SLvl"/>
    <x v="77"/>
    <n v="1964"/>
    <x v="2"/>
    <s v="TA"/>
    <s v="Gd"/>
    <s v="CBlock"/>
    <s v="TA"/>
    <s v="TA"/>
    <s v="Gd"/>
    <s v="Rec"/>
    <n v="564"/>
    <s v="Unf"/>
    <n v="0"/>
    <n v="563"/>
    <n v="1127"/>
    <s v="GasA"/>
    <s v="TA"/>
    <n v="1445"/>
    <n v="0"/>
    <n v="0"/>
    <n v="1445"/>
    <n v="0"/>
    <n v="0"/>
    <n v="1"/>
    <n v="1"/>
    <n v="3"/>
    <s v="RFn"/>
    <x v="1"/>
    <n v="645"/>
    <s v="TA"/>
    <s v="TA"/>
    <s v="Y"/>
    <n v="180"/>
    <n v="0"/>
    <n v="0"/>
    <n v="0"/>
    <n v="0"/>
    <n v="0"/>
    <s v="NA"/>
    <s v="MnPrv"/>
    <s v="NA"/>
    <n v="0"/>
    <n v="8"/>
    <n v="2009"/>
    <x v="396"/>
    <x v="475"/>
    <n v="61.430793157076202"/>
  </r>
  <r>
    <n v="1195"/>
    <n v="158000"/>
    <n v="0.95154642423685354"/>
    <s v="A"/>
    <x v="648"/>
    <s v="Corner"/>
    <x v="19"/>
    <s v="1Fam"/>
    <s v="2Story"/>
    <x v="69"/>
    <n v="1969"/>
    <x v="2"/>
    <s v="TA"/>
    <s v="TA"/>
    <s v="CBlock"/>
    <s v="TA"/>
    <s v="TA"/>
    <s v="No"/>
    <s v="ALQ"/>
    <n v="371"/>
    <s v="Unf"/>
    <n v="0"/>
    <n v="292"/>
    <n v="663"/>
    <s v="GasA"/>
    <s v="TA"/>
    <n v="663"/>
    <n v="689"/>
    <n v="0"/>
    <n v="1352"/>
    <n v="0"/>
    <n v="0"/>
    <n v="1"/>
    <n v="1"/>
    <n v="4"/>
    <s v="Fin"/>
    <x v="2"/>
    <n v="299"/>
    <s v="TA"/>
    <s v="TA"/>
    <s v="Y"/>
    <n v="379"/>
    <n v="36"/>
    <n v="0"/>
    <n v="0"/>
    <n v="0"/>
    <n v="0"/>
    <s v="NA"/>
    <s v="MnPrv"/>
    <s v="NA"/>
    <n v="0"/>
    <n v="3"/>
    <n v="2010"/>
    <x v="396"/>
    <x v="602"/>
    <n v="78.411910669975185"/>
  </r>
  <r>
    <n v="814"/>
    <n v="157900"/>
    <n v="0.10649707021316723"/>
    <s v="B"/>
    <x v="148"/>
    <s v="Inside"/>
    <x v="10"/>
    <s v="1Fam"/>
    <s v="1Story"/>
    <x v="39"/>
    <n v="1958"/>
    <x v="2"/>
    <s v="TA"/>
    <s v="TA"/>
    <s v="CBlock"/>
    <s v="TA"/>
    <s v="TA"/>
    <s v="No"/>
    <s v="Rec"/>
    <n v="608"/>
    <s v="Unf"/>
    <n v="0"/>
    <n v="834"/>
    <n v="1442"/>
    <s v="GasA"/>
    <s v="Gd"/>
    <n v="1442"/>
    <n v="0"/>
    <n v="0"/>
    <n v="1442"/>
    <n v="0"/>
    <n v="0"/>
    <n v="1"/>
    <n v="1"/>
    <n v="4"/>
    <s v="RFn"/>
    <x v="2"/>
    <n v="301"/>
    <s v="TA"/>
    <s v="TA"/>
    <s v="Y"/>
    <n v="0"/>
    <n v="0"/>
    <n v="275"/>
    <n v="0"/>
    <n v="0"/>
    <n v="0"/>
    <s v="NA"/>
    <s v="NA"/>
    <s v="Shed"/>
    <n v="500"/>
    <n v="4"/>
    <n v="2007"/>
    <x v="397"/>
    <x v="258"/>
    <n v="54.750346740638001"/>
  </r>
  <r>
    <n v="1447"/>
    <n v="157900"/>
    <n v="0.2867068218542369"/>
    <s v="B"/>
    <x v="649"/>
    <s v="CulDSac"/>
    <x v="15"/>
    <s v="1Fam"/>
    <s v="1Story"/>
    <x v="85"/>
    <n v="1962"/>
    <x v="2"/>
    <s v="TA"/>
    <s v="TA"/>
    <s v="CBlock"/>
    <s v="TA"/>
    <s v="TA"/>
    <s v="No"/>
    <s v="Rec"/>
    <n v="593"/>
    <s v="Unf"/>
    <n v="0"/>
    <n v="595"/>
    <n v="1188"/>
    <s v="GasA"/>
    <s v="TA"/>
    <n v="1188"/>
    <n v="0"/>
    <n v="0"/>
    <n v="1188"/>
    <n v="0"/>
    <n v="0"/>
    <n v="1"/>
    <n v="0"/>
    <n v="3"/>
    <s v="Unf"/>
    <x v="2"/>
    <n v="312"/>
    <s v="TA"/>
    <s v="TA"/>
    <s v="P"/>
    <n v="261"/>
    <n v="39"/>
    <n v="0"/>
    <n v="0"/>
    <n v="0"/>
    <n v="0"/>
    <s v="NA"/>
    <s v="NA"/>
    <s v="NA"/>
    <n v="0"/>
    <n v="4"/>
    <n v="2010"/>
    <x v="397"/>
    <x v="447"/>
    <n v="66.456228956228955"/>
  </r>
  <r>
    <n v="348"/>
    <n v="157500"/>
    <n v="0.25177076966871181"/>
    <s v="B"/>
    <x v="650"/>
    <s v="Inside"/>
    <x v="10"/>
    <s v="1Fam"/>
    <s v="1Story"/>
    <x v="59"/>
    <n v="1960"/>
    <x v="2"/>
    <s v="TA"/>
    <s v="TA"/>
    <s v="CBlock"/>
    <s v="TA"/>
    <s v="TA"/>
    <s v="No"/>
    <s v="BLQ"/>
    <n v="1270"/>
    <s v="Unf"/>
    <n v="0"/>
    <n v="208"/>
    <n v="1478"/>
    <s v="GasA"/>
    <s v="Ex"/>
    <n v="1478"/>
    <n v="0"/>
    <n v="0"/>
    <n v="1478"/>
    <n v="1"/>
    <n v="0"/>
    <n v="2"/>
    <n v="0"/>
    <n v="3"/>
    <s v="Unf"/>
    <x v="1"/>
    <n v="498"/>
    <s v="TA"/>
    <s v="TA"/>
    <s v="Y"/>
    <n v="0"/>
    <n v="40"/>
    <n v="0"/>
    <n v="0"/>
    <n v="0"/>
    <n v="0"/>
    <s v="NA"/>
    <s v="NA"/>
    <s v="NA"/>
    <n v="0"/>
    <n v="12"/>
    <n v="2009"/>
    <x v="398"/>
    <x v="603"/>
    <n v="53.281461434370769"/>
  </r>
  <r>
    <n v="842"/>
    <n v="157500"/>
    <n v="0.44611282955381215"/>
    <s v="B"/>
    <x v="190"/>
    <s v="Inside"/>
    <x v="1"/>
    <s v="1Fam"/>
    <s v="2Story"/>
    <x v="97"/>
    <n v="2002"/>
    <x v="78"/>
    <s v="TA"/>
    <s v="TA"/>
    <s v="PConc"/>
    <s v="TA"/>
    <s v="TA"/>
    <s v="No"/>
    <s v="Unf"/>
    <n v="0"/>
    <s v="Unf"/>
    <n v="0"/>
    <n v="650"/>
    <n v="650"/>
    <s v="GasA"/>
    <s v="Gd"/>
    <n v="958"/>
    <n v="581"/>
    <n v="0"/>
    <n v="1539"/>
    <n v="0"/>
    <n v="0"/>
    <n v="2"/>
    <n v="0"/>
    <n v="3"/>
    <s v="Unf"/>
    <x v="1"/>
    <n v="686"/>
    <s v="Gd"/>
    <s v="TA"/>
    <s v="P"/>
    <n v="70"/>
    <n v="78"/>
    <n v="68"/>
    <n v="0"/>
    <n v="0"/>
    <n v="0"/>
    <s v="NA"/>
    <s v="NA"/>
    <s v="NA"/>
    <n v="0"/>
    <n v="6"/>
    <n v="2008"/>
    <x v="398"/>
    <x v="432"/>
    <n v="71.950662402923712"/>
  </r>
  <r>
    <n v="15"/>
    <n v="157000"/>
    <n v="0.3476555726105296"/>
    <s v="B"/>
    <x v="651"/>
    <s v="Corner"/>
    <x v="10"/>
    <s v="1Fam"/>
    <s v="1Story"/>
    <x v="59"/>
    <n v="1960"/>
    <x v="2"/>
    <s v="TA"/>
    <s v="TA"/>
    <s v="CBlock"/>
    <s v="TA"/>
    <s v="TA"/>
    <s v="No"/>
    <s v="BLQ"/>
    <n v="733"/>
    <s v="Unf"/>
    <n v="0"/>
    <n v="520"/>
    <n v="1253"/>
    <s v="GasA"/>
    <s v="TA"/>
    <n v="1253"/>
    <n v="0"/>
    <n v="0"/>
    <n v="1253"/>
    <n v="1"/>
    <n v="0"/>
    <n v="1"/>
    <n v="1"/>
    <n v="2"/>
    <s v="RFn"/>
    <x v="2"/>
    <n v="352"/>
    <s v="TA"/>
    <s v="TA"/>
    <s v="Y"/>
    <n v="0"/>
    <n v="213"/>
    <n v="176"/>
    <n v="0"/>
    <n v="0"/>
    <n v="0"/>
    <s v="NA"/>
    <s v="GdWo"/>
    <s v="NA"/>
    <n v="0"/>
    <n v="5"/>
    <n v="2008"/>
    <x v="399"/>
    <x v="604"/>
    <n v="62.649640861931367"/>
  </r>
  <r>
    <n v="301"/>
    <n v="157000"/>
    <n v="0.60508784936378801"/>
    <s v="A"/>
    <x v="652"/>
    <s v="Corner"/>
    <x v="6"/>
    <s v="2fmCon"/>
    <s v="1Story"/>
    <x v="66"/>
    <n v="1953"/>
    <x v="2"/>
    <s v="TA"/>
    <s v="TA"/>
    <s v="CBlock"/>
    <s v="TA"/>
    <s v="TA"/>
    <s v="Mn"/>
    <s v="BLQ"/>
    <n v="841"/>
    <s v="Unf"/>
    <n v="0"/>
    <n v="324"/>
    <n v="1165"/>
    <s v="GasA"/>
    <s v="TA"/>
    <n v="1336"/>
    <n v="0"/>
    <n v="0"/>
    <n v="1336"/>
    <n v="1"/>
    <n v="0"/>
    <n v="1"/>
    <n v="0"/>
    <n v="2"/>
    <s v="Unf"/>
    <x v="2"/>
    <n v="375"/>
    <s v="TA"/>
    <s v="TA"/>
    <s v="Y"/>
    <n v="0"/>
    <n v="0"/>
    <n v="0"/>
    <n v="0"/>
    <n v="0"/>
    <n v="0"/>
    <s v="NA"/>
    <s v="NA"/>
    <s v="NA"/>
    <n v="0"/>
    <n v="6"/>
    <n v="2006"/>
    <x v="399"/>
    <x v="605"/>
    <n v="62.77489004398241"/>
  </r>
  <r>
    <n v="718"/>
    <n v="157000"/>
    <n v="2.1029526723529868E-2"/>
    <s v="B"/>
    <x v="232"/>
    <s v="Inside"/>
    <x v="14"/>
    <s v="1Fam"/>
    <s v="1Story"/>
    <x v="56"/>
    <n v="2000"/>
    <x v="45"/>
    <s v="TA"/>
    <s v="TA"/>
    <s v="CBlock"/>
    <s v="Gd"/>
    <s v="TA"/>
    <s v="No"/>
    <s v="BLQ"/>
    <n v="1084"/>
    <s v="Unf"/>
    <n v="0"/>
    <n v="92"/>
    <n v="1176"/>
    <s v="GasA"/>
    <s v="Gd"/>
    <n v="1178"/>
    <n v="0"/>
    <n v="0"/>
    <n v="1178"/>
    <n v="0"/>
    <n v="1"/>
    <n v="1"/>
    <n v="1"/>
    <n v="3"/>
    <s v="Unf"/>
    <x v="1"/>
    <n v="439"/>
    <s v="TA"/>
    <s v="TA"/>
    <s v="Y"/>
    <n v="224"/>
    <n v="0"/>
    <n v="0"/>
    <n v="0"/>
    <n v="0"/>
    <n v="0"/>
    <s v="NA"/>
    <s v="MnPrv"/>
    <s v="NA"/>
    <n v="0"/>
    <n v="11"/>
    <n v="2008"/>
    <x v="399"/>
    <x v="606"/>
    <n v="66.694987255734915"/>
  </r>
  <r>
    <n v="881"/>
    <n v="157000"/>
    <n v="0.65763456122613706"/>
    <s v="A"/>
    <x v="537"/>
    <s v="Inside"/>
    <x v="13"/>
    <s v="1Fam"/>
    <s v="1Story"/>
    <x v="4"/>
    <n v="2006"/>
    <x v="0"/>
    <s v="TA"/>
    <s v="TA"/>
    <s v="PConc"/>
    <s v="Ex"/>
    <s v="Gd"/>
    <s v="No"/>
    <s v="ALQ"/>
    <n v="980"/>
    <s v="Unf"/>
    <n v="0"/>
    <n v="110"/>
    <n v="1090"/>
    <s v="GasA"/>
    <s v="Gd"/>
    <n v="1090"/>
    <n v="0"/>
    <n v="0"/>
    <n v="1090"/>
    <n v="1"/>
    <n v="0"/>
    <n v="1"/>
    <n v="1"/>
    <n v="2"/>
    <s v="Fin"/>
    <x v="1"/>
    <n v="450"/>
    <s v="TA"/>
    <s v="TA"/>
    <s v="Y"/>
    <n v="0"/>
    <n v="49"/>
    <n v="0"/>
    <n v="0"/>
    <n v="0"/>
    <n v="0"/>
    <s v="NA"/>
    <s v="NA"/>
    <s v="NA"/>
    <n v="0"/>
    <n v="6"/>
    <n v="2007"/>
    <x v="399"/>
    <x v="607"/>
    <n v="72.018348623853214"/>
  </r>
  <r>
    <n v="1100"/>
    <n v="157000"/>
    <n v="0.53039571431539401"/>
    <s v="A"/>
    <x v="653"/>
    <s v="Inside"/>
    <x v="14"/>
    <s v="1Fam"/>
    <s v="1Story"/>
    <x v="54"/>
    <n v="1978"/>
    <x v="2"/>
    <s v="TA"/>
    <s v="TA"/>
    <s v="CBlock"/>
    <s v="Gd"/>
    <s v="TA"/>
    <s v="No"/>
    <s v="ALQ"/>
    <n v="704"/>
    <s v="Unf"/>
    <n v="0"/>
    <n v="567"/>
    <n v="1271"/>
    <s v="GasA"/>
    <s v="TA"/>
    <n v="1601"/>
    <n v="0"/>
    <n v="0"/>
    <n v="1601"/>
    <n v="0"/>
    <n v="0"/>
    <n v="2"/>
    <n v="0"/>
    <n v="3"/>
    <s v="RFn"/>
    <x v="1"/>
    <n v="478"/>
    <s v="TA"/>
    <s v="TA"/>
    <s v="Y"/>
    <n v="0"/>
    <n v="0"/>
    <n v="0"/>
    <n v="0"/>
    <n v="0"/>
    <n v="0"/>
    <s v="NA"/>
    <s v="NA"/>
    <s v="NA"/>
    <n v="0"/>
    <n v="4"/>
    <n v="2009"/>
    <x v="399"/>
    <x v="327"/>
    <n v="54.665738161559887"/>
  </r>
  <r>
    <n v="1383"/>
    <n v="157000"/>
    <n v="0.55786226390466709"/>
    <s v="A"/>
    <x v="455"/>
    <s v="Corner"/>
    <x v="1"/>
    <s v="1Fam"/>
    <s v="2Story"/>
    <x v="52"/>
    <n v="1950"/>
    <x v="27"/>
    <s v="TA"/>
    <s v="TA"/>
    <s v="BrkTil"/>
    <s v="Fa"/>
    <s v="TA"/>
    <s v="No"/>
    <s v="Unf"/>
    <n v="0"/>
    <s v="Unf"/>
    <n v="0"/>
    <n v="596"/>
    <n v="596"/>
    <s v="GasA"/>
    <s v="Ex"/>
    <n v="998"/>
    <n v="764"/>
    <n v="0"/>
    <n v="1762"/>
    <n v="1"/>
    <n v="0"/>
    <n v="1"/>
    <n v="1"/>
    <n v="4"/>
    <s v="Unf"/>
    <x v="1"/>
    <n v="576"/>
    <s v="TA"/>
    <s v="TA"/>
    <s v="N"/>
    <n v="36"/>
    <n v="0"/>
    <n v="221"/>
    <n v="0"/>
    <n v="0"/>
    <n v="0"/>
    <s v="NA"/>
    <s v="NA"/>
    <s v="NA"/>
    <n v="0"/>
    <n v="10"/>
    <n v="2006"/>
    <x v="399"/>
    <x v="328"/>
    <n v="66.581849024597119"/>
  </r>
  <r>
    <n v="1364"/>
    <n v="156932"/>
    <n v="0.13049703640948818"/>
    <s v="B"/>
    <x v="654"/>
    <s v="Inside"/>
    <x v="9"/>
    <s v="1Fam"/>
    <s v="2Story"/>
    <x v="3"/>
    <n v="2007"/>
    <x v="0"/>
    <s v="TA"/>
    <s v="TA"/>
    <s v="PConc"/>
    <s v="Gd"/>
    <s v="TA"/>
    <s v="No"/>
    <s v="Unf"/>
    <n v="0"/>
    <s v="Unf"/>
    <n v="0"/>
    <n v="616"/>
    <n v="616"/>
    <s v="GasA"/>
    <s v="Ex"/>
    <n v="616"/>
    <n v="796"/>
    <n v="0"/>
    <n v="1412"/>
    <n v="0"/>
    <n v="0"/>
    <n v="2"/>
    <n v="1"/>
    <n v="3"/>
    <s v="Fin"/>
    <x v="1"/>
    <n v="432"/>
    <s v="TA"/>
    <s v="TA"/>
    <s v="Y"/>
    <n v="0"/>
    <n v="36"/>
    <n v="0"/>
    <n v="0"/>
    <n v="0"/>
    <n v="0"/>
    <s v="NA"/>
    <s v="NA"/>
    <s v="NA"/>
    <n v="0"/>
    <n v="3"/>
    <n v="2007"/>
    <x v="400"/>
    <x v="608"/>
    <n v="77.38264299802762"/>
  </r>
  <r>
    <n v="1321"/>
    <n v="156500"/>
    <n v="0.3018554372231147"/>
    <s v="B"/>
    <x v="284"/>
    <s v="Inside"/>
    <x v="10"/>
    <s v="1Fam"/>
    <s v="1Story"/>
    <x v="50"/>
    <n v="1957"/>
    <x v="2"/>
    <s v="TA"/>
    <s v="TA"/>
    <s v="CBlock"/>
    <s v="TA"/>
    <s v="TA"/>
    <s v="No"/>
    <s v="ALQ"/>
    <n v="189"/>
    <s v="Rec"/>
    <n v="661"/>
    <n v="628"/>
    <n v="1478"/>
    <s v="GasA"/>
    <s v="Gd"/>
    <n v="1478"/>
    <n v="0"/>
    <n v="0"/>
    <n v="1478"/>
    <n v="1"/>
    <n v="0"/>
    <n v="1"/>
    <n v="1"/>
    <n v="3"/>
    <s v="RFn"/>
    <x v="1"/>
    <n v="442"/>
    <s v="TA"/>
    <s v="TA"/>
    <s v="Y"/>
    <n v="114"/>
    <n v="0"/>
    <n v="0"/>
    <n v="0"/>
    <n v="216"/>
    <n v="0"/>
    <s v="NA"/>
    <s v="NA"/>
    <s v="NA"/>
    <n v="0"/>
    <n v="6"/>
    <n v="2009"/>
    <x v="401"/>
    <x v="603"/>
    <n v="52.943166441136668"/>
  </r>
  <r>
    <n v="214"/>
    <n v="156000"/>
    <n v="0.60049590793865826"/>
    <s v="A"/>
    <x v="655"/>
    <s v="CulDSac"/>
    <x v="4"/>
    <s v="1Fam"/>
    <s v="1Story"/>
    <x v="8"/>
    <n v="1995"/>
    <x v="2"/>
    <s v="TA"/>
    <s v="TA"/>
    <s v="PConc"/>
    <s v="Gd"/>
    <s v="TA"/>
    <s v="No"/>
    <s v="ALQ"/>
    <n v="716"/>
    <s v="Unf"/>
    <n v="0"/>
    <n v="274"/>
    <n v="990"/>
    <s v="GasA"/>
    <s v="Ex"/>
    <n v="990"/>
    <n v="0"/>
    <n v="0"/>
    <n v="990"/>
    <n v="0"/>
    <n v="1"/>
    <n v="1"/>
    <n v="0"/>
    <n v="3"/>
    <s v="Unf"/>
    <x v="1"/>
    <n v="576"/>
    <s v="TA"/>
    <s v="TA"/>
    <s v="Y"/>
    <n v="224"/>
    <n v="0"/>
    <n v="0"/>
    <n v="0"/>
    <n v="0"/>
    <n v="0"/>
    <s v="NA"/>
    <s v="NA"/>
    <s v="NA"/>
    <n v="0"/>
    <n v="7"/>
    <n v="2006"/>
    <x v="402"/>
    <x v="572"/>
    <n v="78.787878787878782"/>
  </r>
  <r>
    <n v="361"/>
    <n v="156000"/>
    <n v="0.24624080250361247"/>
    <s v="B"/>
    <x v="656"/>
    <s v="CulDSac"/>
    <x v="15"/>
    <s v="1Fam"/>
    <s v="SFoyer"/>
    <x v="54"/>
    <n v="1978"/>
    <x v="2"/>
    <s v="TA"/>
    <s v="TA"/>
    <s v="CBlock"/>
    <s v="Gd"/>
    <s v="TA"/>
    <s v="Av"/>
    <s v="GLQ"/>
    <n v="773"/>
    <s v="Unf"/>
    <n v="0"/>
    <n v="115"/>
    <n v="888"/>
    <s v="GasA"/>
    <s v="Ex"/>
    <n v="912"/>
    <n v="0"/>
    <n v="0"/>
    <n v="912"/>
    <n v="1"/>
    <n v="0"/>
    <n v="1"/>
    <n v="0"/>
    <n v="2"/>
    <s v="RFn"/>
    <x v="1"/>
    <n v="470"/>
    <s v="TA"/>
    <s v="TA"/>
    <s v="Y"/>
    <n v="0"/>
    <n v="0"/>
    <n v="0"/>
    <n v="0"/>
    <n v="192"/>
    <n v="0"/>
    <s v="NA"/>
    <s v="MnPrv"/>
    <s v="NA"/>
    <n v="0"/>
    <n v="6"/>
    <n v="2007"/>
    <x v="402"/>
    <x v="609"/>
    <n v="86.666666666666671"/>
  </r>
  <r>
    <n v="487"/>
    <n v="156000"/>
    <n v="0.61262547283706392"/>
    <s v="A"/>
    <x v="657"/>
    <s v="Inside"/>
    <x v="10"/>
    <s v="1Fam"/>
    <s v="1Story"/>
    <x v="14"/>
    <n v="1965"/>
    <x v="2"/>
    <s v="TA"/>
    <s v="TA"/>
    <s v="CBlock"/>
    <s v="TA"/>
    <s v="TA"/>
    <s v="No"/>
    <s v="ALQ"/>
    <n v="836"/>
    <s v="Unf"/>
    <n v="0"/>
    <n v="237"/>
    <n v="1073"/>
    <s v="GasA"/>
    <s v="TA"/>
    <n v="1073"/>
    <n v="0"/>
    <n v="0"/>
    <n v="1073"/>
    <n v="1"/>
    <n v="0"/>
    <n v="1"/>
    <n v="1"/>
    <n v="3"/>
    <s v="RFn"/>
    <x v="1"/>
    <n v="515"/>
    <s v="TA"/>
    <s v="TA"/>
    <s v="Y"/>
    <n v="0"/>
    <n v="0"/>
    <n v="0"/>
    <n v="0"/>
    <n v="0"/>
    <n v="0"/>
    <s v="NA"/>
    <s v="NA"/>
    <s v="NA"/>
    <n v="0"/>
    <n v="6"/>
    <n v="2007"/>
    <x v="402"/>
    <x v="610"/>
    <n v="72.693383038210627"/>
  </r>
  <r>
    <n v="755"/>
    <n v="156000"/>
    <n v="0.16539059557259939"/>
    <s v="B"/>
    <x v="658"/>
    <s v="Inside"/>
    <x v="10"/>
    <s v="1Fam"/>
    <s v="1Story"/>
    <x v="69"/>
    <n v="2005"/>
    <x v="55"/>
    <s v="TA"/>
    <s v="TA"/>
    <s v="CBlock"/>
    <s v="TA"/>
    <s v="TA"/>
    <s v="No"/>
    <s v="GLQ"/>
    <n v="439"/>
    <s v="LwQ"/>
    <n v="472"/>
    <n v="115"/>
    <n v="1026"/>
    <s v="GasA"/>
    <s v="Gd"/>
    <n v="1026"/>
    <n v="0"/>
    <n v="0"/>
    <n v="1026"/>
    <n v="1"/>
    <n v="0"/>
    <n v="1"/>
    <n v="0"/>
    <n v="3"/>
    <s v="RFn"/>
    <x v="1"/>
    <n v="440"/>
    <s v="TA"/>
    <s v="TA"/>
    <s v="Y"/>
    <n v="171"/>
    <n v="48"/>
    <n v="0"/>
    <n v="0"/>
    <n v="0"/>
    <n v="0"/>
    <s v="NA"/>
    <s v="NA"/>
    <s v="NA"/>
    <n v="0"/>
    <n v="7"/>
    <n v="2009"/>
    <x v="402"/>
    <x v="611"/>
    <n v="76.023391812865498"/>
  </r>
  <r>
    <n v="1079"/>
    <n v="155900"/>
    <n v="6.2120455543809738E-2"/>
    <s v="B"/>
    <x v="659"/>
    <s v="Inside"/>
    <x v="4"/>
    <s v="TwnhsE"/>
    <s v="1Story"/>
    <x v="16"/>
    <n v="2004"/>
    <x v="2"/>
    <s v="Gd"/>
    <s v="TA"/>
    <s v="PConc"/>
    <s v="Gd"/>
    <s v="TA"/>
    <s v="Mn"/>
    <s v="GLQ"/>
    <n v="662"/>
    <s v="Unf"/>
    <n v="0"/>
    <n v="186"/>
    <n v="848"/>
    <s v="GasA"/>
    <s v="Ex"/>
    <n v="848"/>
    <n v="0"/>
    <n v="0"/>
    <n v="848"/>
    <n v="1"/>
    <n v="0"/>
    <n v="1"/>
    <n v="0"/>
    <n v="1"/>
    <s v="RFn"/>
    <x v="1"/>
    <n v="420"/>
    <s v="TA"/>
    <s v="TA"/>
    <s v="Y"/>
    <n v="140"/>
    <n v="0"/>
    <n v="0"/>
    <n v="0"/>
    <n v="0"/>
    <n v="0"/>
    <s v="NA"/>
    <s v="NA"/>
    <s v="NA"/>
    <n v="0"/>
    <n v="5"/>
    <n v="2006"/>
    <x v="403"/>
    <x v="612"/>
    <n v="91.922169811320757"/>
  </r>
  <r>
    <n v="1345"/>
    <n v="155835"/>
    <n v="0.34669090153845694"/>
    <s v="B"/>
    <x v="660"/>
    <s v="Corner"/>
    <x v="4"/>
    <s v="1Fam"/>
    <s v="2Story"/>
    <x v="3"/>
    <n v="2006"/>
    <x v="2"/>
    <s v="Gd"/>
    <s v="TA"/>
    <s v="PConc"/>
    <s v="Gd"/>
    <s v="TA"/>
    <s v="No"/>
    <s v="Unf"/>
    <n v="0"/>
    <s v="Unf"/>
    <n v="0"/>
    <n v="728"/>
    <n v="728"/>
    <s v="GasA"/>
    <s v="Ex"/>
    <n v="728"/>
    <n v="728"/>
    <n v="0"/>
    <n v="1456"/>
    <n v="0"/>
    <n v="0"/>
    <n v="2"/>
    <n v="1"/>
    <n v="3"/>
    <s v="Fin"/>
    <x v="1"/>
    <n v="440"/>
    <s v="TA"/>
    <s v="TA"/>
    <s v="Y"/>
    <n v="0"/>
    <n v="0"/>
    <n v="0"/>
    <n v="0"/>
    <n v="0"/>
    <n v="0"/>
    <s v="NA"/>
    <s v="NA"/>
    <s v="NA"/>
    <n v="0"/>
    <n v="7"/>
    <n v="2007"/>
    <x v="404"/>
    <x v="419"/>
    <n v="71.353021978021971"/>
  </r>
  <r>
    <n v="118"/>
    <n v="155000"/>
    <n v="0.1322143297436964"/>
    <s v="B"/>
    <x v="661"/>
    <s v="Corner"/>
    <x v="13"/>
    <s v="1Fam"/>
    <s v="1Story"/>
    <x v="3"/>
    <n v="2007"/>
    <x v="0"/>
    <s v="TA"/>
    <s v="TA"/>
    <s v="PConc"/>
    <s v="Gd"/>
    <s v="TA"/>
    <s v="No"/>
    <s v="Unf"/>
    <n v="0"/>
    <s v="Unf"/>
    <n v="0"/>
    <n v="1125"/>
    <n v="1125"/>
    <s v="GasA"/>
    <s v="Gd"/>
    <n v="1125"/>
    <n v="0"/>
    <n v="0"/>
    <n v="1125"/>
    <n v="0"/>
    <n v="0"/>
    <n v="1"/>
    <n v="1"/>
    <n v="2"/>
    <s v="Unf"/>
    <x v="1"/>
    <n v="430"/>
    <s v="TA"/>
    <s v="TA"/>
    <s v="Y"/>
    <n v="80"/>
    <n v="64"/>
    <n v="0"/>
    <n v="0"/>
    <n v="0"/>
    <n v="0"/>
    <s v="NA"/>
    <s v="NA"/>
    <s v="NA"/>
    <n v="0"/>
    <n v="4"/>
    <n v="2007"/>
    <x v="405"/>
    <x v="513"/>
    <n v="68.888888888888886"/>
  </r>
  <r>
    <n v="129"/>
    <n v="155000"/>
    <n v="3.24677511511543E-2"/>
    <s v="B"/>
    <x v="582"/>
    <s v="Inside"/>
    <x v="10"/>
    <s v="1Fam"/>
    <s v="2Story"/>
    <x v="41"/>
    <n v="1966"/>
    <x v="2"/>
    <s v="TA"/>
    <s v="TA"/>
    <s v="CBlock"/>
    <s v="TA"/>
    <s v="TA"/>
    <s v="No"/>
    <s v="BLQ"/>
    <n v="512"/>
    <s v="Unf"/>
    <n v="0"/>
    <n v="148"/>
    <n v="660"/>
    <s v="GasA"/>
    <s v="TA"/>
    <n v="660"/>
    <n v="688"/>
    <n v="0"/>
    <n v="1348"/>
    <n v="0"/>
    <n v="0"/>
    <n v="1"/>
    <n v="1"/>
    <n v="3"/>
    <s v="RFn"/>
    <x v="1"/>
    <n v="453"/>
    <s v="TA"/>
    <s v="TA"/>
    <s v="Y"/>
    <n v="188"/>
    <n v="108"/>
    <n v="0"/>
    <n v="0"/>
    <n v="0"/>
    <n v="0"/>
    <s v="NA"/>
    <s v="NA"/>
    <s v="NA"/>
    <n v="0"/>
    <n v="7"/>
    <n v="2006"/>
    <x v="405"/>
    <x v="613"/>
    <n v="77.191235059760956"/>
  </r>
  <r>
    <n v="340"/>
    <n v="155000"/>
    <n v="8.8742233817567961E-2"/>
    <s v="B"/>
    <x v="662"/>
    <s v="Inside"/>
    <x v="10"/>
    <s v="1Fam"/>
    <s v="1Story"/>
    <x v="39"/>
    <n v="1998"/>
    <x v="26"/>
    <s v="TA"/>
    <s v="TA"/>
    <s v="CBlock"/>
    <s v="TA"/>
    <s v="Fa"/>
    <s v="No"/>
    <s v="Rec"/>
    <n v="585"/>
    <s v="Unf"/>
    <n v="0"/>
    <n v="630"/>
    <n v="1215"/>
    <s v="GasA"/>
    <s v="TA"/>
    <n v="1215"/>
    <n v="0"/>
    <n v="0"/>
    <n v="1215"/>
    <n v="0"/>
    <n v="0"/>
    <n v="1"/>
    <n v="0"/>
    <n v="3"/>
    <s v="Unf"/>
    <x v="2"/>
    <n v="297"/>
    <s v="TA"/>
    <s v="TA"/>
    <s v="Y"/>
    <n v="0"/>
    <n v="0"/>
    <n v="0"/>
    <n v="0"/>
    <n v="234"/>
    <n v="0"/>
    <s v="NA"/>
    <s v="NA"/>
    <s v="NA"/>
    <n v="0"/>
    <n v="6"/>
    <n v="2009"/>
    <x v="405"/>
    <x v="614"/>
    <n v="63.786008230452673"/>
  </r>
  <r>
    <n v="462"/>
    <n v="155000"/>
    <n v="0.32023071251527158"/>
    <s v="B"/>
    <x v="455"/>
    <s v="Inside"/>
    <x v="18"/>
    <s v="1Fam"/>
    <s v="2Story"/>
    <x v="53"/>
    <n v="2007"/>
    <x v="64"/>
    <s v="Gd"/>
    <s v="Gd"/>
    <s v="PConc"/>
    <s v="Gd"/>
    <s v="Gd"/>
    <s v="No"/>
    <s v="ALQ"/>
    <n v="350"/>
    <s v="BLQ"/>
    <n v="210"/>
    <n v="0"/>
    <n v="560"/>
    <s v="GasA"/>
    <s v="Ex"/>
    <n v="575"/>
    <n v="560"/>
    <n v="0"/>
    <n v="1135"/>
    <n v="1"/>
    <n v="0"/>
    <n v="1"/>
    <n v="0"/>
    <n v="3"/>
    <s v="RFn"/>
    <x v="1"/>
    <n v="576"/>
    <s v="TA"/>
    <s v="TA"/>
    <s v="Y"/>
    <n v="256"/>
    <n v="0"/>
    <n v="0"/>
    <n v="0"/>
    <n v="0"/>
    <n v="0"/>
    <s v="NA"/>
    <s v="MnPrv"/>
    <s v="NA"/>
    <n v="0"/>
    <n v="4"/>
    <n v="2009"/>
    <x v="405"/>
    <x v="615"/>
    <n v="91.445427728613566"/>
  </r>
  <r>
    <n v="483"/>
    <n v="155000"/>
    <n v="0.59248053642451337"/>
    <s v="A"/>
    <x v="663"/>
    <s v="Corner"/>
    <x v="1"/>
    <s v="1Fam"/>
    <s v="2Story"/>
    <x v="83"/>
    <n v="2005"/>
    <x v="79"/>
    <s v="Gd"/>
    <s v="TA"/>
    <s v="PConc"/>
    <s v="TA"/>
    <s v="TA"/>
    <s v="No"/>
    <s v="ALQ"/>
    <n v="299"/>
    <s v="Unf"/>
    <n v="0"/>
    <n v="611"/>
    <n v="910"/>
    <s v="GasA"/>
    <s v="Ex"/>
    <n v="916"/>
    <n v="910"/>
    <n v="0"/>
    <n v="1826"/>
    <n v="1"/>
    <n v="0"/>
    <n v="1"/>
    <n v="1"/>
    <n v="4"/>
    <s v="Unf"/>
    <x v="2"/>
    <n v="164"/>
    <s v="Fa"/>
    <s v="Fa"/>
    <s v="Y"/>
    <n v="0"/>
    <n v="0"/>
    <n v="0"/>
    <n v="0"/>
    <n v="0"/>
    <n v="0"/>
    <s v="NA"/>
    <s v="NA"/>
    <s v="NA"/>
    <n v="0"/>
    <n v="6"/>
    <n v="2009"/>
    <x v="405"/>
    <x v="307"/>
    <n v="56.652046783625728"/>
  </r>
  <r>
    <n v="494"/>
    <n v="155000"/>
    <n v="0.41914008035670958"/>
    <s v="B"/>
    <x v="664"/>
    <s v="Inside"/>
    <x v="10"/>
    <s v="1Fam"/>
    <s v="1Story"/>
    <x v="59"/>
    <n v="1960"/>
    <x v="2"/>
    <s v="TA"/>
    <s v="TA"/>
    <s v="CBlock"/>
    <s v="TA"/>
    <s v="TA"/>
    <s v="No"/>
    <s v="BLQ"/>
    <n v="374"/>
    <s v="LwQ"/>
    <n v="532"/>
    <n v="363"/>
    <n v="1269"/>
    <s v="GasA"/>
    <s v="TA"/>
    <n v="1269"/>
    <n v="0"/>
    <n v="0"/>
    <n v="1269"/>
    <n v="0"/>
    <n v="0"/>
    <n v="1"/>
    <n v="1"/>
    <n v="3"/>
    <s v="Unf"/>
    <x v="2"/>
    <n v="308"/>
    <s v="TA"/>
    <s v="TA"/>
    <s v="Y"/>
    <n v="0"/>
    <n v="0"/>
    <n v="0"/>
    <n v="0"/>
    <n v="0"/>
    <n v="0"/>
    <s v="NA"/>
    <s v="NA"/>
    <s v="NA"/>
    <n v="0"/>
    <n v="6"/>
    <n v="2008"/>
    <x v="405"/>
    <x v="284"/>
    <n v="61.07171000788022"/>
  </r>
  <r>
    <n v="648"/>
    <n v="155000"/>
    <n v="0.10184306744509541"/>
    <s v="B"/>
    <x v="665"/>
    <s v="Inside"/>
    <x v="13"/>
    <s v="1Fam"/>
    <s v="1Story"/>
    <x v="66"/>
    <n v="1953"/>
    <x v="2"/>
    <s v="TA"/>
    <s v="TA"/>
    <s v="CBlock"/>
    <s v="TA"/>
    <s v="TA"/>
    <s v="Mn"/>
    <s v="Rec"/>
    <n v="500"/>
    <s v="Unf"/>
    <n v="0"/>
    <n v="594"/>
    <n v="1094"/>
    <s v="GasA"/>
    <s v="Ex"/>
    <n v="1094"/>
    <n v="0"/>
    <n v="0"/>
    <n v="1094"/>
    <n v="0"/>
    <n v="0"/>
    <n v="1"/>
    <n v="0"/>
    <n v="3"/>
    <s v="RFn"/>
    <x v="1"/>
    <n v="495"/>
    <s v="TA"/>
    <s v="TA"/>
    <s v="Y"/>
    <n v="0"/>
    <n v="0"/>
    <n v="0"/>
    <n v="0"/>
    <n v="287"/>
    <n v="0"/>
    <s v="NA"/>
    <s v="NA"/>
    <s v="NA"/>
    <n v="0"/>
    <n v="6"/>
    <n v="2008"/>
    <x v="405"/>
    <x v="616"/>
    <n v="70.840950639853745"/>
  </r>
  <r>
    <n v="649"/>
    <n v="155000"/>
    <n v="0.52059566741627505"/>
    <s v="A"/>
    <x v="666"/>
    <s v="Inside"/>
    <x v="10"/>
    <s v="1Fam"/>
    <s v="2Story"/>
    <x v="41"/>
    <n v="1966"/>
    <x v="2"/>
    <s v="TA"/>
    <s v="TA"/>
    <s v="CBlock"/>
    <s v="TA"/>
    <s v="TA"/>
    <s v="No"/>
    <s v="Unf"/>
    <n v="0"/>
    <s v="Unf"/>
    <n v="0"/>
    <n v="756"/>
    <n v="756"/>
    <s v="GasA"/>
    <s v="TA"/>
    <n v="1051"/>
    <n v="788"/>
    <n v="0"/>
    <n v="1839"/>
    <n v="0"/>
    <n v="0"/>
    <n v="1"/>
    <n v="1"/>
    <n v="4"/>
    <s v="Unf"/>
    <x v="1"/>
    <n v="442"/>
    <s v="TA"/>
    <s v="TA"/>
    <s v="Y"/>
    <n v="0"/>
    <n v="124"/>
    <n v="216"/>
    <n v="0"/>
    <n v="0"/>
    <n v="0"/>
    <s v="NA"/>
    <s v="NA"/>
    <s v="NA"/>
    <n v="0"/>
    <n v="6"/>
    <n v="2010"/>
    <x v="405"/>
    <x v="360"/>
    <n v="59.73025048169557"/>
  </r>
  <r>
    <n v="819"/>
    <n v="155000"/>
    <n v="0.69615723472008562"/>
    <s v="A"/>
    <x v="667"/>
    <s v="Inside"/>
    <x v="11"/>
    <s v="1Fam"/>
    <s v="SLvl"/>
    <x v="32"/>
    <n v="1971"/>
    <x v="2"/>
    <s v="TA"/>
    <s v="TA"/>
    <s v="CBlock"/>
    <s v="TA"/>
    <s v="TA"/>
    <s v="Av"/>
    <s v="GLQ"/>
    <n v="504"/>
    <s v="Unf"/>
    <n v="0"/>
    <n v="506"/>
    <n v="1010"/>
    <s v="GasA"/>
    <s v="Gd"/>
    <n v="1052"/>
    <n v="0"/>
    <n v="0"/>
    <n v="1052"/>
    <n v="1"/>
    <n v="0"/>
    <n v="1"/>
    <n v="0"/>
    <n v="3"/>
    <s v="Unf"/>
    <x v="1"/>
    <n v="440"/>
    <s v="TA"/>
    <s v="TA"/>
    <s v="Y"/>
    <n v="0"/>
    <n v="0"/>
    <n v="0"/>
    <n v="0"/>
    <n v="0"/>
    <n v="0"/>
    <s v="NA"/>
    <s v="MnPrv"/>
    <s v="NA"/>
    <n v="0"/>
    <n v="6"/>
    <n v="2010"/>
    <x v="405"/>
    <x v="617"/>
    <n v="75.169738118331722"/>
  </r>
  <r>
    <n v="960"/>
    <n v="155000"/>
    <n v="0.30178899442706342"/>
    <s v="B"/>
    <x v="668"/>
    <s v="FR2"/>
    <x v="5"/>
    <s v="Twnhs"/>
    <s v="2Story"/>
    <x v="21"/>
    <n v="1999"/>
    <x v="2"/>
    <s v="Gd"/>
    <s v="TA"/>
    <s v="PConc"/>
    <s v="Gd"/>
    <s v="TA"/>
    <s v="No"/>
    <s v="ALQ"/>
    <n v="604"/>
    <s v="Unf"/>
    <n v="0"/>
    <n v="92"/>
    <n v="696"/>
    <s v="GasA"/>
    <s v="Ex"/>
    <n v="696"/>
    <n v="720"/>
    <n v="0"/>
    <n v="1416"/>
    <n v="1"/>
    <n v="0"/>
    <n v="2"/>
    <n v="1"/>
    <n v="3"/>
    <s v="Unf"/>
    <x v="1"/>
    <n v="484"/>
    <s v="TA"/>
    <s v="TA"/>
    <s v="Y"/>
    <n v="0"/>
    <n v="44"/>
    <n v="0"/>
    <n v="0"/>
    <n v="0"/>
    <n v="0"/>
    <s v="NA"/>
    <s v="NA"/>
    <s v="NA"/>
    <n v="0"/>
    <n v="5"/>
    <n v="2010"/>
    <x v="405"/>
    <x v="618"/>
    <n v="73.390151515151516"/>
  </r>
  <r>
    <n v="963"/>
    <n v="155000"/>
    <n v="0.49346729998142802"/>
    <s v="B"/>
    <x v="669"/>
    <s v="Corner"/>
    <x v="21"/>
    <s v="TwnhsE"/>
    <s v="2Story"/>
    <x v="34"/>
    <n v="1976"/>
    <x v="2"/>
    <s v="TA"/>
    <s v="TA"/>
    <s v="CBlock"/>
    <s v="Gd"/>
    <s v="TA"/>
    <s v="No"/>
    <s v="ALQ"/>
    <n v="556"/>
    <s v="Unf"/>
    <n v="0"/>
    <n v="248"/>
    <n v="804"/>
    <s v="GasA"/>
    <s v="TA"/>
    <n v="804"/>
    <n v="744"/>
    <n v="0"/>
    <n v="1548"/>
    <n v="1"/>
    <n v="0"/>
    <n v="2"/>
    <n v="1"/>
    <n v="3"/>
    <s v="Unf"/>
    <x v="1"/>
    <n v="440"/>
    <s v="TA"/>
    <s v="TA"/>
    <s v="Y"/>
    <n v="48"/>
    <n v="0"/>
    <n v="0"/>
    <n v="0"/>
    <n v="0"/>
    <n v="0"/>
    <s v="NA"/>
    <s v="NA"/>
    <s v="NA"/>
    <n v="0"/>
    <n v="7"/>
    <n v="2007"/>
    <x v="405"/>
    <x v="437"/>
    <n v="65.901360544217681"/>
  </r>
  <r>
    <n v="1041"/>
    <n v="155000"/>
    <n v="0.49088257513998712"/>
    <s v="B"/>
    <x v="243"/>
    <s v="Corner"/>
    <x v="19"/>
    <s v="1Fam"/>
    <s v="1Story"/>
    <x v="50"/>
    <n v="2000"/>
    <x v="8"/>
    <s v="TA"/>
    <s v="TA"/>
    <s v="CBlock"/>
    <s v="TA"/>
    <s v="TA"/>
    <s v="No"/>
    <s v="Rec"/>
    <n v="168"/>
    <s v="BLQ"/>
    <n v="682"/>
    <n v="284"/>
    <n v="1134"/>
    <s v="GasA"/>
    <s v="Ex"/>
    <n v="1803"/>
    <n v="0"/>
    <n v="0"/>
    <n v="1803"/>
    <n v="1"/>
    <n v="0"/>
    <n v="2"/>
    <n v="0"/>
    <n v="3"/>
    <s v="RFn"/>
    <x v="1"/>
    <n v="484"/>
    <s v="TA"/>
    <s v="TA"/>
    <s v="Y"/>
    <n v="0"/>
    <n v="0"/>
    <n v="0"/>
    <n v="0"/>
    <n v="0"/>
    <n v="0"/>
    <s v="NA"/>
    <s v="GdPrv"/>
    <s v="NA"/>
    <n v="0"/>
    <n v="1"/>
    <n v="2006"/>
    <x v="405"/>
    <x v="619"/>
    <n v="52.774940415389857"/>
  </r>
  <r>
    <n v="1297"/>
    <n v="155000"/>
    <n v="0.98951005182026563"/>
    <s v="A"/>
    <x v="670"/>
    <s v="Inside"/>
    <x v="10"/>
    <s v="1Fam"/>
    <s v="1Story"/>
    <x v="79"/>
    <n v="1963"/>
    <x v="2"/>
    <s v="TA"/>
    <s v="Gd"/>
    <s v="CBlock"/>
    <s v="TA"/>
    <s v="TA"/>
    <s v="Mn"/>
    <s v="ALQ"/>
    <n v="776"/>
    <s v="Unf"/>
    <n v="0"/>
    <n v="344"/>
    <n v="1120"/>
    <s v="GasA"/>
    <s v="Gd"/>
    <n v="1128"/>
    <n v="0"/>
    <n v="0"/>
    <n v="1128"/>
    <n v="1"/>
    <n v="0"/>
    <n v="2"/>
    <n v="0"/>
    <n v="3"/>
    <s v="RFn"/>
    <x v="1"/>
    <n v="525"/>
    <s v="TA"/>
    <s v="TA"/>
    <s v="Y"/>
    <n v="192"/>
    <n v="20"/>
    <n v="123"/>
    <n v="0"/>
    <n v="0"/>
    <n v="0"/>
    <s v="NA"/>
    <s v="MnPrv"/>
    <s v="NA"/>
    <n v="0"/>
    <n v="12"/>
    <n v="2008"/>
    <x v="405"/>
    <x v="620"/>
    <n v="68.95017793594306"/>
  </r>
  <r>
    <n v="1342"/>
    <n v="155000"/>
    <n v="6.5708281538837343E-2"/>
    <s v="B"/>
    <x v="640"/>
    <s v="Inside"/>
    <x v="12"/>
    <s v="1Fam"/>
    <s v="1Story"/>
    <x v="7"/>
    <n v="2004"/>
    <x v="0"/>
    <s v="TA"/>
    <s v="TA"/>
    <s v="PConc"/>
    <s v="Gd"/>
    <s v="TA"/>
    <s v="No"/>
    <s v="GLQ"/>
    <n v="814"/>
    <s v="Unf"/>
    <n v="0"/>
    <n v="300"/>
    <n v="1114"/>
    <s v="GasA"/>
    <s v="Ex"/>
    <n v="1114"/>
    <n v="0"/>
    <n v="0"/>
    <n v="1114"/>
    <n v="1"/>
    <n v="0"/>
    <n v="1"/>
    <n v="0"/>
    <n v="3"/>
    <s v="Unf"/>
    <x v="1"/>
    <n v="576"/>
    <s v="TA"/>
    <s v="TA"/>
    <s v="Y"/>
    <n v="0"/>
    <n v="78"/>
    <n v="0"/>
    <n v="0"/>
    <n v="0"/>
    <n v="0"/>
    <s v="NA"/>
    <s v="NA"/>
    <s v="NA"/>
    <n v="0"/>
    <n v="7"/>
    <n v="2008"/>
    <x v="405"/>
    <x v="594"/>
    <n v="69.569120287253142"/>
  </r>
  <r>
    <n v="1179"/>
    <n v="154900"/>
    <n v="0.51981132501120264"/>
    <s v="A"/>
    <x v="671"/>
    <s v="FR2"/>
    <x v="6"/>
    <s v="1Fam"/>
    <s v="1.5Fin"/>
    <x v="78"/>
    <n v="1950"/>
    <x v="16"/>
    <s v="TA"/>
    <s v="TA"/>
    <s v="BrkTil"/>
    <s v="TA"/>
    <s v="TA"/>
    <s v="No"/>
    <s v="Unf"/>
    <n v="0"/>
    <s v="Unf"/>
    <n v="0"/>
    <n v="731"/>
    <n v="731"/>
    <s v="GasA"/>
    <s v="Ex"/>
    <n v="820"/>
    <n v="523"/>
    <n v="0"/>
    <n v="1343"/>
    <n v="0"/>
    <n v="0"/>
    <n v="1"/>
    <n v="1"/>
    <n v="3"/>
    <s v="Unf"/>
    <x v="2"/>
    <n v="186"/>
    <s v="Fa"/>
    <s v="TA"/>
    <s v="Y"/>
    <n v="192"/>
    <n v="0"/>
    <n v="102"/>
    <n v="0"/>
    <n v="0"/>
    <n v="0"/>
    <s v="NA"/>
    <s v="NA"/>
    <s v="NA"/>
    <n v="0"/>
    <n v="7"/>
    <n v="2009"/>
    <x v="406"/>
    <x v="621"/>
    <n v="74.686595949855345"/>
  </r>
  <r>
    <n v="893"/>
    <n v="154500"/>
    <n v="0.71900024542572316"/>
    <s v="A"/>
    <x v="672"/>
    <s v="Inside"/>
    <x v="19"/>
    <s v="1Fam"/>
    <s v="1Story"/>
    <x v="79"/>
    <n v="2003"/>
    <x v="26"/>
    <s v="TA"/>
    <s v="TA"/>
    <s v="CBlock"/>
    <s v="TA"/>
    <s v="TA"/>
    <s v="No"/>
    <s v="GLQ"/>
    <n v="663"/>
    <s v="Unf"/>
    <n v="0"/>
    <n v="396"/>
    <n v="1059"/>
    <s v="GasA"/>
    <s v="TA"/>
    <n v="1068"/>
    <n v="0"/>
    <n v="0"/>
    <n v="1068"/>
    <n v="0"/>
    <n v="1"/>
    <n v="1"/>
    <n v="0"/>
    <n v="3"/>
    <s v="RFn"/>
    <x v="2"/>
    <n v="264"/>
    <s v="TA"/>
    <s v="TA"/>
    <s v="Y"/>
    <n v="192"/>
    <n v="0"/>
    <n v="0"/>
    <n v="0"/>
    <n v="0"/>
    <n v="0"/>
    <s v="NA"/>
    <s v="MnPrv"/>
    <s v="NA"/>
    <n v="0"/>
    <n v="2"/>
    <n v="2006"/>
    <x v="407"/>
    <x v="622"/>
    <n v="72.637517630465439"/>
  </r>
  <r>
    <n v="911"/>
    <n v="154300"/>
    <n v="0.31403110143498592"/>
    <s v="B"/>
    <x v="673"/>
    <s v="Corner"/>
    <x v="10"/>
    <s v="Duplex"/>
    <s v="2Story"/>
    <x v="59"/>
    <n v="1960"/>
    <x v="2"/>
    <s v="TA"/>
    <s v="TA"/>
    <s v="CBlock"/>
    <s v="TA"/>
    <s v="TA"/>
    <s v="No"/>
    <s v="Rec"/>
    <n v="443"/>
    <s v="Unf"/>
    <n v="0"/>
    <n v="662"/>
    <n v="1105"/>
    <s v="GasA"/>
    <s v="TA"/>
    <n v="1105"/>
    <n v="1169"/>
    <n v="0"/>
    <n v="2274"/>
    <n v="0"/>
    <n v="0"/>
    <n v="2"/>
    <n v="0"/>
    <n v="5"/>
    <s v="Unf"/>
    <x v="1"/>
    <n v="480"/>
    <s v="TA"/>
    <s v="TA"/>
    <s v="Y"/>
    <n v="0"/>
    <n v="0"/>
    <n v="0"/>
    <n v="0"/>
    <n v="0"/>
    <n v="0"/>
    <s v="NA"/>
    <s v="NA"/>
    <s v="NA"/>
    <n v="0"/>
    <n v="1"/>
    <n v="2010"/>
    <x v="408"/>
    <x v="623"/>
    <n v="45.664397750813848"/>
  </r>
  <r>
    <n v="25"/>
    <n v="154000"/>
    <n v="0.81630866107021083"/>
    <s v="A"/>
    <x v="674"/>
    <s v="Inside"/>
    <x v="19"/>
    <s v="1Fam"/>
    <s v="1Story"/>
    <x v="45"/>
    <n v="2001"/>
    <x v="80"/>
    <s v="TA"/>
    <s v="Gd"/>
    <s v="CBlock"/>
    <s v="TA"/>
    <s v="TA"/>
    <s v="Mn"/>
    <s v="Rec"/>
    <n v="188"/>
    <s v="ALQ"/>
    <n v="668"/>
    <n v="204"/>
    <n v="1060"/>
    <s v="GasA"/>
    <s v="Ex"/>
    <n v="1060"/>
    <n v="0"/>
    <n v="0"/>
    <n v="1060"/>
    <n v="1"/>
    <n v="0"/>
    <n v="1"/>
    <n v="0"/>
    <n v="3"/>
    <s v="Unf"/>
    <x v="2"/>
    <n v="270"/>
    <s v="TA"/>
    <s v="TA"/>
    <s v="Y"/>
    <n v="406"/>
    <n v="90"/>
    <n v="0"/>
    <n v="0"/>
    <n v="0"/>
    <n v="0"/>
    <s v="NA"/>
    <s v="MnPrv"/>
    <s v="NA"/>
    <n v="0"/>
    <n v="5"/>
    <n v="2010"/>
    <x v="409"/>
    <x v="624"/>
    <n v="72.64150943396227"/>
  </r>
  <r>
    <n v="349"/>
    <n v="154000"/>
    <n v="0.77042046365167738"/>
    <s v="A"/>
    <x v="675"/>
    <s v="Inside"/>
    <x v="0"/>
    <s v="Twnhs"/>
    <s v="2Story"/>
    <x v="7"/>
    <n v="2004"/>
    <x v="0"/>
    <s v="Gd"/>
    <s v="TA"/>
    <s v="PConc"/>
    <s v="Gd"/>
    <s v="TA"/>
    <s v="No"/>
    <s v="GLQ"/>
    <n v="573"/>
    <s v="Unf"/>
    <n v="0"/>
    <n v="191"/>
    <n v="764"/>
    <s v="GasA"/>
    <s v="Ex"/>
    <n v="764"/>
    <n v="862"/>
    <n v="0"/>
    <n v="1626"/>
    <n v="1"/>
    <n v="0"/>
    <n v="2"/>
    <n v="1"/>
    <n v="2"/>
    <s v="RFn"/>
    <x v="1"/>
    <n v="474"/>
    <s v="TA"/>
    <s v="TA"/>
    <s v="Y"/>
    <n v="0"/>
    <n v="27"/>
    <n v="0"/>
    <n v="0"/>
    <n v="0"/>
    <n v="0"/>
    <s v="NA"/>
    <s v="NA"/>
    <s v="NA"/>
    <n v="0"/>
    <n v="10"/>
    <n v="2008"/>
    <x v="409"/>
    <x v="498"/>
    <n v="64.43514644351464"/>
  </r>
  <r>
    <n v="1065"/>
    <n v="154000"/>
    <n v="0.56970645400866915"/>
    <s v="A"/>
    <x v="211"/>
    <s v="CulDSac"/>
    <x v="10"/>
    <s v="1Fam"/>
    <s v="1Story"/>
    <x v="41"/>
    <n v="1966"/>
    <x v="2"/>
    <s v="TA"/>
    <s v="TA"/>
    <s v="CBlock"/>
    <s v="TA"/>
    <s v="TA"/>
    <s v="Mn"/>
    <s v="BLQ"/>
    <n v="740"/>
    <s v="Rec"/>
    <n v="230"/>
    <n v="184"/>
    <n v="1154"/>
    <s v="GasA"/>
    <s v="Ex"/>
    <n v="1154"/>
    <n v="0"/>
    <n v="0"/>
    <n v="1154"/>
    <n v="0"/>
    <n v="0"/>
    <n v="1"/>
    <n v="1"/>
    <n v="3"/>
    <s v="RFn"/>
    <x v="1"/>
    <n v="480"/>
    <s v="TA"/>
    <s v="TA"/>
    <s v="Y"/>
    <n v="0"/>
    <n v="58"/>
    <n v="0"/>
    <n v="0"/>
    <n v="0"/>
    <n v="0"/>
    <s v="NA"/>
    <s v="MnPrv"/>
    <s v="NA"/>
    <n v="0"/>
    <n v="11"/>
    <n v="2009"/>
    <x v="409"/>
    <x v="625"/>
    <n v="66.724436741767761"/>
  </r>
  <r>
    <n v="1072"/>
    <n v="154000"/>
    <n v="0.64374664828244155"/>
    <s v="A"/>
    <x v="165"/>
    <s v="Inside"/>
    <x v="14"/>
    <s v="1Fam"/>
    <s v="2Story"/>
    <x v="45"/>
    <n v="1968"/>
    <x v="2"/>
    <s v="TA"/>
    <s v="TA"/>
    <s v="CBlock"/>
    <s v="TA"/>
    <s v="TA"/>
    <s v="No"/>
    <s v="Rec"/>
    <n v="298"/>
    <s v="Unf"/>
    <n v="0"/>
    <n v="429"/>
    <n v="727"/>
    <s v="GasA"/>
    <s v="Ex"/>
    <n v="829"/>
    <n v="727"/>
    <n v="0"/>
    <n v="1556"/>
    <n v="0"/>
    <n v="0"/>
    <n v="1"/>
    <n v="1"/>
    <n v="4"/>
    <s v="Unf"/>
    <x v="1"/>
    <n v="441"/>
    <s v="TA"/>
    <s v="TA"/>
    <s v="Y"/>
    <n v="0"/>
    <n v="0"/>
    <n v="0"/>
    <n v="0"/>
    <n v="0"/>
    <n v="0"/>
    <s v="NA"/>
    <s v="NA"/>
    <s v="NA"/>
    <n v="0"/>
    <n v="5"/>
    <n v="2009"/>
    <x v="409"/>
    <x v="626"/>
    <n v="67.455102934734995"/>
  </r>
  <r>
    <n v="1300"/>
    <n v="154000"/>
    <n v="0.66464825577343012"/>
    <s v="A"/>
    <x v="322"/>
    <s v="Inside"/>
    <x v="10"/>
    <s v="1Fam"/>
    <s v="1Story"/>
    <x v="23"/>
    <n v="1994"/>
    <x v="23"/>
    <s v="TA"/>
    <s v="TA"/>
    <s v="CBlock"/>
    <s v="TA"/>
    <s v="TA"/>
    <s v="No"/>
    <s v="LwQ"/>
    <n v="340"/>
    <s v="Rec"/>
    <n v="906"/>
    <n v="0"/>
    <n v="1246"/>
    <s v="GasA"/>
    <s v="Ex"/>
    <n v="1246"/>
    <n v="0"/>
    <n v="0"/>
    <n v="1246"/>
    <n v="1"/>
    <n v="0"/>
    <n v="1"/>
    <n v="1"/>
    <n v="3"/>
    <s v="RFn"/>
    <x v="2"/>
    <n v="305"/>
    <s v="TA"/>
    <s v="TA"/>
    <s v="Y"/>
    <n v="218"/>
    <n v="0"/>
    <n v="0"/>
    <n v="0"/>
    <n v="0"/>
    <n v="0"/>
    <s v="NA"/>
    <s v="GdPrv"/>
    <s v="NA"/>
    <n v="0"/>
    <n v="5"/>
    <n v="2010"/>
    <x v="409"/>
    <x v="627"/>
    <n v="61.797752808988761"/>
  </r>
  <r>
    <n v="124"/>
    <n v="153900"/>
    <n v="0.80899198868340016"/>
    <s v="A"/>
    <x v="676"/>
    <s v="Inside"/>
    <x v="12"/>
    <s v="TwnhsE"/>
    <s v="1Story"/>
    <x v="19"/>
    <n v="1993"/>
    <x v="2"/>
    <s v="Gd"/>
    <s v="TA"/>
    <s v="PConc"/>
    <s v="Gd"/>
    <s v="TA"/>
    <s v="No"/>
    <s v="GLQ"/>
    <n v="300"/>
    <s v="Unf"/>
    <n v="0"/>
    <n v="899"/>
    <n v="1199"/>
    <s v="GasA"/>
    <s v="Ex"/>
    <n v="1199"/>
    <n v="0"/>
    <n v="0"/>
    <n v="1199"/>
    <n v="0"/>
    <n v="0"/>
    <n v="2"/>
    <n v="0"/>
    <n v="2"/>
    <s v="RFn"/>
    <x v="1"/>
    <n v="530"/>
    <s v="TA"/>
    <s v="TA"/>
    <s v="Y"/>
    <n v="0"/>
    <n v="63"/>
    <n v="0"/>
    <n v="0"/>
    <n v="0"/>
    <n v="0"/>
    <s v="NA"/>
    <s v="NA"/>
    <s v="NA"/>
    <n v="0"/>
    <n v="3"/>
    <n v="2008"/>
    <x v="410"/>
    <x v="628"/>
    <n v="64.178482068390323"/>
  </r>
  <r>
    <n v="845"/>
    <n v="153900"/>
    <n v="0.48854018765548557"/>
    <s v="B"/>
    <x v="127"/>
    <s v="Inside"/>
    <x v="1"/>
    <s v="1Fam"/>
    <s v="1.5Fin"/>
    <x v="83"/>
    <n v="1950"/>
    <x v="23"/>
    <s v="TA"/>
    <s v="TA"/>
    <s v="BrkTil"/>
    <s v="TA"/>
    <s v="TA"/>
    <s v="Mn"/>
    <s v="Unf"/>
    <n v="0"/>
    <s v="Unf"/>
    <n v="0"/>
    <n v="876"/>
    <n v="876"/>
    <s v="GasA"/>
    <s v="Gd"/>
    <n v="876"/>
    <n v="540"/>
    <n v="0"/>
    <n v="1416"/>
    <n v="0"/>
    <n v="0"/>
    <n v="1"/>
    <n v="1"/>
    <n v="4"/>
    <s v="Unf"/>
    <x v="0"/>
    <n v="720"/>
    <s v="TA"/>
    <s v="TA"/>
    <s v="Y"/>
    <n v="418"/>
    <n v="0"/>
    <n v="194"/>
    <n v="0"/>
    <n v="0"/>
    <n v="0"/>
    <s v="NA"/>
    <s v="NA"/>
    <s v="NA"/>
    <n v="0"/>
    <n v="6"/>
    <n v="2008"/>
    <x v="410"/>
    <x v="454"/>
    <n v="67.146596858638745"/>
  </r>
  <r>
    <n v="290"/>
    <n v="153575"/>
    <n v="0.64742288430756412"/>
    <s v="A"/>
    <x v="677"/>
    <s v="Inside"/>
    <x v="17"/>
    <s v="1Fam"/>
    <s v="2Story"/>
    <x v="83"/>
    <n v="2003"/>
    <x v="81"/>
    <s v="TA"/>
    <s v="TA"/>
    <s v="BrkTil"/>
    <s v="TA"/>
    <s v="TA"/>
    <s v="No"/>
    <s v="Unf"/>
    <n v="0"/>
    <s v="Unf"/>
    <n v="0"/>
    <n v="698"/>
    <n v="698"/>
    <s v="GasA"/>
    <s v="Ex"/>
    <n v="698"/>
    <n v="698"/>
    <n v="0"/>
    <n v="1396"/>
    <n v="0"/>
    <n v="0"/>
    <n v="1"/>
    <n v="0"/>
    <n v="3"/>
    <s v="Unf"/>
    <x v="2"/>
    <n v="384"/>
    <s v="TA"/>
    <s v="TA"/>
    <s v="Y"/>
    <n v="0"/>
    <n v="0"/>
    <n v="0"/>
    <n v="0"/>
    <n v="259"/>
    <n v="0"/>
    <s v="NA"/>
    <s v="NA"/>
    <s v="NA"/>
    <n v="0"/>
    <n v="7"/>
    <n v="2007"/>
    <x v="411"/>
    <x v="629"/>
    <n v="73.340496657115565"/>
  </r>
  <r>
    <n v="82"/>
    <n v="153500"/>
    <n v="0.72429315621363766"/>
    <s v="A"/>
    <x v="609"/>
    <s v="FR2"/>
    <x v="15"/>
    <s v="TwnhsE"/>
    <s v="1Story"/>
    <x v="20"/>
    <n v="1998"/>
    <x v="2"/>
    <s v="TA"/>
    <s v="Gd"/>
    <s v="PConc"/>
    <s v="Ex"/>
    <s v="Gd"/>
    <s v="No"/>
    <s v="GLQ"/>
    <n v="1201"/>
    <s v="Unf"/>
    <n v="0"/>
    <n v="36"/>
    <n v="1237"/>
    <s v="GasA"/>
    <s v="Ex"/>
    <n v="1337"/>
    <n v="0"/>
    <n v="0"/>
    <n v="1337"/>
    <n v="1"/>
    <n v="0"/>
    <n v="2"/>
    <n v="0"/>
    <n v="2"/>
    <s v="Fin"/>
    <x v="1"/>
    <n v="405"/>
    <s v="TA"/>
    <s v="TA"/>
    <s v="Y"/>
    <n v="0"/>
    <n v="199"/>
    <n v="0"/>
    <n v="0"/>
    <n v="0"/>
    <n v="0"/>
    <s v="NA"/>
    <s v="NA"/>
    <s v="NA"/>
    <n v="0"/>
    <n v="3"/>
    <n v="2006"/>
    <x v="412"/>
    <x v="527"/>
    <n v="59.634809634809635"/>
  </r>
  <r>
    <n v="837"/>
    <n v="153500"/>
    <n v="7.0752371141551751E-2"/>
    <s v="B"/>
    <x v="678"/>
    <s v="Inside"/>
    <x v="1"/>
    <s v="1Fam"/>
    <s v="1Story"/>
    <x v="67"/>
    <n v="1973"/>
    <x v="49"/>
    <s v="TA"/>
    <s v="TA"/>
    <s v="BrkTil"/>
    <s v="TA"/>
    <s v="TA"/>
    <s v="No"/>
    <s v="Rec"/>
    <n v="338"/>
    <s v="Unf"/>
    <n v="0"/>
    <n v="1221"/>
    <n v="1559"/>
    <s v="GasA"/>
    <s v="Gd"/>
    <n v="1559"/>
    <n v="0"/>
    <n v="0"/>
    <n v="1559"/>
    <n v="1"/>
    <n v="0"/>
    <n v="1"/>
    <n v="0"/>
    <n v="2"/>
    <s v="Unf"/>
    <x v="1"/>
    <n v="812"/>
    <s v="TA"/>
    <s v="TA"/>
    <s v="Y"/>
    <n v="0"/>
    <n v="116"/>
    <n v="230"/>
    <n v="0"/>
    <n v="0"/>
    <n v="0"/>
    <s v="NA"/>
    <s v="GdWo"/>
    <s v="NA"/>
    <n v="0"/>
    <n v="6"/>
    <n v="2007"/>
    <x v="412"/>
    <x v="630"/>
    <n v="49.230275817831945"/>
  </r>
  <r>
    <n v="1205"/>
    <n v="153500"/>
    <n v="0.7987055317901729"/>
    <s v="A"/>
    <x v="340"/>
    <s v="Inside"/>
    <x v="14"/>
    <s v="1Fam"/>
    <s v="1Story"/>
    <x v="37"/>
    <n v="1975"/>
    <x v="2"/>
    <s v="TA"/>
    <s v="TA"/>
    <s v="CBlock"/>
    <s v="Gd"/>
    <s v="TA"/>
    <s v="No"/>
    <s v="ALQ"/>
    <n v="788"/>
    <s v="Unf"/>
    <n v="0"/>
    <n v="268"/>
    <n v="1056"/>
    <s v="GasA"/>
    <s v="Ex"/>
    <n v="1074"/>
    <n v="0"/>
    <n v="0"/>
    <n v="1074"/>
    <n v="1"/>
    <n v="0"/>
    <n v="1"/>
    <n v="1"/>
    <n v="3"/>
    <s v="RFn"/>
    <x v="1"/>
    <n v="495"/>
    <s v="TA"/>
    <s v="TA"/>
    <s v="Y"/>
    <n v="0"/>
    <n v="88"/>
    <n v="0"/>
    <n v="0"/>
    <n v="0"/>
    <n v="0"/>
    <s v="NA"/>
    <s v="MnPrv"/>
    <s v="NA"/>
    <n v="0"/>
    <n v="7"/>
    <n v="2006"/>
    <x v="412"/>
    <x v="631"/>
    <n v="72.065727699530512"/>
  </r>
  <r>
    <n v="189"/>
    <n v="153337"/>
    <n v="0.72124085972724572"/>
    <s v="A"/>
    <x v="679"/>
    <s v="Inside"/>
    <x v="12"/>
    <s v="Duplex"/>
    <s v="SFoyer"/>
    <x v="48"/>
    <n v="1979"/>
    <x v="2"/>
    <s v="TA"/>
    <s v="TA"/>
    <s v="CBlock"/>
    <s v="Gd"/>
    <s v="TA"/>
    <s v="Av"/>
    <s v="GLQ"/>
    <n v="1086"/>
    <s v="Unf"/>
    <n v="0"/>
    <n v="0"/>
    <n v="1086"/>
    <s v="GasA"/>
    <s v="TA"/>
    <n v="1224"/>
    <n v="0"/>
    <n v="0"/>
    <n v="1224"/>
    <n v="2"/>
    <n v="0"/>
    <n v="0"/>
    <n v="2"/>
    <n v="2"/>
    <s v="Unf"/>
    <x v="1"/>
    <n v="528"/>
    <s v="TA"/>
    <s v="TA"/>
    <s v="Y"/>
    <n v="120"/>
    <n v="0"/>
    <n v="0"/>
    <n v="0"/>
    <n v="0"/>
    <n v="0"/>
    <s v="NA"/>
    <s v="NA"/>
    <s v="NA"/>
    <n v="0"/>
    <n v="6"/>
    <n v="2009"/>
    <x v="413"/>
    <x v="632"/>
    <n v="66.379653679653686"/>
  </r>
  <r>
    <n v="38"/>
    <n v="153000"/>
    <n v="0.10727491393819188"/>
    <s v="B"/>
    <x v="680"/>
    <s v="Inside"/>
    <x v="10"/>
    <s v="1Fam"/>
    <s v="1Story"/>
    <x v="51"/>
    <n v="1990"/>
    <x v="55"/>
    <s v="TA"/>
    <s v="TA"/>
    <s v="CBlock"/>
    <s v="TA"/>
    <s v="TA"/>
    <s v="No"/>
    <s v="Rec"/>
    <n v="1213"/>
    <s v="Unf"/>
    <n v="0"/>
    <n v="84"/>
    <n v="1297"/>
    <s v="GasA"/>
    <s v="Gd"/>
    <n v="1297"/>
    <n v="0"/>
    <n v="0"/>
    <n v="1297"/>
    <n v="0"/>
    <n v="1"/>
    <n v="1"/>
    <n v="0"/>
    <n v="3"/>
    <s v="Fin"/>
    <x v="1"/>
    <n v="498"/>
    <s v="TA"/>
    <s v="TA"/>
    <s v="Y"/>
    <n v="0"/>
    <n v="0"/>
    <n v="0"/>
    <n v="0"/>
    <n v="0"/>
    <n v="0"/>
    <s v="NA"/>
    <s v="NA"/>
    <s v="NA"/>
    <n v="0"/>
    <n v="10"/>
    <n v="2009"/>
    <x v="414"/>
    <x v="428"/>
    <n v="58.982266769468005"/>
  </r>
  <r>
    <n v="628"/>
    <n v="153000"/>
    <n v="0.29196521089810357"/>
    <s v="B"/>
    <x v="134"/>
    <s v="Inside"/>
    <x v="10"/>
    <s v="1Fam"/>
    <s v="SLvl"/>
    <x v="76"/>
    <n v="1972"/>
    <x v="35"/>
    <s v="TA"/>
    <s v="TA"/>
    <s v="CBlock"/>
    <s v="TA"/>
    <s v="TA"/>
    <s v="Av"/>
    <s v="BLQ"/>
    <n v="674"/>
    <s v="LwQ"/>
    <n v="132"/>
    <n v="350"/>
    <n v="1156"/>
    <s v="GasA"/>
    <s v="Ex"/>
    <n v="1520"/>
    <n v="0"/>
    <n v="0"/>
    <n v="1520"/>
    <n v="1"/>
    <n v="0"/>
    <n v="1"/>
    <n v="0"/>
    <n v="3"/>
    <s v="RFn"/>
    <x v="2"/>
    <n v="364"/>
    <s v="TA"/>
    <s v="TA"/>
    <s v="Y"/>
    <n v="0"/>
    <n v="0"/>
    <n v="189"/>
    <n v="0"/>
    <n v="0"/>
    <n v="0"/>
    <s v="NA"/>
    <s v="NA"/>
    <s v="NA"/>
    <n v="0"/>
    <n v="3"/>
    <n v="2010"/>
    <x v="414"/>
    <x v="318"/>
    <n v="57.174887892376681"/>
  </r>
  <r>
    <n v="902"/>
    <n v="153000"/>
    <n v="0.50606727185403033"/>
    <s v="A"/>
    <x v="681"/>
    <s v="Inside"/>
    <x v="10"/>
    <s v="1Fam"/>
    <s v="1Story"/>
    <x v="50"/>
    <n v="2000"/>
    <x v="8"/>
    <s v="TA"/>
    <s v="Gd"/>
    <s v="CBlock"/>
    <s v="TA"/>
    <s v="TA"/>
    <s v="Mn"/>
    <s v="BLQ"/>
    <n v="860"/>
    <s v="Unf"/>
    <n v="0"/>
    <n v="132"/>
    <n v="992"/>
    <s v="GasA"/>
    <s v="TA"/>
    <n v="1306"/>
    <n v="0"/>
    <n v="0"/>
    <n v="1306"/>
    <n v="1"/>
    <n v="0"/>
    <n v="1"/>
    <n v="0"/>
    <n v="2"/>
    <s v="Unf"/>
    <x v="2"/>
    <n v="756"/>
    <s v="TA"/>
    <s v="TA"/>
    <s v="Y"/>
    <n v="0"/>
    <n v="0"/>
    <n v="0"/>
    <n v="0"/>
    <n v="0"/>
    <n v="0"/>
    <s v="NA"/>
    <s v="NA"/>
    <s v="NA"/>
    <n v="0"/>
    <n v="5"/>
    <n v="2009"/>
    <x v="414"/>
    <x v="633"/>
    <n v="66.579634464751962"/>
  </r>
  <r>
    <n v="165"/>
    <n v="152000"/>
    <n v="0.86554007093643948"/>
    <s v="A"/>
    <x v="682"/>
    <s v="Corner"/>
    <x v="1"/>
    <s v="1Fam"/>
    <s v="1Story"/>
    <x v="63"/>
    <n v="2004"/>
    <x v="36"/>
    <s v="TA"/>
    <s v="Gd"/>
    <s v="BrkTil"/>
    <s v="TA"/>
    <s v="TA"/>
    <s v="Mn"/>
    <s v="LwQ"/>
    <n v="370"/>
    <s v="Unf"/>
    <n v="0"/>
    <n v="779"/>
    <n v="1149"/>
    <s v="GasA"/>
    <s v="Gd"/>
    <n v="1149"/>
    <n v="467"/>
    <n v="0"/>
    <n v="1616"/>
    <n v="0"/>
    <n v="0"/>
    <n v="2"/>
    <n v="0"/>
    <n v="3"/>
    <s v="Unf"/>
    <x v="2"/>
    <n v="216"/>
    <s v="TA"/>
    <s v="TA"/>
    <s v="Y"/>
    <n v="0"/>
    <n v="0"/>
    <n v="183"/>
    <n v="0"/>
    <n v="0"/>
    <n v="0"/>
    <s v="NA"/>
    <s v="NA"/>
    <s v="NA"/>
    <n v="0"/>
    <n v="10"/>
    <n v="2007"/>
    <x v="415"/>
    <x v="308"/>
    <n v="54.972875226039783"/>
  </r>
  <r>
    <n v="297"/>
    <n v="152000"/>
    <n v="0.56980482951069"/>
    <s v="A"/>
    <x v="683"/>
    <s v="Inside"/>
    <x v="20"/>
    <s v="1Fam"/>
    <s v="1.5Fin"/>
    <x v="57"/>
    <n v="1950"/>
    <x v="2"/>
    <s v="TA"/>
    <s v="TA"/>
    <s v="CBlock"/>
    <s v="TA"/>
    <s v="TA"/>
    <s v="No"/>
    <s v="BLQ"/>
    <n v="420"/>
    <s v="Unf"/>
    <n v="0"/>
    <n v="490"/>
    <n v="910"/>
    <s v="GasA"/>
    <s v="TA"/>
    <n v="910"/>
    <n v="648"/>
    <n v="0"/>
    <n v="1558"/>
    <n v="0"/>
    <n v="0"/>
    <n v="1"/>
    <n v="1"/>
    <n v="4"/>
    <s v="Unf"/>
    <x v="2"/>
    <n v="282"/>
    <s v="TA"/>
    <s v="TA"/>
    <s v="Y"/>
    <n v="289"/>
    <n v="0"/>
    <n v="0"/>
    <n v="0"/>
    <n v="0"/>
    <n v="0"/>
    <s v="NA"/>
    <s v="MnPrv"/>
    <s v="NA"/>
    <n v="0"/>
    <n v="6"/>
    <n v="2007"/>
    <x v="415"/>
    <x v="468"/>
    <n v="61.588330632090759"/>
  </r>
  <r>
    <n v="607"/>
    <n v="152000"/>
    <n v="0.92753625441737941"/>
    <s v="A"/>
    <x v="684"/>
    <s v="Corner"/>
    <x v="4"/>
    <s v="1Fam"/>
    <s v="1Story"/>
    <x v="24"/>
    <n v="1996"/>
    <x v="2"/>
    <s v="TA"/>
    <s v="Gd"/>
    <s v="PConc"/>
    <s v="Gd"/>
    <s v="TA"/>
    <s v="No"/>
    <s v="GLQ"/>
    <n v="732"/>
    <s v="Unf"/>
    <n v="0"/>
    <n v="308"/>
    <n v="1040"/>
    <s v="GasA"/>
    <s v="Gd"/>
    <n v="1040"/>
    <n v="0"/>
    <n v="0"/>
    <n v="1040"/>
    <n v="1"/>
    <n v="0"/>
    <n v="1"/>
    <n v="0"/>
    <n v="3"/>
    <s v="Unf"/>
    <x v="1"/>
    <n v="576"/>
    <s v="TA"/>
    <s v="TA"/>
    <s v="Y"/>
    <n v="168"/>
    <n v="0"/>
    <n v="0"/>
    <n v="0"/>
    <n v="0"/>
    <n v="0"/>
    <s v="NA"/>
    <s v="GdPrv"/>
    <s v="NA"/>
    <n v="0"/>
    <n v="11"/>
    <n v="2009"/>
    <x v="415"/>
    <x v="634"/>
    <n v="73.07692307692308"/>
  </r>
  <r>
    <n v="644"/>
    <n v="152000"/>
    <n v="0.93752367108934276"/>
    <s v="A"/>
    <x v="685"/>
    <s v="Inside"/>
    <x v="14"/>
    <s v="1Fam"/>
    <s v="2Story"/>
    <x v="69"/>
    <n v="1969"/>
    <x v="2"/>
    <s v="TA"/>
    <s v="TA"/>
    <s v="CBlock"/>
    <s v="TA"/>
    <s v="TA"/>
    <s v="No"/>
    <s v="Rec"/>
    <n v="493"/>
    <s v="BLQ"/>
    <n v="287"/>
    <n v="0"/>
    <n v="780"/>
    <s v="GasA"/>
    <s v="Ex"/>
    <n v="780"/>
    <n v="840"/>
    <n v="0"/>
    <n v="1620"/>
    <n v="0"/>
    <n v="0"/>
    <n v="2"/>
    <n v="1"/>
    <n v="4"/>
    <s v="Fin"/>
    <x v="1"/>
    <n v="462"/>
    <s v="TA"/>
    <s v="TA"/>
    <s v="Y"/>
    <n v="208"/>
    <n v="0"/>
    <n v="0"/>
    <n v="0"/>
    <n v="0"/>
    <n v="0"/>
    <s v="NA"/>
    <s v="GdWo"/>
    <s v="NA"/>
    <n v="0"/>
    <n v="4"/>
    <n v="2007"/>
    <x v="415"/>
    <x v="476"/>
    <n v="63.333333333333336"/>
  </r>
  <r>
    <n v="859"/>
    <n v="152000"/>
    <n v="0.58350045717907861"/>
    <s v="A"/>
    <x v="225"/>
    <s v="Inside"/>
    <x v="14"/>
    <s v="1Fam"/>
    <s v="1Story"/>
    <x v="34"/>
    <n v="1976"/>
    <x v="2"/>
    <s v="TA"/>
    <s v="TA"/>
    <s v="CBlock"/>
    <s v="Gd"/>
    <s v="TA"/>
    <s v="No"/>
    <s v="Unf"/>
    <n v="0"/>
    <s v="Unf"/>
    <n v="0"/>
    <n v="1090"/>
    <n v="1090"/>
    <s v="GasA"/>
    <s v="TA"/>
    <n v="1370"/>
    <n v="0"/>
    <n v="0"/>
    <n v="1370"/>
    <n v="0"/>
    <n v="0"/>
    <n v="2"/>
    <n v="0"/>
    <n v="3"/>
    <s v="RFn"/>
    <x v="1"/>
    <n v="479"/>
    <s v="TA"/>
    <s v="TA"/>
    <s v="Y"/>
    <n v="0"/>
    <n v="0"/>
    <n v="0"/>
    <n v="0"/>
    <n v="0"/>
    <n v="0"/>
    <s v="NA"/>
    <s v="MnPrv"/>
    <s v="NA"/>
    <n v="0"/>
    <n v="6"/>
    <n v="2009"/>
    <x v="415"/>
    <x v="324"/>
    <n v="61.788617886178862"/>
  </r>
  <r>
    <n v="863"/>
    <n v="152000"/>
    <n v="0.94208769406880344"/>
    <s v="A"/>
    <x v="686"/>
    <s v="Corner"/>
    <x v="12"/>
    <s v="1Fam"/>
    <s v="1Story"/>
    <x v="71"/>
    <n v="1985"/>
    <x v="0"/>
    <s v="TA"/>
    <s v="TA"/>
    <s v="PConc"/>
    <s v="Gd"/>
    <s v="TA"/>
    <s v="No"/>
    <s v="GLQ"/>
    <n v="338"/>
    <s v="Unf"/>
    <n v="0"/>
    <n v="702"/>
    <n v="1040"/>
    <s v="GasA"/>
    <s v="TA"/>
    <n v="1097"/>
    <n v="0"/>
    <n v="0"/>
    <n v="1097"/>
    <n v="0"/>
    <n v="0"/>
    <n v="2"/>
    <n v="0"/>
    <n v="3"/>
    <s v="Unf"/>
    <x v="1"/>
    <n v="480"/>
    <s v="TA"/>
    <s v="TA"/>
    <s v="Y"/>
    <n v="0"/>
    <n v="0"/>
    <n v="0"/>
    <n v="0"/>
    <n v="0"/>
    <n v="0"/>
    <s v="NA"/>
    <s v="GdPrv"/>
    <s v="NA"/>
    <n v="0"/>
    <n v="5"/>
    <n v="2010"/>
    <x v="415"/>
    <x v="635"/>
    <n v="71.127749181094998"/>
  </r>
  <r>
    <n v="347"/>
    <n v="151500"/>
    <n v="1.6170702220312361E-2"/>
    <s v="B"/>
    <x v="687"/>
    <s v="CulDSac"/>
    <x v="10"/>
    <s v="1Fam"/>
    <s v="1Story"/>
    <x v="59"/>
    <n v="1998"/>
    <x v="18"/>
    <s v="TA"/>
    <s v="Gd"/>
    <s v="CBlock"/>
    <s v="TA"/>
    <s v="TA"/>
    <s v="Mn"/>
    <s v="BLQ"/>
    <n v="498"/>
    <s v="Unf"/>
    <n v="0"/>
    <n v="460"/>
    <n v="958"/>
    <s v="GasA"/>
    <s v="TA"/>
    <n v="958"/>
    <n v="0"/>
    <n v="0"/>
    <n v="958"/>
    <n v="0"/>
    <n v="0"/>
    <n v="1"/>
    <n v="0"/>
    <n v="2"/>
    <s v="RFn"/>
    <x v="2"/>
    <n v="301"/>
    <s v="TA"/>
    <s v="TA"/>
    <s v="Y"/>
    <n v="0"/>
    <n v="0"/>
    <n v="0"/>
    <n v="0"/>
    <n v="0"/>
    <n v="0"/>
    <s v="NA"/>
    <s v="NA"/>
    <s v="Gar2"/>
    <n v="15500"/>
    <n v="4"/>
    <n v="2007"/>
    <x v="416"/>
    <x v="636"/>
    <n v="79.070981210855948"/>
  </r>
  <r>
    <n v="1069"/>
    <n v="151400"/>
    <n v="0.92801448099629447"/>
    <s v="A"/>
    <x v="688"/>
    <s v="Inside"/>
    <x v="22"/>
    <s v="TwnhsE"/>
    <s v="2Story"/>
    <x v="56"/>
    <n v="1973"/>
    <x v="2"/>
    <s v="TA"/>
    <s v="TA"/>
    <s v="CBlock"/>
    <s v="Gd"/>
    <s v="TA"/>
    <s v="No"/>
    <s v="ALQ"/>
    <n v="837"/>
    <s v="Unf"/>
    <n v="0"/>
    <n v="105"/>
    <n v="942"/>
    <s v="GasA"/>
    <s v="Gd"/>
    <n v="1291"/>
    <n v="1230"/>
    <n v="0"/>
    <n v="2521"/>
    <n v="1"/>
    <n v="0"/>
    <n v="2"/>
    <n v="1"/>
    <n v="5"/>
    <s v="Fin"/>
    <x v="1"/>
    <n v="576"/>
    <s v="TA"/>
    <s v="TA"/>
    <s v="Y"/>
    <n v="728"/>
    <n v="20"/>
    <n v="0"/>
    <n v="0"/>
    <n v="0"/>
    <n v="0"/>
    <s v="NA"/>
    <s v="GdPrv"/>
    <s v="NA"/>
    <n v="0"/>
    <n v="6"/>
    <n v="2006"/>
    <x v="417"/>
    <x v="637"/>
    <n v="43.719318509962463"/>
  </r>
  <r>
    <n v="263"/>
    <n v="151000"/>
    <n v="0.90152774057785356"/>
    <s v="A"/>
    <x v="689"/>
    <s v="Corner"/>
    <x v="19"/>
    <s v="1Fam"/>
    <s v="SLvl"/>
    <x v="42"/>
    <n v="1995"/>
    <x v="20"/>
    <s v="TA"/>
    <s v="TA"/>
    <s v="CBlock"/>
    <s v="Gd"/>
    <s v="Gd"/>
    <s v="Av"/>
    <s v="ALQ"/>
    <n v="506"/>
    <s v="Unf"/>
    <n v="0"/>
    <n v="0"/>
    <n v="506"/>
    <s v="GasA"/>
    <s v="TA"/>
    <n v="1212"/>
    <n v="0"/>
    <n v="0"/>
    <n v="1212"/>
    <n v="1"/>
    <n v="0"/>
    <n v="1"/>
    <n v="0"/>
    <n v="3"/>
    <s v="Unf"/>
    <x v="1"/>
    <n v="492"/>
    <s v="TA"/>
    <s v="TA"/>
    <s v="Y"/>
    <n v="292"/>
    <n v="12"/>
    <n v="0"/>
    <n v="0"/>
    <n v="0"/>
    <n v="0"/>
    <s v="NA"/>
    <s v="GdWo"/>
    <s v="NA"/>
    <n v="0"/>
    <n v="7"/>
    <n v="2006"/>
    <x v="418"/>
    <x v="638"/>
    <n v="87.892898719441206"/>
  </r>
  <r>
    <n v="600"/>
    <n v="151000"/>
    <n v="0.76736932888091092"/>
    <s v="A"/>
    <x v="690"/>
    <s v="Inside"/>
    <x v="23"/>
    <s v="Twnhs"/>
    <s v="2Story"/>
    <x v="47"/>
    <n v="1980"/>
    <x v="2"/>
    <s v="TA"/>
    <s v="Gd"/>
    <s v="CBlock"/>
    <s v="Gd"/>
    <s v="TA"/>
    <s v="No"/>
    <s v="LwQ"/>
    <n v="81"/>
    <s v="GLQ"/>
    <n v="612"/>
    <n v="23"/>
    <n v="716"/>
    <s v="GasA"/>
    <s v="TA"/>
    <n v="716"/>
    <n v="840"/>
    <n v="0"/>
    <n v="1556"/>
    <n v="1"/>
    <n v="0"/>
    <n v="2"/>
    <n v="1"/>
    <n v="3"/>
    <s v="Fin"/>
    <x v="1"/>
    <n v="452"/>
    <s v="TA"/>
    <s v="TA"/>
    <s v="Y"/>
    <n v="161"/>
    <n v="0"/>
    <n v="0"/>
    <n v="0"/>
    <n v="0"/>
    <n v="0"/>
    <s v="NA"/>
    <s v="GdPrv"/>
    <s v="NA"/>
    <n v="0"/>
    <n v="7"/>
    <n v="2008"/>
    <x v="418"/>
    <x v="639"/>
    <n v="66.461267605633807"/>
  </r>
  <r>
    <n v="604"/>
    <n v="151000"/>
    <n v="0.3444759823068515"/>
    <s v="B"/>
    <x v="424"/>
    <s v="Inside"/>
    <x v="5"/>
    <s v="TwnhsE"/>
    <s v="2Story"/>
    <x v="16"/>
    <n v="2005"/>
    <x v="0"/>
    <s v="Gd"/>
    <s v="TA"/>
    <s v="PConc"/>
    <s v="Gd"/>
    <s v="TA"/>
    <s v="No"/>
    <s v="Unf"/>
    <n v="0"/>
    <s v="Unf"/>
    <n v="0"/>
    <n v="600"/>
    <n v="600"/>
    <s v="GasA"/>
    <s v="Ex"/>
    <n v="600"/>
    <n v="600"/>
    <n v="0"/>
    <n v="1200"/>
    <n v="0"/>
    <n v="0"/>
    <n v="2"/>
    <n v="1"/>
    <n v="2"/>
    <s v="RFn"/>
    <x v="1"/>
    <n v="480"/>
    <s v="TA"/>
    <s v="TA"/>
    <s v="Y"/>
    <n v="0"/>
    <n v="172"/>
    <n v="0"/>
    <n v="0"/>
    <n v="0"/>
    <n v="0"/>
    <s v="NA"/>
    <s v="NA"/>
    <s v="NA"/>
    <n v="0"/>
    <n v="6"/>
    <n v="2010"/>
    <x v="418"/>
    <x v="609"/>
    <n v="83.888888888888886"/>
  </r>
  <r>
    <n v="832"/>
    <n v="151000"/>
    <n v="0.41629866525217274"/>
    <s v="B"/>
    <x v="691"/>
    <s v="Inside"/>
    <x v="5"/>
    <s v="TwnhsE"/>
    <s v="2Story"/>
    <x v="4"/>
    <n v="2005"/>
    <x v="2"/>
    <s v="TA"/>
    <s v="TA"/>
    <s v="PConc"/>
    <s v="Gd"/>
    <s v="TA"/>
    <s v="No"/>
    <s v="Unf"/>
    <n v="0"/>
    <s v="Unf"/>
    <n v="0"/>
    <n v="600"/>
    <n v="600"/>
    <s v="GasA"/>
    <s v="Ex"/>
    <n v="520"/>
    <n v="600"/>
    <n v="80"/>
    <n v="1200"/>
    <n v="0"/>
    <n v="0"/>
    <n v="2"/>
    <n v="1"/>
    <n v="2"/>
    <s v="RFn"/>
    <x v="1"/>
    <n v="480"/>
    <s v="TA"/>
    <s v="TA"/>
    <s v="Y"/>
    <n v="0"/>
    <n v="166"/>
    <n v="0"/>
    <n v="0"/>
    <n v="0"/>
    <n v="0"/>
    <s v="NA"/>
    <s v="NA"/>
    <s v="NA"/>
    <n v="0"/>
    <n v="6"/>
    <n v="2006"/>
    <x v="418"/>
    <x v="609"/>
    <n v="83.888888888888886"/>
  </r>
  <r>
    <n v="1260"/>
    <n v="151000"/>
    <n v="0.18541868853442633"/>
    <s v="B"/>
    <x v="148"/>
    <s v="FR2"/>
    <x v="10"/>
    <s v="1Fam"/>
    <s v="1Story"/>
    <x v="69"/>
    <n v="1969"/>
    <x v="2"/>
    <s v="TA"/>
    <s v="TA"/>
    <s v="CBlock"/>
    <s v="Gd"/>
    <s v="TA"/>
    <s v="No"/>
    <s v="ALQ"/>
    <n v="602"/>
    <s v="LwQ"/>
    <n v="438"/>
    <n v="14"/>
    <n v="1054"/>
    <s v="GasA"/>
    <s v="Gd"/>
    <n v="1054"/>
    <n v="0"/>
    <n v="0"/>
    <n v="1054"/>
    <n v="1"/>
    <n v="0"/>
    <n v="1"/>
    <n v="1"/>
    <n v="3"/>
    <s v="Unf"/>
    <x v="1"/>
    <n v="460"/>
    <s v="TA"/>
    <s v="TA"/>
    <s v="Y"/>
    <n v="180"/>
    <n v="0"/>
    <n v="0"/>
    <n v="0"/>
    <n v="80"/>
    <n v="0"/>
    <s v="NA"/>
    <s v="NA"/>
    <s v="NA"/>
    <n v="0"/>
    <n v="7"/>
    <n v="2008"/>
    <x v="418"/>
    <x v="640"/>
    <n v="71.631878557874757"/>
  </r>
  <r>
    <n v="941"/>
    <n v="150900"/>
    <n v="0.23909158638103811"/>
    <s v="B"/>
    <x v="692"/>
    <s v="Inside"/>
    <x v="15"/>
    <s v="Duplex"/>
    <s v="1Story"/>
    <x v="34"/>
    <n v="1976"/>
    <x v="2"/>
    <s v="TA"/>
    <s v="TA"/>
    <s v="CBlock"/>
    <s v="TA"/>
    <s v="TA"/>
    <s v="Gd"/>
    <s v="Rec"/>
    <n v="936"/>
    <s v="LwQ"/>
    <n v="396"/>
    <n v="396"/>
    <n v="1728"/>
    <s v="GasA"/>
    <s v="TA"/>
    <n v="1728"/>
    <n v="0"/>
    <n v="0"/>
    <n v="1728"/>
    <n v="0"/>
    <n v="0"/>
    <n v="2"/>
    <n v="0"/>
    <n v="4"/>
    <s v="Unf"/>
    <x v="1"/>
    <n v="574"/>
    <s v="TA"/>
    <s v="TA"/>
    <s v="Y"/>
    <n v="40"/>
    <n v="0"/>
    <n v="0"/>
    <n v="0"/>
    <n v="0"/>
    <n v="0"/>
    <s v="NA"/>
    <s v="NA"/>
    <s v="NA"/>
    <n v="0"/>
    <n v="7"/>
    <n v="2006"/>
    <x v="419"/>
    <x v="425"/>
    <n v="43.663194444444443"/>
  </r>
  <r>
    <n v="133"/>
    <n v="150750"/>
    <n v="0.61902312758212064"/>
    <s v="A"/>
    <x v="693"/>
    <s v="Corner"/>
    <x v="10"/>
    <s v="1Fam"/>
    <s v="1Story"/>
    <x v="23"/>
    <n v="2002"/>
    <x v="8"/>
    <s v="TA"/>
    <s v="TA"/>
    <s v="CBlock"/>
    <s v="TA"/>
    <s v="TA"/>
    <s v="No"/>
    <s v="Rec"/>
    <n v="405"/>
    <s v="Unf"/>
    <n v="0"/>
    <n v="658"/>
    <n v="1063"/>
    <s v="GasA"/>
    <s v="Gd"/>
    <n v="1327"/>
    <n v="0"/>
    <n v="0"/>
    <n v="1327"/>
    <n v="1"/>
    <n v="0"/>
    <n v="1"/>
    <n v="0"/>
    <n v="3"/>
    <s v="Unf"/>
    <x v="1"/>
    <n v="624"/>
    <s v="TA"/>
    <s v="TA"/>
    <s v="Y"/>
    <n v="0"/>
    <n v="0"/>
    <n v="0"/>
    <n v="0"/>
    <n v="0"/>
    <n v="0"/>
    <s v="NA"/>
    <s v="NA"/>
    <s v="NA"/>
    <n v="0"/>
    <n v="7"/>
    <n v="2007"/>
    <x v="420"/>
    <x v="498"/>
    <n v="63.07531380753138"/>
  </r>
  <r>
    <n v="1283"/>
    <n v="150500"/>
    <n v="0.78330762085300487"/>
    <s v="A"/>
    <x v="632"/>
    <s v="Inside"/>
    <x v="4"/>
    <s v="1Fam"/>
    <s v="1Story"/>
    <x v="42"/>
    <n v="2008"/>
    <x v="13"/>
    <s v="TA"/>
    <s v="TA"/>
    <s v="CBlock"/>
    <s v="Gd"/>
    <s v="TA"/>
    <s v="Mn"/>
    <s v="LwQ"/>
    <n v="532"/>
    <s v="Rec"/>
    <n v="144"/>
    <n v="364"/>
    <n v="1040"/>
    <s v="GasA"/>
    <s v="TA"/>
    <n v="1040"/>
    <n v="0"/>
    <n v="0"/>
    <n v="1040"/>
    <n v="0"/>
    <n v="0"/>
    <n v="2"/>
    <n v="0"/>
    <n v="3"/>
    <s v="Unf"/>
    <x v="1"/>
    <n v="484"/>
    <s v="TA"/>
    <s v="TA"/>
    <s v="Y"/>
    <n v="0"/>
    <n v="0"/>
    <n v="0"/>
    <n v="0"/>
    <n v="288"/>
    <n v="0"/>
    <s v="NA"/>
    <s v="NA"/>
    <s v="NA"/>
    <n v="0"/>
    <n v="9"/>
    <n v="2009"/>
    <x v="421"/>
    <x v="634"/>
    <n v="72.355769230769226"/>
  </r>
  <r>
    <n v="130"/>
    <n v="150000"/>
    <n v="0.40644156664976183"/>
    <s v="B"/>
    <x v="694"/>
    <s v="Inside"/>
    <x v="10"/>
    <s v="1Fam"/>
    <s v="1Story"/>
    <x v="39"/>
    <n v="1991"/>
    <x v="80"/>
    <s v="TA"/>
    <s v="TA"/>
    <s v="CBlock"/>
    <s v="TA"/>
    <s v="TA"/>
    <s v="No"/>
    <s v="Rec"/>
    <n v="567"/>
    <s v="BLQ"/>
    <n v="28"/>
    <n v="413"/>
    <n v="1008"/>
    <s v="GasA"/>
    <s v="TA"/>
    <n v="1053"/>
    <n v="0"/>
    <n v="0"/>
    <n v="1053"/>
    <n v="0"/>
    <n v="1"/>
    <n v="1"/>
    <n v="1"/>
    <n v="3"/>
    <s v="RFn"/>
    <x v="1"/>
    <n v="750"/>
    <s v="TA"/>
    <s v="TA"/>
    <s v="Y"/>
    <n v="0"/>
    <n v="80"/>
    <n v="0"/>
    <n v="180"/>
    <n v="0"/>
    <n v="0"/>
    <s v="NA"/>
    <s v="MnWw"/>
    <s v="NA"/>
    <n v="0"/>
    <n v="7"/>
    <n v="2006"/>
    <x v="422"/>
    <x v="641"/>
    <n v="72.780203784570602"/>
  </r>
  <r>
    <n v="406"/>
    <n v="150000"/>
    <n v="0.17946182646596864"/>
    <s v="B"/>
    <x v="695"/>
    <s v="Corner"/>
    <x v="19"/>
    <s v="1Fam"/>
    <s v="1Story"/>
    <x v="34"/>
    <n v="1993"/>
    <x v="35"/>
    <s v="TA"/>
    <s v="TA"/>
    <s v="CBlock"/>
    <s v="TA"/>
    <s v="TA"/>
    <s v="No"/>
    <s v="BLQ"/>
    <n v="1116"/>
    <s v="Unf"/>
    <n v="0"/>
    <n v="165"/>
    <n v="1281"/>
    <s v="GasA"/>
    <s v="Ex"/>
    <n v="1620"/>
    <n v="0"/>
    <n v="0"/>
    <n v="1620"/>
    <n v="1"/>
    <n v="0"/>
    <n v="2"/>
    <n v="0"/>
    <n v="3"/>
    <s v="Unf"/>
    <x v="1"/>
    <n v="490"/>
    <s v="TA"/>
    <s v="TA"/>
    <s v="Y"/>
    <n v="120"/>
    <n v="78"/>
    <n v="0"/>
    <n v="0"/>
    <n v="0"/>
    <n v="0"/>
    <s v="NA"/>
    <s v="GdWo"/>
    <s v="NA"/>
    <n v="0"/>
    <n v="6"/>
    <n v="2009"/>
    <x v="422"/>
    <x v="642"/>
    <n v="51.706308169596689"/>
  </r>
  <r>
    <n v="522"/>
    <n v="150000"/>
    <n v="0.75697617752412605"/>
    <s v="A"/>
    <x v="450"/>
    <s v="Corner"/>
    <x v="10"/>
    <s v="1Fam"/>
    <s v="1Story"/>
    <x v="50"/>
    <n v="1957"/>
    <x v="2"/>
    <s v="TA"/>
    <s v="TA"/>
    <s v="CBlock"/>
    <s v="TA"/>
    <s v="TA"/>
    <s v="No"/>
    <s v="Rec"/>
    <n v="777"/>
    <s v="Unf"/>
    <n v="0"/>
    <n v="467"/>
    <n v="1244"/>
    <s v="GasA"/>
    <s v="Ex"/>
    <n v="1244"/>
    <n v="0"/>
    <n v="0"/>
    <n v="1244"/>
    <n v="0"/>
    <n v="0"/>
    <n v="1"/>
    <n v="1"/>
    <n v="3"/>
    <s v="Unf"/>
    <x v="2"/>
    <n v="336"/>
    <s v="TA"/>
    <s v="TA"/>
    <s v="Y"/>
    <n v="0"/>
    <n v="40"/>
    <n v="0"/>
    <n v="0"/>
    <n v="0"/>
    <n v="0"/>
    <s v="NA"/>
    <s v="NA"/>
    <s v="NA"/>
    <n v="0"/>
    <n v="5"/>
    <n v="2007"/>
    <x v="422"/>
    <x v="305"/>
    <n v="60.289389067524112"/>
  </r>
  <r>
    <n v="943"/>
    <n v="150000"/>
    <n v="0.22144573320614247"/>
    <s v="B"/>
    <x v="696"/>
    <s v="Inside"/>
    <x v="13"/>
    <s v="Duplex"/>
    <s v="1Story"/>
    <x v="42"/>
    <n v="1977"/>
    <x v="2"/>
    <s v="TA"/>
    <s v="TA"/>
    <s v="PConc"/>
    <s v="Gd"/>
    <s v="TA"/>
    <s v="Gd"/>
    <s v="GLQ"/>
    <n v="1440"/>
    <s v="Unf"/>
    <n v="0"/>
    <n v="0"/>
    <n v="1440"/>
    <s v="GasA"/>
    <s v="TA"/>
    <n v="1440"/>
    <n v="0"/>
    <n v="0"/>
    <n v="1440"/>
    <n v="2"/>
    <n v="0"/>
    <n v="2"/>
    <n v="0"/>
    <n v="4"/>
    <s v="NA"/>
    <x v="4"/>
    <n v="0"/>
    <s v="NA"/>
    <s v="NA"/>
    <s v="N"/>
    <n v="321"/>
    <n v="0"/>
    <n v="0"/>
    <n v="0"/>
    <n v="0"/>
    <n v="0"/>
    <s v="NA"/>
    <s v="NA"/>
    <s v="NA"/>
    <n v="0"/>
    <n v="8"/>
    <n v="2007"/>
    <x v="422"/>
    <x v="456"/>
    <n v="52.083333333333336"/>
  </r>
  <r>
    <n v="304"/>
    <n v="149900"/>
    <n v="7.9794507953571125E-3"/>
    <s v="B"/>
    <x v="697"/>
    <s v="Corner"/>
    <x v="4"/>
    <s v="1Fam"/>
    <s v="1Story"/>
    <x v="18"/>
    <n v="1972"/>
    <x v="2"/>
    <s v="TA"/>
    <s v="TA"/>
    <s v="PConc"/>
    <s v="TA"/>
    <s v="TA"/>
    <s v="No"/>
    <s v="ALQ"/>
    <n v="894"/>
    <s v="Unf"/>
    <n v="0"/>
    <n v="0"/>
    <n v="894"/>
    <s v="GasA"/>
    <s v="TA"/>
    <n v="894"/>
    <n v="0"/>
    <n v="0"/>
    <n v="894"/>
    <n v="1"/>
    <n v="0"/>
    <n v="1"/>
    <n v="0"/>
    <n v="3"/>
    <s v="Unf"/>
    <x v="1"/>
    <n v="552"/>
    <s v="TA"/>
    <s v="TA"/>
    <s v="Y"/>
    <n v="256"/>
    <n v="0"/>
    <n v="0"/>
    <n v="0"/>
    <n v="0"/>
    <n v="0"/>
    <s v="NA"/>
    <s v="GdWo"/>
    <s v="NA"/>
    <n v="0"/>
    <n v="7"/>
    <n v="2006"/>
    <x v="423"/>
    <x v="643"/>
    <n v="83.836689038031324"/>
  </r>
  <r>
    <n v="1006"/>
    <n v="149900"/>
    <n v="0.20146722079580648"/>
    <s v="B"/>
    <x v="698"/>
    <s v="Inside"/>
    <x v="4"/>
    <s v="1Fam"/>
    <s v="SLvl"/>
    <x v="42"/>
    <n v="1977"/>
    <x v="2"/>
    <s v="Gd"/>
    <s v="TA"/>
    <s v="CBlock"/>
    <s v="Gd"/>
    <s v="Gd"/>
    <s v="Av"/>
    <s v="GLQ"/>
    <n v="595"/>
    <s v="Unf"/>
    <n v="0"/>
    <n v="390"/>
    <n v="985"/>
    <s v="GasA"/>
    <s v="TA"/>
    <n v="985"/>
    <n v="0"/>
    <n v="0"/>
    <n v="985"/>
    <n v="0"/>
    <n v="0"/>
    <n v="2"/>
    <n v="0"/>
    <n v="3"/>
    <s v="Unf"/>
    <x v="2"/>
    <n v="328"/>
    <s v="TA"/>
    <s v="TA"/>
    <s v="Y"/>
    <n v="210"/>
    <n v="0"/>
    <n v="0"/>
    <n v="0"/>
    <n v="0"/>
    <n v="0"/>
    <s v="NA"/>
    <s v="NA"/>
    <s v="NA"/>
    <n v="0"/>
    <n v="11"/>
    <n v="2008"/>
    <x v="423"/>
    <x v="644"/>
    <n v="76.09137055837563"/>
  </r>
  <r>
    <n v="1152"/>
    <n v="149900"/>
    <n v="0.68055167823442697"/>
    <s v="A"/>
    <x v="699"/>
    <s v="Inside"/>
    <x v="13"/>
    <s v="1Fam"/>
    <s v="1Story"/>
    <x v="23"/>
    <n v="1959"/>
    <x v="2"/>
    <s v="TA"/>
    <s v="TA"/>
    <s v="CBlock"/>
    <s v="TA"/>
    <s v="TA"/>
    <s v="No"/>
    <s v="BLQ"/>
    <n v="176"/>
    <s v="Unf"/>
    <n v="0"/>
    <n v="1290"/>
    <n v="1466"/>
    <s v="GasA"/>
    <s v="TA"/>
    <n v="1466"/>
    <n v="0"/>
    <n v="0"/>
    <n v="1466"/>
    <n v="0"/>
    <n v="0"/>
    <n v="1"/>
    <n v="1"/>
    <n v="3"/>
    <s v="Fin"/>
    <x v="1"/>
    <n v="528"/>
    <s v="TA"/>
    <s v="TA"/>
    <s v="Y"/>
    <n v="0"/>
    <n v="140"/>
    <n v="0"/>
    <n v="0"/>
    <n v="100"/>
    <n v="0"/>
    <s v="NA"/>
    <s v="NA"/>
    <s v="NA"/>
    <n v="0"/>
    <n v="11"/>
    <n v="2006"/>
    <x v="423"/>
    <x v="274"/>
    <n v="51.125511596180083"/>
  </r>
  <r>
    <n v="1358"/>
    <n v="149900"/>
    <n v="0.80275843654667978"/>
    <s v="A"/>
    <x v="700"/>
    <s v="CulDSac"/>
    <x v="10"/>
    <s v="1Fam"/>
    <s v="1Story"/>
    <x v="32"/>
    <n v="2008"/>
    <x v="82"/>
    <s v="TA"/>
    <s v="TA"/>
    <s v="CBlock"/>
    <s v="TA"/>
    <s v="TA"/>
    <s v="No"/>
    <s v="GLQ"/>
    <n v="734"/>
    <s v="Unf"/>
    <n v="0"/>
    <n v="344"/>
    <n v="1078"/>
    <s v="GasA"/>
    <s v="Ex"/>
    <n v="1078"/>
    <n v="0"/>
    <n v="0"/>
    <n v="1078"/>
    <n v="1"/>
    <n v="0"/>
    <n v="1"/>
    <n v="1"/>
    <n v="3"/>
    <s v="Fin"/>
    <x v="1"/>
    <n v="500"/>
    <s v="TA"/>
    <s v="TA"/>
    <s v="Y"/>
    <n v="0"/>
    <n v="0"/>
    <n v="0"/>
    <n v="0"/>
    <n v="0"/>
    <n v="0"/>
    <s v="NA"/>
    <s v="NA"/>
    <s v="NA"/>
    <n v="0"/>
    <n v="4"/>
    <n v="2010"/>
    <x v="423"/>
    <x v="645"/>
    <n v="69.526901669758814"/>
  </r>
  <r>
    <n v="1439"/>
    <n v="149700"/>
    <n v="0.48637422643476658"/>
    <s v="B"/>
    <x v="701"/>
    <s v="Inside"/>
    <x v="1"/>
    <s v="1Fam"/>
    <s v="1Story"/>
    <x v="50"/>
    <n v="1996"/>
    <x v="83"/>
    <s v="TA"/>
    <s v="TA"/>
    <s v="CBlock"/>
    <s v="TA"/>
    <s v="TA"/>
    <s v="No"/>
    <s v="GLQ"/>
    <n v="600"/>
    <s v="Unf"/>
    <n v="0"/>
    <n v="312"/>
    <n v="912"/>
    <s v="GasA"/>
    <s v="TA"/>
    <n v="1236"/>
    <n v="0"/>
    <n v="0"/>
    <n v="1236"/>
    <n v="1"/>
    <n v="0"/>
    <n v="1"/>
    <n v="0"/>
    <n v="2"/>
    <s v="Unf"/>
    <x v="1"/>
    <n v="923"/>
    <s v="TA"/>
    <s v="TA"/>
    <s v="Y"/>
    <n v="0"/>
    <n v="158"/>
    <n v="158"/>
    <n v="0"/>
    <n v="0"/>
    <n v="0"/>
    <s v="NA"/>
    <s v="MnPrv"/>
    <s v="NA"/>
    <n v="0"/>
    <n v="4"/>
    <n v="2010"/>
    <x v="424"/>
    <x v="424"/>
    <n v="69.692737430167597"/>
  </r>
  <r>
    <n v="417"/>
    <n v="149500"/>
    <n v="0.99515826720598943"/>
    <s v="A"/>
    <x v="702"/>
    <s v="Inside"/>
    <x v="19"/>
    <s v="1Fam"/>
    <s v="2Story"/>
    <x v="54"/>
    <n v="1978"/>
    <x v="2"/>
    <s v="TA"/>
    <s v="TA"/>
    <s v="CBlock"/>
    <s v="TA"/>
    <s v="TA"/>
    <s v="No"/>
    <s v="ALQ"/>
    <n v="209"/>
    <s v="Unf"/>
    <n v="0"/>
    <n v="463"/>
    <n v="672"/>
    <s v="GasA"/>
    <s v="TA"/>
    <n v="672"/>
    <n v="728"/>
    <n v="0"/>
    <n v="1400"/>
    <n v="0"/>
    <n v="0"/>
    <n v="1"/>
    <n v="1"/>
    <n v="3"/>
    <s v="Fin"/>
    <x v="1"/>
    <n v="440"/>
    <s v="TA"/>
    <s v="TA"/>
    <s v="Y"/>
    <n v="0"/>
    <n v="0"/>
    <n v="0"/>
    <n v="0"/>
    <n v="0"/>
    <n v="0"/>
    <s v="NA"/>
    <s v="NA"/>
    <s v="NA"/>
    <n v="0"/>
    <n v="3"/>
    <n v="2006"/>
    <x v="425"/>
    <x v="646"/>
    <n v="72.15250965250965"/>
  </r>
  <r>
    <n v="890"/>
    <n v="149500"/>
    <n v="0.53336282347359087"/>
    <s v="A"/>
    <x v="703"/>
    <s v="Inside"/>
    <x v="10"/>
    <s v="1Fam"/>
    <s v="1Story"/>
    <x v="66"/>
    <n v="1953"/>
    <x v="2"/>
    <s v="TA"/>
    <s v="TA"/>
    <s v="CBlock"/>
    <s v="TA"/>
    <s v="TA"/>
    <s v="No"/>
    <s v="BLQ"/>
    <n v="1024"/>
    <s v="Unf"/>
    <n v="0"/>
    <n v="481"/>
    <n v="1505"/>
    <s v="GasA"/>
    <s v="Ex"/>
    <n v="1505"/>
    <n v="0"/>
    <n v="0"/>
    <n v="1505"/>
    <n v="1"/>
    <n v="0"/>
    <n v="1"/>
    <n v="0"/>
    <n v="2"/>
    <s v="RFn"/>
    <x v="1"/>
    <n v="505"/>
    <s v="TA"/>
    <s v="TA"/>
    <s v="Y"/>
    <n v="0"/>
    <n v="0"/>
    <n v="0"/>
    <n v="162"/>
    <n v="0"/>
    <n v="0"/>
    <s v="NA"/>
    <s v="NA"/>
    <s v="NA"/>
    <n v="0"/>
    <n v="2"/>
    <n v="2009"/>
    <x v="425"/>
    <x v="127"/>
    <n v="49.667774086378735"/>
  </r>
  <r>
    <n v="32"/>
    <n v="149350"/>
    <n v="0.43740228878155019"/>
    <s v="B"/>
    <x v="704"/>
    <s v="CulDSac"/>
    <x v="19"/>
    <s v="1Fam"/>
    <s v="1Story"/>
    <x v="41"/>
    <n v="2006"/>
    <x v="26"/>
    <s v="TA"/>
    <s v="TA"/>
    <s v="CBlock"/>
    <s v="TA"/>
    <s v="TA"/>
    <s v="No"/>
    <s v="Unf"/>
    <n v="0"/>
    <s v="Unf"/>
    <n v="0"/>
    <n v="1228"/>
    <n v="1228"/>
    <s v="GasA"/>
    <s v="Gd"/>
    <n v="1228"/>
    <n v="0"/>
    <n v="0"/>
    <n v="1228"/>
    <n v="0"/>
    <n v="0"/>
    <n v="1"/>
    <n v="1"/>
    <n v="3"/>
    <s v="Unf"/>
    <x v="2"/>
    <n v="271"/>
    <s v="TA"/>
    <s v="TA"/>
    <s v="Y"/>
    <n v="0"/>
    <n v="65"/>
    <n v="0"/>
    <n v="0"/>
    <n v="0"/>
    <n v="0"/>
    <s v="NA"/>
    <s v="MnPrv"/>
    <s v="NA"/>
    <n v="0"/>
    <n v="6"/>
    <n v="2008"/>
    <x v="426"/>
    <x v="418"/>
    <n v="60.810260586319217"/>
  </r>
  <r>
    <n v="1442"/>
    <n v="149300"/>
    <n v="0.30660929494318179"/>
    <s v="B"/>
    <x v="705"/>
    <s v="Inside"/>
    <x v="4"/>
    <s v="TwnhsE"/>
    <s v="1Story"/>
    <x v="16"/>
    <n v="2004"/>
    <x v="2"/>
    <s v="Gd"/>
    <s v="TA"/>
    <s v="PConc"/>
    <s v="Gd"/>
    <s v="TA"/>
    <s v="Av"/>
    <s v="GLQ"/>
    <n v="697"/>
    <s v="Unf"/>
    <n v="0"/>
    <n v="151"/>
    <n v="848"/>
    <s v="GasA"/>
    <s v="Ex"/>
    <n v="848"/>
    <n v="0"/>
    <n v="0"/>
    <n v="848"/>
    <n v="1"/>
    <n v="0"/>
    <n v="1"/>
    <n v="0"/>
    <n v="1"/>
    <s v="RFn"/>
    <x v="1"/>
    <n v="420"/>
    <s v="TA"/>
    <s v="TA"/>
    <s v="Y"/>
    <n v="149"/>
    <n v="0"/>
    <n v="0"/>
    <n v="0"/>
    <n v="0"/>
    <n v="0"/>
    <s v="NA"/>
    <s v="NA"/>
    <s v="NA"/>
    <n v="0"/>
    <n v="5"/>
    <n v="2008"/>
    <x v="427"/>
    <x v="612"/>
    <n v="88.030660377358487"/>
  </r>
  <r>
    <n v="17"/>
    <n v="149000"/>
    <n v="0.57450324731125391"/>
    <s v="A"/>
    <x v="706"/>
    <s v="CulDSac"/>
    <x v="10"/>
    <s v="1Fam"/>
    <s v="1Story"/>
    <x v="43"/>
    <n v="1970"/>
    <x v="2"/>
    <s v="TA"/>
    <s v="TA"/>
    <s v="CBlock"/>
    <s v="TA"/>
    <s v="TA"/>
    <s v="No"/>
    <s v="ALQ"/>
    <n v="578"/>
    <s v="Unf"/>
    <n v="0"/>
    <n v="426"/>
    <n v="1004"/>
    <s v="GasA"/>
    <s v="Ex"/>
    <n v="1004"/>
    <n v="0"/>
    <n v="0"/>
    <n v="1004"/>
    <n v="1"/>
    <n v="0"/>
    <n v="1"/>
    <n v="0"/>
    <n v="2"/>
    <s v="Fin"/>
    <x v="1"/>
    <n v="480"/>
    <s v="TA"/>
    <s v="TA"/>
    <s v="Y"/>
    <n v="0"/>
    <n v="0"/>
    <n v="0"/>
    <n v="0"/>
    <n v="0"/>
    <n v="0"/>
    <s v="NA"/>
    <s v="NA"/>
    <s v="Shed"/>
    <n v="700"/>
    <n v="3"/>
    <n v="2010"/>
    <x v="428"/>
    <x v="613"/>
    <n v="74.20318725099601"/>
  </r>
  <r>
    <n v="204"/>
    <n v="149000"/>
    <n v="0.58592614108679564"/>
    <s v="A"/>
    <x v="707"/>
    <s v="Inside"/>
    <x v="4"/>
    <s v="TwnhsE"/>
    <s v="1Story"/>
    <x v="16"/>
    <n v="2004"/>
    <x v="2"/>
    <s v="Gd"/>
    <s v="TA"/>
    <s v="PConc"/>
    <s v="Gd"/>
    <s v="TA"/>
    <s v="Av"/>
    <s v="GLQ"/>
    <n v="662"/>
    <s v="Unf"/>
    <n v="0"/>
    <n v="186"/>
    <n v="848"/>
    <s v="GasA"/>
    <s v="Ex"/>
    <n v="848"/>
    <n v="0"/>
    <n v="0"/>
    <n v="848"/>
    <n v="1"/>
    <n v="0"/>
    <n v="1"/>
    <n v="0"/>
    <n v="1"/>
    <s v="RFn"/>
    <x v="1"/>
    <n v="420"/>
    <s v="TA"/>
    <s v="TA"/>
    <s v="Y"/>
    <n v="149"/>
    <n v="0"/>
    <n v="0"/>
    <n v="0"/>
    <n v="0"/>
    <n v="0"/>
    <s v="NA"/>
    <s v="NA"/>
    <s v="NA"/>
    <n v="0"/>
    <n v="1"/>
    <n v="2008"/>
    <x v="428"/>
    <x v="612"/>
    <n v="87.853773584905667"/>
  </r>
  <r>
    <n v="658"/>
    <n v="149000"/>
    <n v="0.19304168057897209"/>
    <s v="B"/>
    <x v="455"/>
    <s v="Inside"/>
    <x v="6"/>
    <s v="1Fam"/>
    <s v="2Story"/>
    <x v="87"/>
    <n v="2000"/>
    <x v="84"/>
    <s v="TA"/>
    <s v="Fa"/>
    <s v="BrkTil"/>
    <s v="Gd"/>
    <s v="TA"/>
    <s v="No"/>
    <s v="Unf"/>
    <n v="0"/>
    <s v="Unf"/>
    <n v="0"/>
    <n v="776"/>
    <n v="776"/>
    <s v="GasA"/>
    <s v="TA"/>
    <n v="851"/>
    <n v="651"/>
    <n v="0"/>
    <n v="1502"/>
    <n v="0"/>
    <n v="0"/>
    <n v="1"/>
    <n v="1"/>
    <n v="3"/>
    <s v="RFn"/>
    <x v="2"/>
    <n v="270"/>
    <s v="TA"/>
    <s v="TA"/>
    <s v="P"/>
    <n v="0"/>
    <n v="0"/>
    <n v="112"/>
    <n v="0"/>
    <n v="0"/>
    <n v="0"/>
    <s v="NA"/>
    <s v="MnPrv"/>
    <s v="NA"/>
    <n v="0"/>
    <n v="2"/>
    <n v="2008"/>
    <x v="428"/>
    <x v="452"/>
    <n v="65.408252853380162"/>
  </r>
  <r>
    <n v="1146"/>
    <n v="149000"/>
    <n v="0.86004376151857398"/>
    <s v="A"/>
    <x v="196"/>
    <s v="Inside"/>
    <x v="17"/>
    <s v="1Fam"/>
    <s v="1.5Fin"/>
    <x v="84"/>
    <n v="1950"/>
    <x v="61"/>
    <s v="TA"/>
    <s v="TA"/>
    <s v="BrkTil"/>
    <s v="TA"/>
    <s v="TA"/>
    <s v="No"/>
    <s v="Unf"/>
    <n v="0"/>
    <s v="Unf"/>
    <n v="0"/>
    <n v="1042"/>
    <n v="1042"/>
    <s v="GasA"/>
    <s v="Ex"/>
    <n v="1042"/>
    <n v="534"/>
    <n v="0"/>
    <n v="1576"/>
    <n v="0"/>
    <n v="0"/>
    <n v="1"/>
    <n v="0"/>
    <n v="3"/>
    <s v="Unf"/>
    <x v="2"/>
    <n v="225"/>
    <s v="TA"/>
    <s v="TA"/>
    <s v="Y"/>
    <n v="0"/>
    <n v="0"/>
    <n v="0"/>
    <n v="0"/>
    <n v="0"/>
    <n v="0"/>
    <s v="NA"/>
    <s v="NA"/>
    <s v="NA"/>
    <n v="0"/>
    <n v="8"/>
    <n v="2006"/>
    <x v="428"/>
    <x v="647"/>
    <n v="56.913674560733384"/>
  </r>
  <r>
    <n v="688"/>
    <n v="148800"/>
    <n v="0.65595717159416589"/>
    <s v="A"/>
    <x v="708"/>
    <s v="FR2"/>
    <x v="5"/>
    <s v="TwnhsE"/>
    <s v="2Story"/>
    <x v="16"/>
    <n v="2004"/>
    <x v="2"/>
    <s v="Gd"/>
    <s v="TA"/>
    <s v="PConc"/>
    <s v="Gd"/>
    <s v="TA"/>
    <s v="No"/>
    <s v="GLQ"/>
    <n v="239"/>
    <s v="Unf"/>
    <n v="0"/>
    <n v="312"/>
    <n v="551"/>
    <s v="GasA"/>
    <s v="Ex"/>
    <n v="551"/>
    <n v="551"/>
    <n v="0"/>
    <n v="1102"/>
    <n v="0"/>
    <n v="0"/>
    <n v="2"/>
    <n v="1"/>
    <n v="2"/>
    <s v="Unf"/>
    <x v="1"/>
    <n v="480"/>
    <s v="TA"/>
    <s v="TA"/>
    <s v="Y"/>
    <n v="0"/>
    <n v="60"/>
    <n v="0"/>
    <n v="0"/>
    <n v="0"/>
    <n v="0"/>
    <s v="NA"/>
    <s v="NA"/>
    <s v="NA"/>
    <n v="0"/>
    <n v="3"/>
    <n v="2007"/>
    <x v="429"/>
    <x v="648"/>
    <n v="90.018148820326672"/>
  </r>
  <r>
    <n v="196"/>
    <n v="148500"/>
    <n v="0.75336229322983839"/>
    <s v="A"/>
    <x v="516"/>
    <s v="FR2"/>
    <x v="21"/>
    <s v="Twnhs"/>
    <s v="2Story"/>
    <x v="34"/>
    <n v="1976"/>
    <x v="2"/>
    <s v="TA"/>
    <s v="TA"/>
    <s v="CBlock"/>
    <s v="Gd"/>
    <s v="TA"/>
    <s v="No"/>
    <s v="ALQ"/>
    <n v="566"/>
    <s v="Unf"/>
    <n v="0"/>
    <n v="289"/>
    <n v="855"/>
    <s v="GasA"/>
    <s v="TA"/>
    <n v="855"/>
    <n v="601"/>
    <n v="0"/>
    <n v="1456"/>
    <n v="0"/>
    <n v="0"/>
    <n v="2"/>
    <n v="1"/>
    <n v="3"/>
    <s v="Unf"/>
    <x v="1"/>
    <n v="440"/>
    <s v="TA"/>
    <s v="TA"/>
    <s v="Y"/>
    <n v="87"/>
    <n v="0"/>
    <n v="0"/>
    <n v="0"/>
    <n v="0"/>
    <n v="0"/>
    <s v="NA"/>
    <s v="NA"/>
    <s v="NA"/>
    <n v="0"/>
    <n v="7"/>
    <n v="2009"/>
    <x v="430"/>
    <x v="565"/>
    <n v="64.257897014279536"/>
  </r>
  <r>
    <n v="676"/>
    <n v="148500"/>
    <n v="0.51857414728889495"/>
    <s v="A"/>
    <x v="709"/>
    <s v="Inside"/>
    <x v="21"/>
    <s v="Twnhs"/>
    <s v="2Story"/>
    <x v="54"/>
    <n v="1978"/>
    <x v="2"/>
    <s v="TA"/>
    <s v="TA"/>
    <s v="CBlock"/>
    <s v="TA"/>
    <s v="TA"/>
    <s v="No"/>
    <s v="ALQ"/>
    <n v="311"/>
    <s v="Unf"/>
    <n v="0"/>
    <n v="544"/>
    <n v="855"/>
    <s v="GasA"/>
    <s v="TA"/>
    <n v="855"/>
    <n v="586"/>
    <n v="0"/>
    <n v="1441"/>
    <n v="0"/>
    <n v="0"/>
    <n v="2"/>
    <n v="1"/>
    <n v="3"/>
    <s v="Unf"/>
    <x v="1"/>
    <n v="440"/>
    <s v="TA"/>
    <s v="TA"/>
    <s v="Y"/>
    <n v="28"/>
    <n v="0"/>
    <n v="0"/>
    <n v="0"/>
    <n v="0"/>
    <n v="0"/>
    <s v="NA"/>
    <s v="NA"/>
    <s v="NA"/>
    <n v="0"/>
    <n v="4"/>
    <n v="2009"/>
    <x v="430"/>
    <x v="649"/>
    <n v="64.677700348432055"/>
  </r>
  <r>
    <n v="866"/>
    <n v="148500"/>
    <n v="0.26730785296910964"/>
    <s v="B"/>
    <x v="348"/>
    <s v="Inside"/>
    <x v="10"/>
    <s v="1Fam"/>
    <s v="1Story"/>
    <x v="43"/>
    <n v="1970"/>
    <x v="2"/>
    <s v="TA"/>
    <s v="TA"/>
    <s v="CBlock"/>
    <s v="TA"/>
    <s v="TA"/>
    <s v="No"/>
    <s v="BLQ"/>
    <n v="828"/>
    <s v="Unf"/>
    <n v="0"/>
    <n v="174"/>
    <n v="1002"/>
    <s v="GasA"/>
    <s v="TA"/>
    <n v="1002"/>
    <n v="0"/>
    <n v="0"/>
    <n v="1002"/>
    <n v="1"/>
    <n v="0"/>
    <n v="1"/>
    <n v="0"/>
    <n v="3"/>
    <s v="Unf"/>
    <x v="1"/>
    <n v="902"/>
    <s v="TA"/>
    <s v="TA"/>
    <s v="Y"/>
    <n v="0"/>
    <n v="0"/>
    <n v="0"/>
    <n v="0"/>
    <n v="0"/>
    <n v="0"/>
    <s v="NA"/>
    <s v="MnPrv"/>
    <s v="NA"/>
    <n v="0"/>
    <n v="8"/>
    <n v="2009"/>
    <x v="430"/>
    <x v="650"/>
    <n v="74.101796407185631"/>
  </r>
  <r>
    <n v="231"/>
    <n v="148000"/>
    <n v="0.41828058843988325"/>
    <s v="B"/>
    <x v="234"/>
    <s v="Inside"/>
    <x v="10"/>
    <s v="1Fam"/>
    <s v="1Story"/>
    <x v="23"/>
    <n v="1959"/>
    <x v="2"/>
    <s v="TA"/>
    <s v="TA"/>
    <s v="CBlock"/>
    <s v="TA"/>
    <s v="TA"/>
    <s v="No"/>
    <s v="Unf"/>
    <n v="0"/>
    <s v="Unf"/>
    <n v="0"/>
    <n v="1194"/>
    <n v="1194"/>
    <s v="GasA"/>
    <s v="TA"/>
    <n v="1194"/>
    <n v="0"/>
    <n v="0"/>
    <n v="1194"/>
    <n v="1"/>
    <n v="0"/>
    <n v="1"/>
    <n v="0"/>
    <n v="3"/>
    <s v="RFn"/>
    <x v="2"/>
    <n v="312"/>
    <s v="TA"/>
    <s v="TA"/>
    <s v="Y"/>
    <n v="0"/>
    <n v="0"/>
    <n v="120"/>
    <n v="0"/>
    <n v="0"/>
    <n v="0"/>
    <s v="NA"/>
    <s v="NA"/>
    <s v="NA"/>
    <n v="0"/>
    <n v="4"/>
    <n v="2010"/>
    <x v="431"/>
    <x v="651"/>
    <n v="61.976549413735341"/>
  </r>
  <r>
    <n v="270"/>
    <n v="148000"/>
    <n v="0.7977957884296738"/>
    <s v="A"/>
    <x v="546"/>
    <s v="Corner"/>
    <x v="13"/>
    <s v="1Fam"/>
    <s v="1Story"/>
    <x v="34"/>
    <n v="1976"/>
    <x v="2"/>
    <s v="TA"/>
    <s v="Gd"/>
    <s v="CBlock"/>
    <s v="TA"/>
    <s v="Gd"/>
    <s v="No"/>
    <s v="BLQ"/>
    <n v="751"/>
    <s v="Unf"/>
    <n v="0"/>
    <n v="392"/>
    <n v="1143"/>
    <s v="GasA"/>
    <s v="TA"/>
    <n v="1113"/>
    <n v="0"/>
    <n v="0"/>
    <n v="1113"/>
    <n v="1"/>
    <n v="0"/>
    <n v="1"/>
    <n v="1"/>
    <n v="3"/>
    <s v="RFn"/>
    <x v="2"/>
    <n v="504"/>
    <s v="TA"/>
    <s v="Gd"/>
    <s v="Y"/>
    <n v="370"/>
    <n v="30"/>
    <n v="0"/>
    <n v="0"/>
    <n v="0"/>
    <n v="0"/>
    <s v="NA"/>
    <s v="GdPrv"/>
    <s v="NA"/>
    <n v="0"/>
    <n v="5"/>
    <n v="2007"/>
    <x v="431"/>
    <x v="652"/>
    <n v="65.60283687943263"/>
  </r>
  <r>
    <n v="377"/>
    <n v="148000"/>
    <n v="0.4433952772917964"/>
    <s v="B"/>
    <x v="553"/>
    <s v="CulDSac"/>
    <x v="4"/>
    <s v="1Fam"/>
    <s v="SFoyer"/>
    <x v="24"/>
    <n v="1996"/>
    <x v="2"/>
    <s v="Gd"/>
    <s v="TA"/>
    <s v="PConc"/>
    <s v="Gd"/>
    <s v="TA"/>
    <s v="Av"/>
    <s v="GLQ"/>
    <n v="298"/>
    <s v="Unf"/>
    <n v="0"/>
    <n v="572"/>
    <n v="870"/>
    <s v="GasA"/>
    <s v="Ex"/>
    <n v="914"/>
    <n v="0"/>
    <n v="0"/>
    <n v="914"/>
    <n v="0"/>
    <n v="0"/>
    <n v="1"/>
    <n v="0"/>
    <n v="2"/>
    <s v="Unf"/>
    <x v="1"/>
    <n v="576"/>
    <s v="TA"/>
    <s v="TA"/>
    <s v="Y"/>
    <n v="0"/>
    <n v="0"/>
    <n v="0"/>
    <n v="0"/>
    <n v="0"/>
    <n v="0"/>
    <s v="NA"/>
    <s v="NA"/>
    <s v="NA"/>
    <n v="0"/>
    <n v="7"/>
    <n v="2006"/>
    <x v="431"/>
    <x v="653"/>
    <n v="82.959641255605376"/>
  </r>
  <r>
    <n v="473"/>
    <n v="148000"/>
    <n v="0.92968037689666227"/>
    <s v="A"/>
    <x v="710"/>
    <s v="Inside"/>
    <x v="13"/>
    <s v="TwnhsE"/>
    <s v="SLvl"/>
    <x v="4"/>
    <n v="2005"/>
    <x v="2"/>
    <s v="TA"/>
    <s v="TA"/>
    <s v="PConc"/>
    <s v="Gd"/>
    <s v="TA"/>
    <s v="Gd"/>
    <s v="GLQ"/>
    <n v="459"/>
    <s v="Unf"/>
    <n v="0"/>
    <n v="88"/>
    <n v="547"/>
    <s v="GasA"/>
    <s v="Ex"/>
    <n v="1072"/>
    <n v="0"/>
    <n v="0"/>
    <n v="1072"/>
    <n v="1"/>
    <n v="0"/>
    <n v="1"/>
    <n v="0"/>
    <n v="2"/>
    <s v="RFn"/>
    <x v="1"/>
    <n v="525"/>
    <s v="TA"/>
    <s v="TA"/>
    <s v="Y"/>
    <n v="0"/>
    <n v="28"/>
    <n v="0"/>
    <n v="0"/>
    <n v="0"/>
    <n v="0"/>
    <s v="NA"/>
    <s v="NA"/>
    <s v="NA"/>
    <n v="0"/>
    <n v="6"/>
    <n v="2008"/>
    <x v="431"/>
    <x v="654"/>
    <n v="91.414453366275481"/>
  </r>
  <r>
    <n v="612"/>
    <n v="148000"/>
    <n v="0.77413937670725974"/>
    <s v="A"/>
    <x v="711"/>
    <s v="FR2"/>
    <x v="14"/>
    <s v="1Fam"/>
    <s v="SLvl"/>
    <x v="54"/>
    <n v="1978"/>
    <x v="2"/>
    <s v="TA"/>
    <s v="TA"/>
    <s v="CBlock"/>
    <s v="Gd"/>
    <s v="TA"/>
    <s v="Av"/>
    <s v="ALQ"/>
    <n v="605"/>
    <s v="Unf"/>
    <n v="0"/>
    <n v="427"/>
    <n v="1032"/>
    <s v="GasA"/>
    <s v="TA"/>
    <n v="1032"/>
    <n v="0"/>
    <n v="0"/>
    <n v="1032"/>
    <n v="0"/>
    <n v="1"/>
    <n v="2"/>
    <n v="0"/>
    <n v="3"/>
    <s v="Unf"/>
    <x v="1"/>
    <n v="564"/>
    <s v="TA"/>
    <s v="TA"/>
    <s v="Y"/>
    <n v="0"/>
    <n v="0"/>
    <n v="0"/>
    <n v="0"/>
    <n v="0"/>
    <n v="0"/>
    <s v="NA"/>
    <s v="MnPrv"/>
    <s v="Shed"/>
    <n v="500"/>
    <n v="7"/>
    <n v="2007"/>
    <x v="431"/>
    <x v="655"/>
    <n v="71.705426356589143"/>
  </r>
  <r>
    <n v="879"/>
    <n v="148000"/>
    <n v="8.1640968151343696E-2"/>
    <s v="B"/>
    <x v="712"/>
    <s v="Inside"/>
    <x v="19"/>
    <s v="1Fam"/>
    <s v="SFoyer"/>
    <x v="81"/>
    <n v="1995"/>
    <x v="52"/>
    <s v="TA"/>
    <s v="TA"/>
    <s v="CBlock"/>
    <s v="TA"/>
    <s v="TA"/>
    <s v="Av"/>
    <s v="ALQ"/>
    <n v="899"/>
    <s v="Unf"/>
    <n v="0"/>
    <n v="210"/>
    <n v="1109"/>
    <s v="GasA"/>
    <s v="TA"/>
    <n v="1155"/>
    <n v="0"/>
    <n v="0"/>
    <n v="1155"/>
    <n v="1"/>
    <n v="0"/>
    <n v="1"/>
    <n v="0"/>
    <n v="3"/>
    <s v="Unf"/>
    <x v="1"/>
    <n v="576"/>
    <s v="TA"/>
    <s v="TA"/>
    <s v="Y"/>
    <n v="192"/>
    <n v="0"/>
    <n v="0"/>
    <n v="0"/>
    <n v="0"/>
    <n v="0"/>
    <s v="NA"/>
    <s v="MnPrv"/>
    <s v="Shed"/>
    <n v="400"/>
    <n v="6"/>
    <n v="2010"/>
    <x v="431"/>
    <x v="378"/>
    <n v="65.371024734982328"/>
  </r>
  <r>
    <n v="1200"/>
    <n v="148000"/>
    <n v="0.81694260222879289"/>
    <s v="A"/>
    <x v="713"/>
    <s v="Inside"/>
    <x v="19"/>
    <s v="1Fam"/>
    <s v="1Story"/>
    <x v="79"/>
    <n v="1979"/>
    <x v="28"/>
    <s v="TA"/>
    <s v="TA"/>
    <s v="CBlock"/>
    <s v="TA"/>
    <s v="TA"/>
    <s v="No"/>
    <s v="Rec"/>
    <n v="547"/>
    <s v="Unf"/>
    <n v="0"/>
    <n v="504"/>
    <n v="1051"/>
    <s v="GasA"/>
    <s v="Gd"/>
    <n v="1382"/>
    <n v="0"/>
    <n v="0"/>
    <n v="1382"/>
    <n v="0"/>
    <n v="0"/>
    <n v="1"/>
    <n v="1"/>
    <n v="3"/>
    <s v="Unf"/>
    <x v="1"/>
    <n v="459"/>
    <s v="TA"/>
    <s v="TA"/>
    <s v="Y"/>
    <n v="0"/>
    <n v="82"/>
    <n v="0"/>
    <n v="0"/>
    <n v="0"/>
    <n v="0"/>
    <s v="NA"/>
    <s v="NA"/>
    <s v="NA"/>
    <n v="0"/>
    <n v="10"/>
    <n v="2006"/>
    <x v="431"/>
    <x v="656"/>
    <n v="60.830250719276613"/>
  </r>
  <r>
    <n v="1460"/>
    <n v="147500"/>
    <n v="0.5447053044712773"/>
    <s v="A"/>
    <x v="596"/>
    <s v="Inside"/>
    <x v="13"/>
    <s v="1Fam"/>
    <s v="1Story"/>
    <x v="14"/>
    <n v="1965"/>
    <x v="2"/>
    <s v="Gd"/>
    <s v="TA"/>
    <s v="CBlock"/>
    <s v="TA"/>
    <s v="TA"/>
    <s v="No"/>
    <s v="BLQ"/>
    <n v="830"/>
    <s v="LwQ"/>
    <n v="290"/>
    <n v="136"/>
    <n v="1256"/>
    <s v="GasA"/>
    <s v="Gd"/>
    <n v="1256"/>
    <n v="0"/>
    <n v="0"/>
    <n v="1256"/>
    <n v="1"/>
    <n v="0"/>
    <n v="1"/>
    <n v="1"/>
    <n v="3"/>
    <s v="Fin"/>
    <x v="2"/>
    <n v="276"/>
    <s v="TA"/>
    <s v="TA"/>
    <s v="Y"/>
    <n v="736"/>
    <n v="68"/>
    <n v="0"/>
    <n v="0"/>
    <n v="0"/>
    <n v="0"/>
    <s v="NA"/>
    <s v="NA"/>
    <s v="NA"/>
    <n v="0"/>
    <n v="6"/>
    <n v="2008"/>
    <x v="432"/>
    <x v="657"/>
    <n v="58.718152866242036"/>
  </r>
  <r>
    <n v="830"/>
    <n v="147400"/>
    <n v="8.7166855821444567E-2"/>
    <s v="B"/>
    <x v="714"/>
    <s v="Inside"/>
    <x v="5"/>
    <s v="Twnhs"/>
    <s v="2Story"/>
    <x v="4"/>
    <n v="2005"/>
    <x v="2"/>
    <s v="Gd"/>
    <s v="TA"/>
    <s v="PConc"/>
    <s v="Gd"/>
    <s v="TA"/>
    <s v="No"/>
    <s v="Unf"/>
    <n v="0"/>
    <s v="Unf"/>
    <n v="0"/>
    <n v="600"/>
    <n v="600"/>
    <s v="GasA"/>
    <s v="Ex"/>
    <n v="520"/>
    <n v="623"/>
    <n v="80"/>
    <n v="1223"/>
    <n v="0"/>
    <n v="0"/>
    <n v="2"/>
    <n v="1"/>
    <n v="2"/>
    <s v="RFn"/>
    <x v="1"/>
    <n v="480"/>
    <s v="TA"/>
    <s v="TA"/>
    <s v="Y"/>
    <n v="0"/>
    <n v="166"/>
    <n v="0"/>
    <n v="0"/>
    <n v="0"/>
    <n v="0"/>
    <s v="NA"/>
    <s v="NA"/>
    <s v="NA"/>
    <n v="0"/>
    <n v="7"/>
    <n v="2006"/>
    <x v="433"/>
    <x v="658"/>
    <n v="80.855732309380144"/>
  </r>
  <r>
    <n v="366"/>
    <n v="147000"/>
    <n v="0.13077135767243631"/>
    <s v="B"/>
    <x v="715"/>
    <s v="Inside"/>
    <x v="20"/>
    <s v="1Fam"/>
    <s v="2Story"/>
    <x v="52"/>
    <n v="1997"/>
    <x v="46"/>
    <s v="TA"/>
    <s v="Gd"/>
    <s v="CBlock"/>
    <s v="TA"/>
    <s v="Fa"/>
    <s v="No"/>
    <s v="Rec"/>
    <n v="456"/>
    <s v="Unf"/>
    <n v="0"/>
    <n v="216"/>
    <n v="672"/>
    <s v="GasA"/>
    <s v="Gd"/>
    <n v="672"/>
    <n v="672"/>
    <n v="0"/>
    <n v="1344"/>
    <n v="0"/>
    <n v="0"/>
    <n v="1"/>
    <n v="0"/>
    <n v="3"/>
    <s v="Unf"/>
    <x v="2"/>
    <n v="468"/>
    <s v="TA"/>
    <s v="Fa"/>
    <s v="Y"/>
    <n v="0"/>
    <n v="128"/>
    <n v="218"/>
    <n v="0"/>
    <n v="0"/>
    <n v="0"/>
    <s v="NA"/>
    <s v="NA"/>
    <s v="NA"/>
    <n v="0"/>
    <n v="7"/>
    <n v="2009"/>
    <x v="434"/>
    <x v="659"/>
    <n v="72.916666666666671"/>
  </r>
  <r>
    <n v="486"/>
    <n v="147000"/>
    <n v="0.6900906621807007"/>
    <s v="A"/>
    <x v="134"/>
    <s v="Inside"/>
    <x v="10"/>
    <s v="1Fam"/>
    <s v="1Story"/>
    <x v="57"/>
    <n v="2007"/>
    <x v="24"/>
    <s v="Gd"/>
    <s v="TA"/>
    <s v="CBlock"/>
    <s v="TA"/>
    <s v="TA"/>
    <s v="No"/>
    <s v="ALQ"/>
    <n v="607"/>
    <s v="Unf"/>
    <n v="0"/>
    <n v="506"/>
    <n v="1113"/>
    <s v="GasA"/>
    <s v="Gd"/>
    <n v="1113"/>
    <n v="0"/>
    <n v="0"/>
    <n v="1113"/>
    <n v="0"/>
    <n v="0"/>
    <n v="1"/>
    <n v="0"/>
    <n v="3"/>
    <s v="Unf"/>
    <x v="2"/>
    <n v="264"/>
    <s v="TA"/>
    <s v="TA"/>
    <s v="Y"/>
    <n v="0"/>
    <n v="80"/>
    <n v="120"/>
    <n v="0"/>
    <n v="0"/>
    <n v="0"/>
    <s v="NA"/>
    <s v="NA"/>
    <s v="NA"/>
    <n v="0"/>
    <n v="7"/>
    <n v="2009"/>
    <x v="434"/>
    <x v="511"/>
    <n v="66.037735849056602"/>
  </r>
  <r>
    <n v="505"/>
    <n v="147000"/>
    <n v="0.18236973304556436"/>
    <s v="B"/>
    <x v="669"/>
    <s v="Inside"/>
    <x v="21"/>
    <s v="TwnhsE"/>
    <s v="2Story"/>
    <x v="36"/>
    <n v="1974"/>
    <x v="2"/>
    <s v="TA"/>
    <s v="TA"/>
    <s v="CBlock"/>
    <s v="TA"/>
    <s v="TA"/>
    <s v="No"/>
    <s v="ALQ"/>
    <n v="257"/>
    <s v="Rec"/>
    <n v="495"/>
    <n v="103"/>
    <n v="855"/>
    <s v="GasA"/>
    <s v="TA"/>
    <n v="855"/>
    <n v="467"/>
    <n v="0"/>
    <n v="1322"/>
    <n v="0"/>
    <n v="1"/>
    <n v="2"/>
    <n v="1"/>
    <n v="3"/>
    <s v="Unf"/>
    <x v="1"/>
    <n v="440"/>
    <s v="TA"/>
    <s v="TA"/>
    <s v="Y"/>
    <n v="260"/>
    <n v="0"/>
    <n v="0"/>
    <n v="0"/>
    <n v="0"/>
    <n v="0"/>
    <s v="NA"/>
    <s v="NA"/>
    <s v="NA"/>
    <n v="0"/>
    <n v="6"/>
    <n v="2009"/>
    <x v="434"/>
    <x v="660"/>
    <n v="67.524115755627008"/>
  </r>
  <r>
    <n v="614"/>
    <n v="147000"/>
    <n v="0.21977542771641945"/>
    <s v="B"/>
    <x v="716"/>
    <s v="Inside"/>
    <x v="15"/>
    <s v="1Fam"/>
    <s v="1Story"/>
    <x v="6"/>
    <n v="2007"/>
    <x v="2"/>
    <s v="TA"/>
    <s v="TA"/>
    <s v="PConc"/>
    <s v="Gd"/>
    <s v="TA"/>
    <s v="No"/>
    <s v="ALQ"/>
    <n v="206"/>
    <s v="Unf"/>
    <n v="0"/>
    <n v="914"/>
    <n v="1120"/>
    <s v="GasA"/>
    <s v="Ex"/>
    <n v="1120"/>
    <n v="0"/>
    <n v="0"/>
    <n v="1120"/>
    <n v="0"/>
    <n v="0"/>
    <n v="1"/>
    <n v="0"/>
    <n v="3"/>
    <s v="NA"/>
    <x v="4"/>
    <n v="0"/>
    <s v="NA"/>
    <s v="NA"/>
    <s v="Y"/>
    <n v="0"/>
    <n v="30"/>
    <n v="0"/>
    <n v="0"/>
    <n v="0"/>
    <n v="0"/>
    <s v="NA"/>
    <s v="NA"/>
    <s v="NA"/>
    <n v="0"/>
    <n v="12"/>
    <n v="2007"/>
    <x v="434"/>
    <x v="661"/>
    <n v="65.625"/>
  </r>
  <r>
    <n v="857"/>
    <n v="147000"/>
    <n v="0.23263889215614941"/>
    <s v="B"/>
    <x v="717"/>
    <s v="Inside"/>
    <x v="4"/>
    <s v="1Fam"/>
    <s v="SLvl"/>
    <x v="54"/>
    <n v="1978"/>
    <x v="2"/>
    <s v="TA"/>
    <s v="TA"/>
    <s v="CBlock"/>
    <s v="Gd"/>
    <s v="Gd"/>
    <s v="Gd"/>
    <s v="GLQ"/>
    <n v="505"/>
    <s v="LwQ"/>
    <n v="435"/>
    <n v="0"/>
    <n v="940"/>
    <s v="GasA"/>
    <s v="TA"/>
    <n v="1026"/>
    <n v="0"/>
    <n v="0"/>
    <n v="1026"/>
    <n v="1"/>
    <n v="0"/>
    <n v="1"/>
    <n v="0"/>
    <n v="3"/>
    <s v="Unf"/>
    <x v="1"/>
    <n v="576"/>
    <s v="TA"/>
    <s v="Fa"/>
    <s v="Y"/>
    <n v="0"/>
    <n v="0"/>
    <n v="34"/>
    <n v="0"/>
    <n v="0"/>
    <n v="0"/>
    <s v="NA"/>
    <s v="MnPrv"/>
    <s v="NA"/>
    <n v="0"/>
    <n v="10"/>
    <n v="2008"/>
    <x v="434"/>
    <x v="662"/>
    <n v="74.771108850457779"/>
  </r>
  <r>
    <n v="1086"/>
    <n v="147000"/>
    <n v="3.8752230168904278E-2"/>
    <s v="B"/>
    <x v="718"/>
    <s v="Inside"/>
    <x v="12"/>
    <s v="1Fam"/>
    <s v="SFoyer"/>
    <x v="5"/>
    <n v="1992"/>
    <x v="2"/>
    <s v="TA"/>
    <s v="TA"/>
    <s v="PConc"/>
    <s v="Gd"/>
    <s v="TA"/>
    <s v="Av"/>
    <s v="GLQ"/>
    <n v="747"/>
    <s v="Unf"/>
    <n v="0"/>
    <n v="189"/>
    <n v="936"/>
    <s v="GasA"/>
    <s v="Ex"/>
    <n v="996"/>
    <n v="0"/>
    <n v="0"/>
    <n v="996"/>
    <n v="1"/>
    <n v="0"/>
    <n v="1"/>
    <n v="0"/>
    <n v="2"/>
    <s v="Unf"/>
    <x v="1"/>
    <n v="564"/>
    <s v="TA"/>
    <s v="TA"/>
    <s v="Y"/>
    <n v="120"/>
    <n v="0"/>
    <n v="0"/>
    <n v="0"/>
    <n v="0"/>
    <n v="0"/>
    <s v="NA"/>
    <s v="NA"/>
    <s v="NA"/>
    <n v="0"/>
    <n v="4"/>
    <n v="2010"/>
    <x v="434"/>
    <x v="663"/>
    <n v="76.086956521739125"/>
  </r>
  <r>
    <n v="1228"/>
    <n v="147000"/>
    <n v="0.59186591365282282"/>
    <s v="A"/>
    <x v="719"/>
    <s v="Corner"/>
    <x v="10"/>
    <s v="1Fam"/>
    <s v="1Story"/>
    <x v="14"/>
    <n v="2008"/>
    <x v="8"/>
    <s v="TA"/>
    <s v="TA"/>
    <s v="CBlock"/>
    <s v="TA"/>
    <s v="TA"/>
    <s v="No"/>
    <s v="ALQ"/>
    <n v="595"/>
    <s v="Unf"/>
    <n v="0"/>
    <n v="317"/>
    <n v="912"/>
    <s v="GasA"/>
    <s v="Ex"/>
    <n v="912"/>
    <n v="0"/>
    <n v="0"/>
    <n v="912"/>
    <n v="1"/>
    <n v="0"/>
    <n v="1"/>
    <n v="0"/>
    <n v="2"/>
    <s v="Unf"/>
    <x v="1"/>
    <n v="576"/>
    <s v="TA"/>
    <s v="TA"/>
    <s v="Y"/>
    <n v="0"/>
    <n v="240"/>
    <n v="0"/>
    <n v="0"/>
    <n v="0"/>
    <n v="0"/>
    <s v="NA"/>
    <s v="NA"/>
    <s v="NA"/>
    <n v="0"/>
    <n v="12"/>
    <n v="2008"/>
    <x v="434"/>
    <x v="664"/>
    <n v="80.59210526315789"/>
  </r>
  <r>
    <n v="1309"/>
    <n v="147000"/>
    <n v="0.90068558040848223"/>
    <s v="A"/>
    <x v="548"/>
    <s v="Inside"/>
    <x v="1"/>
    <s v="1Fam"/>
    <s v="1Story"/>
    <x v="67"/>
    <n v="2005"/>
    <x v="24"/>
    <s v="TA"/>
    <s v="TA"/>
    <s v="CBlock"/>
    <s v="TA"/>
    <s v="TA"/>
    <s v="No"/>
    <s v="GLQ"/>
    <n v="144"/>
    <s v="ALQ"/>
    <n v="608"/>
    <n v="172"/>
    <n v="924"/>
    <s v="GasA"/>
    <s v="Ex"/>
    <n v="1122"/>
    <n v="0"/>
    <n v="0"/>
    <n v="1122"/>
    <n v="1"/>
    <n v="0"/>
    <n v="1"/>
    <n v="0"/>
    <n v="2"/>
    <s v="Unf"/>
    <x v="1"/>
    <n v="528"/>
    <s v="TA"/>
    <s v="TA"/>
    <s v="Y"/>
    <n v="0"/>
    <n v="36"/>
    <n v="0"/>
    <n v="0"/>
    <n v="0"/>
    <n v="0"/>
    <s v="NA"/>
    <s v="GdWo"/>
    <s v="NA"/>
    <n v="0"/>
    <n v="5"/>
    <n v="2008"/>
    <x v="434"/>
    <x v="533"/>
    <n v="71.847507331378296"/>
  </r>
  <r>
    <n v="1325"/>
    <n v="147000"/>
    <n v="0.58930462049081545"/>
    <s v="A"/>
    <x v="720"/>
    <s v="Inside"/>
    <x v="5"/>
    <s v="1Fam"/>
    <s v="1Story"/>
    <x v="3"/>
    <n v="2007"/>
    <x v="0"/>
    <s v="Gd"/>
    <s v="TA"/>
    <s v="PConc"/>
    <s v="Ex"/>
    <s v="TA"/>
    <s v="Av"/>
    <s v="Unf"/>
    <n v="0"/>
    <s v="Unf"/>
    <n v="0"/>
    <n v="1795"/>
    <n v="1795"/>
    <s v="GasA"/>
    <s v="Ex"/>
    <n v="1795"/>
    <n v="0"/>
    <n v="0"/>
    <n v="1795"/>
    <n v="0"/>
    <n v="0"/>
    <n v="2"/>
    <n v="0"/>
    <n v="2"/>
    <s v="RFn"/>
    <x v="0"/>
    <n v="895"/>
    <s v="TA"/>
    <s v="TA"/>
    <s v="Y"/>
    <n v="0"/>
    <n v="49"/>
    <n v="0"/>
    <n v="0"/>
    <n v="0"/>
    <n v="0"/>
    <s v="NA"/>
    <s v="NA"/>
    <s v="NA"/>
    <n v="0"/>
    <n v="2"/>
    <n v="2007"/>
    <x v="434"/>
    <x v="665"/>
    <n v="40.947075208913652"/>
  </r>
  <r>
    <n v="792"/>
    <n v="146800"/>
    <n v="0.79290868213692334"/>
    <s v="A"/>
    <x v="721"/>
    <s v="Corner"/>
    <x v="15"/>
    <s v="1Fam"/>
    <s v="SLvl"/>
    <x v="34"/>
    <n v="1976"/>
    <x v="2"/>
    <s v="TA"/>
    <s v="TA"/>
    <s v="PConc"/>
    <s v="Gd"/>
    <s v="TA"/>
    <s v="Av"/>
    <s v="ALQ"/>
    <n v="539"/>
    <s v="Unf"/>
    <n v="0"/>
    <n v="490"/>
    <n v="1029"/>
    <s v="GasA"/>
    <s v="TA"/>
    <n v="1062"/>
    <n v="0"/>
    <n v="0"/>
    <n v="1062"/>
    <n v="1"/>
    <n v="0"/>
    <n v="1"/>
    <n v="0"/>
    <n v="3"/>
    <s v="RFn"/>
    <x v="1"/>
    <n v="539"/>
    <s v="TA"/>
    <s v="TA"/>
    <s v="Y"/>
    <n v="120"/>
    <n v="0"/>
    <n v="0"/>
    <n v="0"/>
    <n v="0"/>
    <n v="0"/>
    <s v="NA"/>
    <s v="NA"/>
    <s v="NA"/>
    <n v="0"/>
    <n v="5"/>
    <n v="2007"/>
    <x v="435"/>
    <x v="666"/>
    <n v="70.205643232902915"/>
  </r>
  <r>
    <n v="468"/>
    <n v="146500"/>
    <n v="0.62333287572324325"/>
    <s v="A"/>
    <x v="722"/>
    <s v="Inside"/>
    <x v="10"/>
    <s v="1Fam"/>
    <s v="2Story"/>
    <x v="82"/>
    <n v="1995"/>
    <x v="63"/>
    <s v="TA"/>
    <s v="TA"/>
    <s v="CBlock"/>
    <s v="TA"/>
    <s v="TA"/>
    <s v="No"/>
    <s v="LwQ"/>
    <n v="386"/>
    <s v="Unf"/>
    <n v="0"/>
    <n v="342"/>
    <n v="728"/>
    <s v="GasA"/>
    <s v="Ex"/>
    <n v="888"/>
    <n v="756"/>
    <n v="0"/>
    <n v="1644"/>
    <n v="0"/>
    <n v="0"/>
    <n v="1"/>
    <n v="1"/>
    <n v="3"/>
    <s v="Unf"/>
    <x v="2"/>
    <n v="312"/>
    <s v="TA"/>
    <s v="TA"/>
    <s v="Y"/>
    <n v="168"/>
    <n v="0"/>
    <n v="0"/>
    <n v="0"/>
    <n v="0"/>
    <n v="0"/>
    <s v="NA"/>
    <s v="NA"/>
    <s v="NA"/>
    <n v="0"/>
    <n v="6"/>
    <n v="2007"/>
    <x v="436"/>
    <x v="667"/>
    <n v="61.762225969645868"/>
  </r>
  <r>
    <n v="579"/>
    <n v="146000"/>
    <n v="0.61412613648379344"/>
    <s v="A"/>
    <x v="723"/>
    <s v="Corner"/>
    <x v="5"/>
    <s v="TwnhsE"/>
    <s v="2Story"/>
    <x v="6"/>
    <n v="2007"/>
    <x v="2"/>
    <s v="Gd"/>
    <s v="TA"/>
    <s v="PConc"/>
    <s v="Gd"/>
    <s v="TA"/>
    <s v="No"/>
    <s v="Unf"/>
    <n v="0"/>
    <s v="Unf"/>
    <n v="0"/>
    <n v="689"/>
    <n v="689"/>
    <s v="GasA"/>
    <s v="Ex"/>
    <n v="703"/>
    <n v="689"/>
    <n v="0"/>
    <n v="1392"/>
    <n v="0"/>
    <n v="0"/>
    <n v="2"/>
    <n v="0"/>
    <n v="2"/>
    <s v="Unf"/>
    <x v="1"/>
    <n v="540"/>
    <s v="TA"/>
    <s v="TA"/>
    <s v="Y"/>
    <n v="0"/>
    <n v="102"/>
    <n v="0"/>
    <n v="0"/>
    <n v="0"/>
    <n v="0"/>
    <s v="NA"/>
    <s v="NA"/>
    <s v="NA"/>
    <n v="0"/>
    <n v="2"/>
    <n v="2008"/>
    <x v="437"/>
    <x v="575"/>
    <n v="70.158577606919749"/>
  </r>
  <r>
    <n v="1094"/>
    <n v="146000"/>
    <n v="0.33705293913955481"/>
    <s v="B"/>
    <x v="724"/>
    <s v="Corner"/>
    <x v="10"/>
    <s v="1Fam"/>
    <s v="1Story"/>
    <x v="14"/>
    <n v="1998"/>
    <x v="80"/>
    <s v="TA"/>
    <s v="TA"/>
    <s v="CBlock"/>
    <s v="TA"/>
    <s v="TA"/>
    <s v="Mn"/>
    <s v="GLQ"/>
    <n v="661"/>
    <s v="Unf"/>
    <n v="0"/>
    <n v="203"/>
    <n v="864"/>
    <s v="GasA"/>
    <s v="Gd"/>
    <n v="1200"/>
    <n v="0"/>
    <n v="0"/>
    <n v="1200"/>
    <n v="1"/>
    <n v="0"/>
    <n v="1"/>
    <n v="1"/>
    <n v="1"/>
    <s v="Unf"/>
    <x v="1"/>
    <n v="884"/>
    <s v="TA"/>
    <s v="TA"/>
    <s v="Y"/>
    <n v="0"/>
    <n v="64"/>
    <n v="0"/>
    <n v="0"/>
    <n v="0"/>
    <n v="0"/>
    <s v="NA"/>
    <s v="MnPrv"/>
    <s v="NA"/>
    <n v="0"/>
    <n v="10"/>
    <n v="2006"/>
    <x v="437"/>
    <x v="655"/>
    <n v="70.736434108527135"/>
  </r>
  <r>
    <n v="1161"/>
    <n v="146000"/>
    <n v="0.55913223551688906"/>
    <s v="A"/>
    <x v="516"/>
    <s v="Inside"/>
    <x v="21"/>
    <s v="Twnhs"/>
    <s v="2Story"/>
    <x v="54"/>
    <n v="1978"/>
    <x v="2"/>
    <s v="TA"/>
    <s v="TA"/>
    <s v="CBlock"/>
    <s v="Gd"/>
    <s v="TA"/>
    <s v="No"/>
    <s v="ALQ"/>
    <n v="311"/>
    <s v="Unf"/>
    <n v="0"/>
    <n v="544"/>
    <n v="855"/>
    <s v="GasA"/>
    <s v="Fa"/>
    <n v="855"/>
    <n v="601"/>
    <n v="0"/>
    <n v="1456"/>
    <n v="0"/>
    <n v="0"/>
    <n v="2"/>
    <n v="1"/>
    <n v="3"/>
    <s v="Unf"/>
    <x v="1"/>
    <n v="440"/>
    <s v="TA"/>
    <s v="TA"/>
    <s v="Y"/>
    <n v="26"/>
    <n v="0"/>
    <n v="0"/>
    <n v="0"/>
    <n v="0"/>
    <n v="0"/>
    <s v="NA"/>
    <s v="NA"/>
    <s v="NA"/>
    <n v="0"/>
    <n v="7"/>
    <n v="2010"/>
    <x v="437"/>
    <x v="565"/>
    <n v="63.176114236261355"/>
  </r>
  <r>
    <n v="922"/>
    <n v="145900"/>
    <n v="0.83326508873105198"/>
    <s v="A"/>
    <x v="725"/>
    <s v="Inside"/>
    <x v="13"/>
    <s v="Duplex"/>
    <s v="1.5Fin"/>
    <x v="94"/>
    <n v="2003"/>
    <x v="85"/>
    <s v="TA"/>
    <s v="TA"/>
    <s v="CBlock"/>
    <s v="TA"/>
    <s v="TA"/>
    <s v="No"/>
    <s v="ALQ"/>
    <n v="1084"/>
    <s v="Unf"/>
    <n v="0"/>
    <n v="188"/>
    <n v="1272"/>
    <s v="GasA"/>
    <s v="Gd"/>
    <n v="1272"/>
    <n v="928"/>
    <n v="0"/>
    <n v="2200"/>
    <n v="2"/>
    <n v="0"/>
    <n v="2"/>
    <n v="2"/>
    <n v="4"/>
    <s v="NA"/>
    <x v="4"/>
    <n v="0"/>
    <s v="NA"/>
    <s v="NA"/>
    <s v="N"/>
    <n v="0"/>
    <n v="70"/>
    <n v="0"/>
    <n v="0"/>
    <n v="0"/>
    <n v="0"/>
    <s v="NA"/>
    <s v="GdPrv"/>
    <s v="NA"/>
    <n v="0"/>
    <n v="9"/>
    <n v="2008"/>
    <x v="438"/>
    <x v="668"/>
    <n v="42.021889400921658"/>
  </r>
  <r>
    <n v="657"/>
    <n v="145500"/>
    <n v="0.53042177195641826"/>
    <s v="A"/>
    <x v="726"/>
    <s v="Inside"/>
    <x v="10"/>
    <s v="1Fam"/>
    <s v="1Story"/>
    <x v="23"/>
    <n v="2006"/>
    <x v="25"/>
    <s v="Gd"/>
    <s v="TA"/>
    <s v="CBlock"/>
    <s v="TA"/>
    <s v="TA"/>
    <s v="No"/>
    <s v="ALQ"/>
    <n v="806"/>
    <s v="Unf"/>
    <n v="0"/>
    <n v="247"/>
    <n v="1053"/>
    <s v="GasA"/>
    <s v="Ex"/>
    <n v="1053"/>
    <n v="0"/>
    <n v="0"/>
    <n v="1053"/>
    <n v="1"/>
    <n v="0"/>
    <n v="1"/>
    <n v="1"/>
    <n v="3"/>
    <s v="RFn"/>
    <x v="2"/>
    <n v="312"/>
    <s v="TA"/>
    <s v="TA"/>
    <s v="Y"/>
    <n v="0"/>
    <n v="0"/>
    <n v="0"/>
    <n v="0"/>
    <n v="0"/>
    <n v="0"/>
    <s v="NA"/>
    <s v="MnPrv"/>
    <s v="NA"/>
    <n v="0"/>
    <n v="8"/>
    <n v="2008"/>
    <x v="439"/>
    <x v="669"/>
    <n v="69.088319088319082"/>
  </r>
  <r>
    <n v="328"/>
    <n v="145250"/>
    <n v="0.70277822946045621"/>
    <s v="A"/>
    <x v="673"/>
    <s v="Inside"/>
    <x v="10"/>
    <s v="1Fam"/>
    <s v="1Story"/>
    <x v="59"/>
    <n v="1960"/>
    <x v="2"/>
    <s v="TA"/>
    <s v="TA"/>
    <s v="CBlock"/>
    <s v="TA"/>
    <s v="TA"/>
    <s v="No"/>
    <s v="Rec"/>
    <n v="565"/>
    <s v="Unf"/>
    <n v="0"/>
    <n v="818"/>
    <n v="1383"/>
    <s v="GasA"/>
    <s v="TA"/>
    <n v="1383"/>
    <n v="0"/>
    <n v="0"/>
    <n v="1383"/>
    <n v="0"/>
    <n v="0"/>
    <n v="1"/>
    <n v="1"/>
    <n v="3"/>
    <s v="RFn"/>
    <x v="2"/>
    <n v="292"/>
    <s v="TA"/>
    <s v="TA"/>
    <s v="Y"/>
    <n v="0"/>
    <n v="45"/>
    <n v="0"/>
    <n v="0"/>
    <n v="0"/>
    <n v="0"/>
    <s v="NA"/>
    <s v="NA"/>
    <s v="NA"/>
    <n v="0"/>
    <n v="4"/>
    <n v="2006"/>
    <x v="440"/>
    <x v="557"/>
    <n v="52.512653651482282"/>
  </r>
  <r>
    <n v="37"/>
    <n v="145000"/>
    <n v="0.62960907020170576"/>
    <s v="A"/>
    <x v="727"/>
    <s v="Corner"/>
    <x v="4"/>
    <s v="1Fam"/>
    <s v="1Story"/>
    <x v="10"/>
    <n v="1995"/>
    <x v="0"/>
    <s v="TA"/>
    <s v="TA"/>
    <s v="PConc"/>
    <s v="Gd"/>
    <s v="TA"/>
    <s v="No"/>
    <s v="Unf"/>
    <n v="0"/>
    <s v="Unf"/>
    <n v="0"/>
    <n v="1097"/>
    <n v="1097"/>
    <s v="GasA"/>
    <s v="Ex"/>
    <n v="1097"/>
    <n v="0"/>
    <n v="0"/>
    <n v="1097"/>
    <n v="0"/>
    <n v="0"/>
    <n v="1"/>
    <n v="1"/>
    <n v="3"/>
    <s v="Unf"/>
    <x v="1"/>
    <n v="672"/>
    <s v="TA"/>
    <s v="TA"/>
    <s v="Y"/>
    <n v="392"/>
    <n v="64"/>
    <n v="0"/>
    <n v="0"/>
    <n v="0"/>
    <n v="0"/>
    <s v="NA"/>
    <s v="NA"/>
    <s v="NA"/>
    <n v="0"/>
    <n v="6"/>
    <n v="2009"/>
    <x v="441"/>
    <x v="670"/>
    <n v="66.089334548769372"/>
  </r>
  <r>
    <n v="210"/>
    <n v="145000"/>
    <n v="5.1293264703747732E-2"/>
    <s v="B"/>
    <x v="728"/>
    <s v="Inside"/>
    <x v="10"/>
    <s v="1Fam"/>
    <s v="1Story"/>
    <x v="77"/>
    <n v="1964"/>
    <x v="2"/>
    <s v="TA"/>
    <s v="TA"/>
    <s v="CBlock"/>
    <s v="Gd"/>
    <s v="TA"/>
    <s v="No"/>
    <s v="Rec"/>
    <n v="787"/>
    <s v="Unf"/>
    <n v="0"/>
    <n v="305"/>
    <n v="1092"/>
    <s v="GasA"/>
    <s v="Ex"/>
    <n v="1092"/>
    <n v="0"/>
    <n v="0"/>
    <n v="1092"/>
    <n v="1"/>
    <n v="0"/>
    <n v="1"/>
    <n v="0"/>
    <n v="3"/>
    <s v="RFn"/>
    <x v="1"/>
    <n v="504"/>
    <s v="TA"/>
    <s v="Gd"/>
    <s v="Y"/>
    <n v="0"/>
    <n v="0"/>
    <n v="0"/>
    <n v="0"/>
    <n v="0"/>
    <n v="0"/>
    <s v="NA"/>
    <s v="MnPrv"/>
    <s v="NA"/>
    <n v="0"/>
    <n v="7"/>
    <n v="2008"/>
    <x v="441"/>
    <x v="419"/>
    <n v="66.391941391941387"/>
  </r>
  <r>
    <n v="255"/>
    <n v="145000"/>
    <n v="0.19342174334492501"/>
    <s v="B"/>
    <x v="284"/>
    <s v="Inside"/>
    <x v="10"/>
    <s v="1Fam"/>
    <s v="1Story"/>
    <x v="50"/>
    <n v="1957"/>
    <x v="2"/>
    <s v="TA"/>
    <s v="Gd"/>
    <s v="CBlock"/>
    <s v="TA"/>
    <s v="TA"/>
    <s v="No"/>
    <s v="Rec"/>
    <n v="922"/>
    <s v="Unf"/>
    <n v="0"/>
    <n v="392"/>
    <n v="1314"/>
    <s v="GasA"/>
    <s v="TA"/>
    <n v="1314"/>
    <n v="0"/>
    <n v="0"/>
    <n v="1314"/>
    <n v="1"/>
    <n v="0"/>
    <n v="1"/>
    <n v="0"/>
    <n v="3"/>
    <s v="RFn"/>
    <x v="2"/>
    <n v="294"/>
    <s v="TA"/>
    <s v="TA"/>
    <s v="Y"/>
    <n v="250"/>
    <n v="0"/>
    <n v="0"/>
    <n v="0"/>
    <n v="0"/>
    <n v="0"/>
    <s v="NA"/>
    <s v="NA"/>
    <s v="NA"/>
    <n v="0"/>
    <n v="6"/>
    <n v="2010"/>
    <x v="441"/>
    <x v="259"/>
    <n v="55.175038051750377"/>
  </r>
  <r>
    <n v="362"/>
    <n v="145000"/>
    <n v="0.38874420025375633"/>
    <s v="B"/>
    <x v="729"/>
    <s v="Inside"/>
    <x v="17"/>
    <s v="1Fam"/>
    <s v="1.5Fin"/>
    <x v="55"/>
    <n v="1982"/>
    <x v="86"/>
    <s v="TA"/>
    <s v="TA"/>
    <s v="CBlock"/>
    <s v="TA"/>
    <s v="TA"/>
    <s v="No"/>
    <s v="Rec"/>
    <n v="399"/>
    <s v="Unf"/>
    <n v="0"/>
    <n v="484"/>
    <n v="883"/>
    <s v="GasA"/>
    <s v="Gd"/>
    <n v="988"/>
    <n v="517"/>
    <n v="0"/>
    <n v="1505"/>
    <n v="1"/>
    <n v="0"/>
    <n v="1"/>
    <n v="0"/>
    <n v="3"/>
    <s v="Unf"/>
    <x v="2"/>
    <n v="240"/>
    <s v="TA"/>
    <s v="TA"/>
    <s v="N"/>
    <n v="0"/>
    <n v="0"/>
    <n v="0"/>
    <n v="0"/>
    <n v="0"/>
    <n v="0"/>
    <s v="NA"/>
    <s v="NA"/>
    <s v="NA"/>
    <n v="0"/>
    <n v="7"/>
    <n v="2008"/>
    <x v="441"/>
    <x v="651"/>
    <n v="60.720268006700167"/>
  </r>
  <r>
    <n v="412"/>
    <n v="145000"/>
    <n v="0.41078413668863889"/>
    <s v="B"/>
    <x v="730"/>
    <s v="Inside"/>
    <x v="9"/>
    <s v="2fmCon"/>
    <s v="1Story"/>
    <x v="76"/>
    <n v="1955"/>
    <x v="2"/>
    <s v="TA"/>
    <s v="TA"/>
    <s v="CBlock"/>
    <s v="TA"/>
    <s v="TA"/>
    <s v="Mn"/>
    <s v="Rec"/>
    <n v="1056"/>
    <s v="Unf"/>
    <n v="0"/>
    <n v="0"/>
    <n v="1056"/>
    <s v="GasA"/>
    <s v="TA"/>
    <n v="1056"/>
    <n v="0"/>
    <n v="0"/>
    <n v="1056"/>
    <n v="1"/>
    <n v="0"/>
    <n v="1"/>
    <n v="0"/>
    <n v="3"/>
    <s v="Fin"/>
    <x v="1"/>
    <n v="572"/>
    <s v="TA"/>
    <s v="TA"/>
    <s v="Y"/>
    <n v="264"/>
    <n v="0"/>
    <n v="0"/>
    <n v="0"/>
    <n v="0"/>
    <n v="0"/>
    <s v="NA"/>
    <s v="NA"/>
    <s v="NA"/>
    <n v="0"/>
    <n v="1"/>
    <n v="2006"/>
    <x v="441"/>
    <x v="618"/>
    <n v="68.655303030303031"/>
  </r>
  <r>
    <n v="577"/>
    <n v="145000"/>
    <n v="0.84528832098804041"/>
    <s v="A"/>
    <x v="731"/>
    <s v="Inside"/>
    <x v="18"/>
    <s v="1Fam"/>
    <s v="1.5Fin"/>
    <x v="84"/>
    <n v="1950"/>
    <x v="61"/>
    <s v="TA"/>
    <s v="TA"/>
    <s v="BrkTil"/>
    <s v="TA"/>
    <s v="TA"/>
    <s v="No"/>
    <s v="Unf"/>
    <n v="0"/>
    <s v="Unf"/>
    <n v="0"/>
    <n v="861"/>
    <n v="861"/>
    <s v="GasA"/>
    <s v="Gd"/>
    <n v="877"/>
    <n v="600"/>
    <n v="0"/>
    <n v="1477"/>
    <n v="0"/>
    <n v="1"/>
    <n v="2"/>
    <n v="0"/>
    <n v="3"/>
    <s v="Unf"/>
    <x v="2"/>
    <n v="216"/>
    <s v="TA"/>
    <s v="TA"/>
    <s v="Y"/>
    <n v="0"/>
    <n v="50"/>
    <n v="0"/>
    <n v="0"/>
    <n v="0"/>
    <n v="0"/>
    <s v="NA"/>
    <s v="NA"/>
    <s v="NA"/>
    <n v="0"/>
    <n v="8"/>
    <n v="2009"/>
    <x v="441"/>
    <x v="417"/>
    <n v="62.018819503849443"/>
  </r>
  <r>
    <n v="887"/>
    <n v="145000"/>
    <n v="8.5077450467862636E-2"/>
    <s v="B"/>
    <x v="732"/>
    <s v="Corner"/>
    <x v="10"/>
    <s v="Duplex"/>
    <s v="1Story"/>
    <x v="23"/>
    <n v="2005"/>
    <x v="60"/>
    <s v="TA"/>
    <s v="TA"/>
    <s v="CBlock"/>
    <s v="TA"/>
    <s v="TA"/>
    <s v="No"/>
    <s v="LwQ"/>
    <n v="528"/>
    <s v="Unf"/>
    <n v="0"/>
    <n v="1098"/>
    <n v="1626"/>
    <s v="GasA"/>
    <s v="Ex"/>
    <n v="1712"/>
    <n v="0"/>
    <n v="0"/>
    <n v="1712"/>
    <n v="0"/>
    <n v="0"/>
    <n v="2"/>
    <n v="0"/>
    <n v="4"/>
    <s v="Fin"/>
    <x v="1"/>
    <n v="588"/>
    <s v="TA"/>
    <s v="TA"/>
    <s v="Y"/>
    <n v="272"/>
    <n v="54"/>
    <n v="0"/>
    <n v="0"/>
    <n v="0"/>
    <n v="0"/>
    <s v="NA"/>
    <s v="NA"/>
    <s v="NA"/>
    <n v="0"/>
    <n v="6"/>
    <n v="2006"/>
    <x v="441"/>
    <x v="671"/>
    <n v="43.439185140802877"/>
  </r>
  <r>
    <n v="914"/>
    <n v="145000"/>
    <n v="0.44701658124295207"/>
    <s v="B"/>
    <x v="733"/>
    <s v="Inside"/>
    <x v="6"/>
    <s v="Duplex"/>
    <s v="2Story"/>
    <x v="98"/>
    <n v="1950"/>
    <x v="0"/>
    <s v="TA"/>
    <s v="TA"/>
    <s v="CBlock"/>
    <s v="TA"/>
    <s v="TA"/>
    <s v="No"/>
    <s v="BLQ"/>
    <n v="284"/>
    <s v="Unf"/>
    <n v="0"/>
    <n v="717"/>
    <n v="1001"/>
    <s v="GasA"/>
    <s v="TA"/>
    <n v="1001"/>
    <n v="1001"/>
    <n v="0"/>
    <n v="2002"/>
    <n v="0"/>
    <n v="0"/>
    <n v="2"/>
    <n v="0"/>
    <n v="4"/>
    <s v="Unf"/>
    <x v="0"/>
    <n v="871"/>
    <s v="TA"/>
    <s v="TA"/>
    <s v="Y"/>
    <n v="0"/>
    <n v="0"/>
    <n v="0"/>
    <n v="0"/>
    <n v="0"/>
    <n v="0"/>
    <s v="NA"/>
    <s v="NA"/>
    <s v="NA"/>
    <n v="0"/>
    <n v="8"/>
    <n v="2007"/>
    <x v="441"/>
    <x v="672"/>
    <n v="48.285048285048283"/>
  </r>
  <r>
    <n v="956"/>
    <n v="145000"/>
    <n v="0.24606140680376254"/>
    <s v="B"/>
    <x v="734"/>
    <s v="Inside"/>
    <x v="6"/>
    <s v="Duplex"/>
    <s v="2Story"/>
    <x v="73"/>
    <n v="1950"/>
    <x v="54"/>
    <s v="TA"/>
    <s v="TA"/>
    <s v="CBlock"/>
    <s v="Gd"/>
    <s v="TA"/>
    <s v="No"/>
    <s v="Rec"/>
    <n v="484"/>
    <s v="Unf"/>
    <n v="0"/>
    <n v="495"/>
    <n v="979"/>
    <s v="GasA"/>
    <s v="TA"/>
    <n v="979"/>
    <n v="979"/>
    <n v="0"/>
    <n v="1958"/>
    <n v="0"/>
    <n v="0"/>
    <n v="2"/>
    <n v="0"/>
    <n v="4"/>
    <s v="Unf"/>
    <x v="1"/>
    <n v="492"/>
    <s v="TA"/>
    <s v="TA"/>
    <s v="Y"/>
    <n v="0"/>
    <n v="0"/>
    <n v="0"/>
    <n v="0"/>
    <n v="0"/>
    <n v="0"/>
    <s v="NA"/>
    <s v="NA"/>
    <s v="NA"/>
    <n v="0"/>
    <n v="8"/>
    <n v="2007"/>
    <x v="441"/>
    <x v="619"/>
    <n v="49.370105549880833"/>
  </r>
  <r>
    <n v="1048"/>
    <n v="145000"/>
    <n v="0.6147971071375905"/>
    <s v="A"/>
    <x v="337"/>
    <s v="Inside"/>
    <x v="4"/>
    <s v="1Fam"/>
    <s v="1Story"/>
    <x v="10"/>
    <n v="1995"/>
    <x v="0"/>
    <s v="TA"/>
    <s v="TA"/>
    <s v="PConc"/>
    <s v="Gd"/>
    <s v="TA"/>
    <s v="No"/>
    <s v="GLQ"/>
    <n v="686"/>
    <s v="Unf"/>
    <n v="0"/>
    <n v="304"/>
    <n v="990"/>
    <s v="GasA"/>
    <s v="Ex"/>
    <n v="990"/>
    <n v="0"/>
    <n v="0"/>
    <n v="990"/>
    <n v="0"/>
    <n v="1"/>
    <n v="1"/>
    <n v="0"/>
    <n v="3"/>
    <s v="Unf"/>
    <x v="1"/>
    <n v="672"/>
    <s v="TA"/>
    <s v="TA"/>
    <s v="Y"/>
    <n v="0"/>
    <n v="0"/>
    <n v="0"/>
    <n v="0"/>
    <n v="0"/>
    <n v="0"/>
    <s v="NA"/>
    <s v="NA"/>
    <s v="NA"/>
    <n v="0"/>
    <n v="2"/>
    <n v="2008"/>
    <x v="441"/>
    <x v="572"/>
    <n v="73.232323232323239"/>
  </r>
  <r>
    <n v="1081"/>
    <n v="145000"/>
    <n v="0.79029334604613721"/>
    <s v="A"/>
    <x v="735"/>
    <s v="Inside"/>
    <x v="14"/>
    <s v="1Fam"/>
    <s v="1Story"/>
    <x v="32"/>
    <n v="2004"/>
    <x v="80"/>
    <s v="Gd"/>
    <s v="Gd"/>
    <s v="CBlock"/>
    <s v="TA"/>
    <s v="TA"/>
    <s v="No"/>
    <s v="ALQ"/>
    <n v="656"/>
    <s v="Unf"/>
    <n v="0"/>
    <n v="602"/>
    <n v="1258"/>
    <s v="GasA"/>
    <s v="Ex"/>
    <n v="1258"/>
    <n v="0"/>
    <n v="0"/>
    <n v="1258"/>
    <n v="0"/>
    <n v="1"/>
    <n v="2"/>
    <n v="0"/>
    <n v="3"/>
    <s v="RFn"/>
    <x v="1"/>
    <n v="528"/>
    <s v="TA"/>
    <s v="TA"/>
    <s v="Y"/>
    <n v="55"/>
    <n v="0"/>
    <n v="0"/>
    <n v="216"/>
    <n v="0"/>
    <n v="0"/>
    <s v="NA"/>
    <s v="NA"/>
    <s v="NA"/>
    <n v="0"/>
    <n v="10"/>
    <n v="2008"/>
    <x v="441"/>
    <x v="461"/>
    <n v="57.631160572337045"/>
  </r>
  <r>
    <n v="1214"/>
    <n v="145000"/>
    <n v="0.41467110266433771"/>
    <s v="B"/>
    <x v="736"/>
    <s v="CulDSac"/>
    <x v="19"/>
    <s v="1Fam"/>
    <s v="SLvl"/>
    <x v="14"/>
    <n v="2001"/>
    <x v="55"/>
    <s v="TA"/>
    <s v="Gd"/>
    <s v="CBlock"/>
    <s v="TA"/>
    <s v="Gd"/>
    <s v="Av"/>
    <s v="GLQ"/>
    <n v="648"/>
    <s v="Unf"/>
    <n v="0"/>
    <n v="0"/>
    <n v="648"/>
    <s v="GasA"/>
    <s v="Ex"/>
    <n v="960"/>
    <n v="0"/>
    <n v="0"/>
    <n v="960"/>
    <n v="1"/>
    <n v="1"/>
    <n v="0"/>
    <n v="0"/>
    <n v="0"/>
    <s v="Unf"/>
    <x v="2"/>
    <n v="364"/>
    <s v="TA"/>
    <s v="TA"/>
    <s v="Y"/>
    <n v="88"/>
    <n v="0"/>
    <n v="0"/>
    <n v="0"/>
    <n v="0"/>
    <n v="0"/>
    <s v="NA"/>
    <s v="NA"/>
    <s v="NA"/>
    <n v="0"/>
    <n v="5"/>
    <n v="2006"/>
    <x v="441"/>
    <x v="673"/>
    <n v="90.174129353233837"/>
  </r>
  <r>
    <n v="1226"/>
    <n v="145000"/>
    <n v="0.22780852989902345"/>
    <s v="B"/>
    <x v="737"/>
    <s v="Inside"/>
    <x v="10"/>
    <s v="1Fam"/>
    <s v="SLvl"/>
    <x v="39"/>
    <n v="1958"/>
    <x v="2"/>
    <s v="TA"/>
    <s v="Gd"/>
    <s v="CBlock"/>
    <s v="TA"/>
    <s v="TA"/>
    <s v="Av"/>
    <s v="GLQ"/>
    <n v="507"/>
    <s v="Unf"/>
    <n v="0"/>
    <n v="81"/>
    <n v="588"/>
    <s v="GasA"/>
    <s v="Ex"/>
    <n v="1138"/>
    <n v="0"/>
    <n v="0"/>
    <n v="1138"/>
    <n v="0"/>
    <n v="1"/>
    <n v="1"/>
    <n v="0"/>
    <n v="3"/>
    <s v="RFn"/>
    <x v="2"/>
    <n v="264"/>
    <s v="TA"/>
    <s v="TA"/>
    <s v="Y"/>
    <n v="224"/>
    <n v="0"/>
    <n v="0"/>
    <n v="0"/>
    <n v="0"/>
    <n v="0"/>
    <s v="NA"/>
    <s v="MnWw"/>
    <s v="NA"/>
    <n v="0"/>
    <n v="6"/>
    <n v="2007"/>
    <x v="441"/>
    <x v="674"/>
    <n v="84.009269988412512"/>
  </r>
  <r>
    <n v="1453"/>
    <n v="145000"/>
    <n v="0.84530306410057166"/>
    <s v="A"/>
    <x v="710"/>
    <s v="Inside"/>
    <x v="13"/>
    <s v="TwnhsE"/>
    <s v="SLvl"/>
    <x v="4"/>
    <n v="2005"/>
    <x v="2"/>
    <s v="TA"/>
    <s v="TA"/>
    <s v="PConc"/>
    <s v="Gd"/>
    <s v="TA"/>
    <s v="Gd"/>
    <s v="GLQ"/>
    <n v="547"/>
    <s v="Unf"/>
    <n v="0"/>
    <n v="0"/>
    <n v="547"/>
    <s v="GasA"/>
    <s v="Gd"/>
    <n v="1072"/>
    <n v="0"/>
    <n v="0"/>
    <n v="1072"/>
    <n v="1"/>
    <n v="0"/>
    <n v="1"/>
    <n v="0"/>
    <n v="2"/>
    <s v="Fin"/>
    <x v="1"/>
    <n v="525"/>
    <s v="TA"/>
    <s v="TA"/>
    <s v="Y"/>
    <n v="0"/>
    <n v="28"/>
    <n v="0"/>
    <n v="0"/>
    <n v="0"/>
    <n v="0"/>
    <s v="NA"/>
    <s v="NA"/>
    <s v="NA"/>
    <n v="0"/>
    <n v="5"/>
    <n v="2006"/>
    <x v="441"/>
    <x v="654"/>
    <n v="89.561457689932055"/>
  </r>
  <r>
    <n v="74"/>
    <n v="144900"/>
    <n v="0.63986841925495053"/>
    <s v="A"/>
    <x v="543"/>
    <s v="Inside"/>
    <x v="10"/>
    <s v="1Fam"/>
    <s v="1Story"/>
    <x v="51"/>
    <n v="2003"/>
    <x v="68"/>
    <s v="TA"/>
    <s v="TA"/>
    <s v="CBlock"/>
    <s v="TA"/>
    <s v="TA"/>
    <s v="No"/>
    <s v="ALQ"/>
    <n v="320"/>
    <s v="BLQ"/>
    <n v="362"/>
    <n v="404"/>
    <n v="1086"/>
    <s v="GasA"/>
    <s v="Gd"/>
    <n v="1086"/>
    <n v="0"/>
    <n v="0"/>
    <n v="1086"/>
    <n v="1"/>
    <n v="0"/>
    <n v="1"/>
    <n v="0"/>
    <n v="3"/>
    <s v="Unf"/>
    <x v="1"/>
    <n v="490"/>
    <s v="TA"/>
    <s v="TA"/>
    <s v="Y"/>
    <n v="0"/>
    <n v="0"/>
    <n v="0"/>
    <n v="0"/>
    <n v="0"/>
    <n v="0"/>
    <s v="NA"/>
    <s v="GdWo"/>
    <s v="NA"/>
    <n v="0"/>
    <n v="5"/>
    <n v="2010"/>
    <x v="442"/>
    <x v="675"/>
    <n v="66.712707182320443"/>
  </r>
  <r>
    <n v="812"/>
    <n v="144500"/>
    <n v="0.35802624921498349"/>
    <s v="B"/>
    <x v="707"/>
    <s v="Inside"/>
    <x v="4"/>
    <s v="TwnhsE"/>
    <s v="1Story"/>
    <x v="16"/>
    <n v="2004"/>
    <x v="2"/>
    <s v="Gd"/>
    <s v="TA"/>
    <s v="PConc"/>
    <s v="Gd"/>
    <s v="TA"/>
    <s v="Gd"/>
    <s v="GLQ"/>
    <n v="662"/>
    <s v="Unf"/>
    <n v="0"/>
    <n v="186"/>
    <n v="848"/>
    <s v="GasA"/>
    <s v="Ex"/>
    <n v="848"/>
    <n v="0"/>
    <n v="0"/>
    <n v="848"/>
    <n v="1"/>
    <n v="0"/>
    <n v="1"/>
    <n v="0"/>
    <n v="1"/>
    <s v="Fin"/>
    <x v="1"/>
    <n v="420"/>
    <s v="TA"/>
    <s v="TA"/>
    <s v="Y"/>
    <n v="140"/>
    <n v="0"/>
    <n v="0"/>
    <n v="0"/>
    <n v="0"/>
    <n v="0"/>
    <s v="NA"/>
    <s v="NA"/>
    <s v="NA"/>
    <n v="0"/>
    <n v="6"/>
    <n v="2008"/>
    <x v="443"/>
    <x v="612"/>
    <n v="85.200471698113205"/>
  </r>
  <r>
    <n v="1054"/>
    <n v="144500"/>
    <n v="0.29016781697063088"/>
    <s v="B"/>
    <x v="738"/>
    <s v="Inside"/>
    <x v="13"/>
    <s v="1Fam"/>
    <s v="1Story"/>
    <x v="50"/>
    <n v="2002"/>
    <x v="73"/>
    <s v="TA"/>
    <s v="TA"/>
    <s v="CBlock"/>
    <s v="TA"/>
    <s v="TA"/>
    <s v="Av"/>
    <s v="Rec"/>
    <n v="383"/>
    <s v="Unf"/>
    <n v="0"/>
    <n v="833"/>
    <n v="1216"/>
    <s v="GasA"/>
    <s v="Ex"/>
    <n v="1526"/>
    <n v="0"/>
    <n v="0"/>
    <n v="1526"/>
    <n v="0"/>
    <n v="0"/>
    <n v="1"/>
    <n v="0"/>
    <n v="4"/>
    <s v="Unf"/>
    <x v="2"/>
    <n v="364"/>
    <s v="TA"/>
    <s v="TA"/>
    <s v="Y"/>
    <n v="116"/>
    <n v="78"/>
    <n v="0"/>
    <n v="0"/>
    <n v="0"/>
    <n v="0"/>
    <s v="NA"/>
    <s v="NA"/>
    <s v="NA"/>
    <n v="0"/>
    <n v="5"/>
    <n v="2010"/>
    <x v="443"/>
    <x v="156"/>
    <n v="52.698760029175787"/>
  </r>
  <r>
    <n v="1365"/>
    <n v="144152"/>
    <n v="0.97887874355447346"/>
    <s v="A"/>
    <x v="691"/>
    <s v="Inside"/>
    <x v="5"/>
    <s v="TwnhsE"/>
    <s v="2Story"/>
    <x v="4"/>
    <n v="2005"/>
    <x v="2"/>
    <s v="Gd"/>
    <s v="TA"/>
    <s v="PConc"/>
    <s v="Gd"/>
    <s v="TA"/>
    <s v="No"/>
    <s v="Unf"/>
    <n v="0"/>
    <s v="Unf"/>
    <n v="0"/>
    <n v="600"/>
    <n v="600"/>
    <s v="GasA"/>
    <s v="Ex"/>
    <n v="520"/>
    <n v="600"/>
    <n v="80"/>
    <n v="1200"/>
    <n v="0"/>
    <n v="0"/>
    <n v="2"/>
    <n v="1"/>
    <n v="2"/>
    <s v="RFn"/>
    <x v="1"/>
    <n v="480"/>
    <s v="TA"/>
    <s v="TA"/>
    <s v="Y"/>
    <n v="0"/>
    <n v="166"/>
    <n v="0"/>
    <n v="0"/>
    <n v="0"/>
    <n v="0"/>
    <s v="NA"/>
    <s v="NA"/>
    <s v="NA"/>
    <n v="0"/>
    <n v="4"/>
    <n v="2006"/>
    <x v="444"/>
    <x v="609"/>
    <n v="80.084444444444443"/>
  </r>
  <r>
    <n v="13"/>
    <n v="144000"/>
    <n v="0.32578178342211717"/>
    <s v="B"/>
    <x v="739"/>
    <s v="Inside"/>
    <x v="19"/>
    <s v="1Fam"/>
    <s v="1Story"/>
    <x v="85"/>
    <n v="1962"/>
    <x v="2"/>
    <s v="TA"/>
    <s v="TA"/>
    <s v="CBlock"/>
    <s v="TA"/>
    <s v="TA"/>
    <s v="No"/>
    <s v="ALQ"/>
    <n v="737"/>
    <s v="Unf"/>
    <n v="0"/>
    <n v="175"/>
    <n v="912"/>
    <s v="GasA"/>
    <s v="TA"/>
    <n v="912"/>
    <n v="0"/>
    <n v="0"/>
    <n v="912"/>
    <n v="1"/>
    <n v="0"/>
    <n v="1"/>
    <n v="0"/>
    <n v="2"/>
    <s v="Unf"/>
    <x v="2"/>
    <n v="352"/>
    <s v="TA"/>
    <s v="TA"/>
    <s v="Y"/>
    <n v="140"/>
    <n v="0"/>
    <n v="0"/>
    <n v="0"/>
    <n v="176"/>
    <n v="0"/>
    <s v="NA"/>
    <s v="NA"/>
    <s v="NA"/>
    <n v="0"/>
    <n v="9"/>
    <n v="2008"/>
    <x v="445"/>
    <x v="664"/>
    <n v="78.94736842105263"/>
  </r>
  <r>
    <n v="43"/>
    <n v="144000"/>
    <n v="0.83648895061002226"/>
    <s v="A"/>
    <x v="740"/>
    <s v="CulDSac"/>
    <x v="12"/>
    <s v="1Fam"/>
    <s v="SFoyer"/>
    <x v="27"/>
    <n v="1983"/>
    <x v="2"/>
    <s v="TA"/>
    <s v="TA"/>
    <s v="CBlock"/>
    <s v="Gd"/>
    <s v="TA"/>
    <s v="Av"/>
    <s v="ALQ"/>
    <n v="747"/>
    <s v="LwQ"/>
    <n v="93"/>
    <n v="0"/>
    <n v="840"/>
    <s v="GasA"/>
    <s v="Gd"/>
    <n v="884"/>
    <n v="0"/>
    <n v="0"/>
    <n v="884"/>
    <n v="1"/>
    <n v="0"/>
    <n v="1"/>
    <n v="0"/>
    <n v="2"/>
    <s v="RFn"/>
    <x v="1"/>
    <n v="504"/>
    <s v="TA"/>
    <s v="Gd"/>
    <s v="Y"/>
    <n v="240"/>
    <n v="0"/>
    <n v="0"/>
    <n v="0"/>
    <n v="0"/>
    <n v="0"/>
    <s v="NA"/>
    <s v="MnPrv"/>
    <s v="NA"/>
    <n v="0"/>
    <n v="12"/>
    <n v="2007"/>
    <x v="445"/>
    <x v="676"/>
    <n v="83.526682134570763"/>
  </r>
  <r>
    <n v="635"/>
    <n v="144000"/>
    <n v="3.7273729354500018E-2"/>
    <s v="B"/>
    <x v="741"/>
    <s v="Inside"/>
    <x v="1"/>
    <s v="Duplex"/>
    <s v="SFoyer"/>
    <x v="47"/>
    <n v="1980"/>
    <x v="2"/>
    <s v="TA"/>
    <s v="TA"/>
    <s v="CBlock"/>
    <s v="TA"/>
    <s v="TA"/>
    <s v="No"/>
    <s v="GLQ"/>
    <n v="1056"/>
    <s v="Unf"/>
    <n v="0"/>
    <n v="0"/>
    <n v="1056"/>
    <s v="GasA"/>
    <s v="Gd"/>
    <n v="1056"/>
    <n v="0"/>
    <n v="0"/>
    <n v="1056"/>
    <n v="2"/>
    <n v="0"/>
    <n v="0"/>
    <n v="0"/>
    <n v="0"/>
    <s v="Unf"/>
    <x v="1"/>
    <n v="576"/>
    <s v="TA"/>
    <s v="TA"/>
    <s v="Y"/>
    <n v="264"/>
    <n v="56"/>
    <n v="0"/>
    <n v="0"/>
    <n v="0"/>
    <n v="0"/>
    <s v="NA"/>
    <s v="GdPrv"/>
    <s v="Shed"/>
    <n v="600"/>
    <n v="6"/>
    <n v="2010"/>
    <x v="445"/>
    <x v="618"/>
    <n v="68.181818181818187"/>
  </r>
  <r>
    <n v="779"/>
    <n v="144000"/>
    <n v="0.63027007516660505"/>
    <s v="A"/>
    <x v="284"/>
    <s v="Inside"/>
    <x v="12"/>
    <s v="Duplex"/>
    <s v="1Story"/>
    <x v="42"/>
    <n v="1977"/>
    <x v="2"/>
    <s v="TA"/>
    <s v="TA"/>
    <s v="Slab"/>
    <s v="NA"/>
    <s v="NA"/>
    <s v="NA"/>
    <s v="NA"/>
    <n v="0"/>
    <s v="NA"/>
    <n v="0"/>
    <n v="0"/>
    <n v="0"/>
    <s v="GasA"/>
    <s v="TA"/>
    <n v="2020"/>
    <n v="0"/>
    <n v="0"/>
    <n v="2020"/>
    <n v="0"/>
    <n v="0"/>
    <n v="2"/>
    <n v="0"/>
    <n v="4"/>
    <s v="Unf"/>
    <x v="1"/>
    <n v="630"/>
    <s v="TA"/>
    <s v="TA"/>
    <s v="Y"/>
    <n v="0"/>
    <n v="0"/>
    <n v="0"/>
    <n v="0"/>
    <n v="0"/>
    <n v="0"/>
    <s v="NA"/>
    <s v="NA"/>
    <s v="NA"/>
    <n v="0"/>
    <n v="10"/>
    <n v="2007"/>
    <x v="445"/>
    <x v="677"/>
    <n v="71.287128712871294"/>
  </r>
  <r>
    <n v="839"/>
    <n v="144000"/>
    <n v="0.77494963427520192"/>
    <s v="A"/>
    <x v="742"/>
    <s v="Inside"/>
    <x v="4"/>
    <s v="1Fam"/>
    <s v="1Story"/>
    <x v="8"/>
    <n v="2006"/>
    <x v="3"/>
    <s v="TA"/>
    <s v="TA"/>
    <s v="PConc"/>
    <s v="Gd"/>
    <s v="TA"/>
    <s v="No"/>
    <s v="Unf"/>
    <n v="0"/>
    <s v="Unf"/>
    <n v="0"/>
    <n v="1099"/>
    <n v="1099"/>
    <s v="GasA"/>
    <s v="Ex"/>
    <n v="1099"/>
    <n v="0"/>
    <n v="0"/>
    <n v="1099"/>
    <n v="0"/>
    <n v="0"/>
    <n v="1"/>
    <n v="1"/>
    <n v="3"/>
    <s v="Unf"/>
    <x v="2"/>
    <n v="352"/>
    <s v="TA"/>
    <s v="TA"/>
    <s v="Y"/>
    <n v="278"/>
    <n v="0"/>
    <n v="0"/>
    <n v="0"/>
    <n v="0"/>
    <n v="0"/>
    <s v="NA"/>
    <s v="NA"/>
    <s v="NA"/>
    <n v="0"/>
    <n v="6"/>
    <n v="2008"/>
    <x v="445"/>
    <x v="550"/>
    <n v="65.514103730664246"/>
  </r>
  <r>
    <n v="1140"/>
    <n v="144000"/>
    <n v="0.20951929449111051"/>
    <s v="B"/>
    <x v="743"/>
    <s v="Inside"/>
    <x v="17"/>
    <s v="1Fam"/>
    <s v="1Story"/>
    <x v="52"/>
    <n v="1950"/>
    <x v="27"/>
    <s v="TA"/>
    <s v="Fa"/>
    <s v="BrkTil"/>
    <s v="TA"/>
    <s v="TA"/>
    <s v="No"/>
    <s v="BLQ"/>
    <n v="645"/>
    <s v="Unf"/>
    <n v="0"/>
    <n v="270"/>
    <n v="915"/>
    <s v="GasA"/>
    <s v="TA"/>
    <n v="1167"/>
    <n v="0"/>
    <n v="0"/>
    <n v="1167"/>
    <n v="0"/>
    <n v="0"/>
    <n v="1"/>
    <n v="0"/>
    <n v="3"/>
    <s v="Unf"/>
    <x v="1"/>
    <n v="495"/>
    <s v="TA"/>
    <s v="TA"/>
    <s v="Y"/>
    <n v="0"/>
    <n v="0"/>
    <n v="216"/>
    <n v="0"/>
    <n v="126"/>
    <n v="0"/>
    <s v="NA"/>
    <s v="NA"/>
    <s v="NA"/>
    <n v="0"/>
    <n v="5"/>
    <n v="2007"/>
    <x v="445"/>
    <x v="678"/>
    <n v="69.164265129683002"/>
  </r>
  <r>
    <n v="1198"/>
    <n v="144000"/>
    <n v="9.0537308659122129E-2"/>
    <s v="B"/>
    <x v="744"/>
    <s v="Corner"/>
    <x v="1"/>
    <s v="1Fam"/>
    <s v="2.5Unf"/>
    <x v="70"/>
    <n v="1950"/>
    <x v="52"/>
    <s v="TA"/>
    <s v="TA"/>
    <s v="BrkTil"/>
    <s v="TA"/>
    <s v="TA"/>
    <s v="No"/>
    <s v="Unf"/>
    <n v="0"/>
    <s v="Unf"/>
    <n v="0"/>
    <n v="815"/>
    <n v="815"/>
    <s v="GasA"/>
    <s v="Ex"/>
    <n v="815"/>
    <n v="875"/>
    <n v="0"/>
    <n v="1690"/>
    <n v="0"/>
    <n v="0"/>
    <n v="1"/>
    <n v="0"/>
    <n v="3"/>
    <s v="Unf"/>
    <x v="2"/>
    <n v="225"/>
    <s v="TA"/>
    <s v="TA"/>
    <s v="Y"/>
    <n v="0"/>
    <n v="0"/>
    <n v="330"/>
    <n v="0"/>
    <n v="0"/>
    <n v="0"/>
    <s v="NA"/>
    <s v="NA"/>
    <s v="NA"/>
    <n v="0"/>
    <n v="7"/>
    <n v="2006"/>
    <x v="445"/>
    <x v="679"/>
    <n v="57.485029940119759"/>
  </r>
  <r>
    <n v="1270"/>
    <n v="144000"/>
    <n v="2.8708533693675542E-2"/>
    <s v="B"/>
    <x v="745"/>
    <s v="Inside"/>
    <x v="10"/>
    <s v="1Fam"/>
    <s v="1.5Fin"/>
    <x v="39"/>
    <n v="1958"/>
    <x v="2"/>
    <s v="TA"/>
    <s v="TA"/>
    <s v="CBlock"/>
    <s v="TA"/>
    <s v="TA"/>
    <s v="No"/>
    <s v="BLQ"/>
    <n v="460"/>
    <s v="Unf"/>
    <n v="0"/>
    <n v="414"/>
    <n v="874"/>
    <s v="GasW"/>
    <s v="TA"/>
    <n v="874"/>
    <n v="650"/>
    <n v="0"/>
    <n v="1524"/>
    <n v="0"/>
    <n v="0"/>
    <n v="1"/>
    <n v="1"/>
    <n v="3"/>
    <s v="Unf"/>
    <x v="2"/>
    <n v="315"/>
    <s v="TA"/>
    <s v="TA"/>
    <s v="Y"/>
    <n v="0"/>
    <n v="0"/>
    <n v="0"/>
    <n v="0"/>
    <n v="0"/>
    <n v="0"/>
    <s v="NA"/>
    <s v="GdWo"/>
    <s v="NA"/>
    <n v="0"/>
    <n v="7"/>
    <n v="2007"/>
    <x v="445"/>
    <x v="628"/>
    <n v="60.050041701417847"/>
  </r>
  <r>
    <n v="1369"/>
    <n v="144000"/>
    <n v="0.7692835290282436"/>
    <s v="A"/>
    <x v="659"/>
    <s v="Inside"/>
    <x v="4"/>
    <s v="TwnhsE"/>
    <s v="1Story"/>
    <x v="7"/>
    <n v="2004"/>
    <x v="0"/>
    <s v="Gd"/>
    <s v="TA"/>
    <s v="PConc"/>
    <s v="Gd"/>
    <s v="TA"/>
    <s v="Av"/>
    <s v="GLQ"/>
    <n v="685"/>
    <s v="Unf"/>
    <n v="0"/>
    <n v="163"/>
    <n v="848"/>
    <s v="GasA"/>
    <s v="Ex"/>
    <n v="848"/>
    <n v="0"/>
    <n v="0"/>
    <n v="848"/>
    <n v="1"/>
    <n v="0"/>
    <n v="1"/>
    <n v="0"/>
    <n v="1"/>
    <s v="Fin"/>
    <x v="1"/>
    <n v="420"/>
    <s v="TA"/>
    <s v="TA"/>
    <s v="Y"/>
    <n v="140"/>
    <n v="0"/>
    <n v="0"/>
    <n v="0"/>
    <n v="0"/>
    <n v="0"/>
    <s v="NA"/>
    <s v="NA"/>
    <s v="NA"/>
    <n v="0"/>
    <n v="6"/>
    <n v="2009"/>
    <x v="445"/>
    <x v="612"/>
    <n v="84.905660377358487"/>
  </r>
  <r>
    <n v="1425"/>
    <n v="144000"/>
    <n v="0.42459557529594649"/>
    <s v="B"/>
    <x v="746"/>
    <s v="Inside"/>
    <x v="10"/>
    <s v="1Fam"/>
    <s v="1Story"/>
    <x v="39"/>
    <n v="1983"/>
    <x v="49"/>
    <s v="TA"/>
    <s v="TA"/>
    <s v="CBlock"/>
    <s v="TA"/>
    <s v="TA"/>
    <s v="No"/>
    <s v="ALQ"/>
    <n v="457"/>
    <s v="Rec"/>
    <n v="374"/>
    <n v="193"/>
    <n v="1024"/>
    <s v="GasA"/>
    <s v="TA"/>
    <n v="1344"/>
    <n v="0"/>
    <n v="0"/>
    <n v="1344"/>
    <n v="1"/>
    <n v="0"/>
    <n v="1"/>
    <n v="0"/>
    <n v="2"/>
    <s v="Unf"/>
    <x v="2"/>
    <n v="484"/>
    <s v="TA"/>
    <s v="TA"/>
    <s v="Y"/>
    <n v="316"/>
    <n v="28"/>
    <n v="0"/>
    <n v="0"/>
    <n v="0"/>
    <n v="0"/>
    <s v="NA"/>
    <s v="GdWo"/>
    <s v="NA"/>
    <n v="0"/>
    <n v="6"/>
    <n v="2007"/>
    <x v="445"/>
    <x v="680"/>
    <n v="60.810810810810814"/>
  </r>
  <r>
    <n v="207"/>
    <n v="143900"/>
    <n v="0.43288560140177124"/>
    <s v="B"/>
    <x v="747"/>
    <s v="CulDSac"/>
    <x v="19"/>
    <s v="1Fam"/>
    <s v="1Story"/>
    <x v="85"/>
    <n v="1962"/>
    <x v="2"/>
    <s v="TA"/>
    <s v="Gd"/>
    <s v="CBlock"/>
    <s v="TA"/>
    <s v="TA"/>
    <s v="No"/>
    <s v="Unf"/>
    <n v="0"/>
    <s v="Unf"/>
    <n v="0"/>
    <n v="1140"/>
    <n v="1140"/>
    <s v="GasA"/>
    <s v="TA"/>
    <n v="1696"/>
    <n v="0"/>
    <n v="0"/>
    <n v="1696"/>
    <n v="0"/>
    <n v="0"/>
    <n v="1"/>
    <n v="1"/>
    <n v="3"/>
    <s v="RFn"/>
    <x v="2"/>
    <n v="349"/>
    <s v="TA"/>
    <s v="TA"/>
    <s v="Y"/>
    <n v="0"/>
    <n v="30"/>
    <n v="0"/>
    <n v="0"/>
    <n v="0"/>
    <n v="0"/>
    <s v="NA"/>
    <s v="NA"/>
    <s v="NA"/>
    <n v="0"/>
    <n v="3"/>
    <n v="2007"/>
    <x v="446"/>
    <x v="681"/>
    <n v="50.740479548660083"/>
  </r>
  <r>
    <n v="1432"/>
    <n v="143750"/>
    <n v="0.34065993809878548"/>
    <s v="B"/>
    <x v="748"/>
    <s v="Inside"/>
    <x v="21"/>
    <s v="TwnhsE"/>
    <s v="1Story"/>
    <x v="34"/>
    <n v="1976"/>
    <x v="2"/>
    <s v="TA"/>
    <s v="TA"/>
    <s v="CBlock"/>
    <s v="Gd"/>
    <s v="TA"/>
    <s v="No"/>
    <s v="LwQ"/>
    <n v="958"/>
    <s v="Unf"/>
    <n v="0"/>
    <n v="0"/>
    <n v="958"/>
    <s v="GasA"/>
    <s v="TA"/>
    <n v="958"/>
    <n v="0"/>
    <n v="0"/>
    <n v="958"/>
    <n v="0"/>
    <n v="0"/>
    <n v="2"/>
    <n v="0"/>
    <n v="2"/>
    <s v="RFn"/>
    <x v="1"/>
    <n v="440"/>
    <s v="TA"/>
    <s v="TA"/>
    <s v="Y"/>
    <n v="0"/>
    <n v="60"/>
    <n v="0"/>
    <n v="0"/>
    <n v="0"/>
    <n v="0"/>
    <s v="NA"/>
    <s v="NA"/>
    <s v="NA"/>
    <n v="0"/>
    <n v="10"/>
    <n v="2009"/>
    <x v="447"/>
    <x v="636"/>
    <n v="75.026096033402922"/>
  </r>
  <r>
    <n v="797"/>
    <n v="143500"/>
    <n v="0.55162951150165296"/>
    <s v="A"/>
    <x v="749"/>
    <s v="Inside"/>
    <x v="19"/>
    <s v="1Fam"/>
    <s v="1Story"/>
    <x v="42"/>
    <n v="1977"/>
    <x v="2"/>
    <s v="TA"/>
    <s v="TA"/>
    <s v="CBlock"/>
    <s v="TA"/>
    <s v="TA"/>
    <s v="No"/>
    <s v="Unf"/>
    <n v="0"/>
    <s v="Unf"/>
    <n v="0"/>
    <n v="660"/>
    <n v="660"/>
    <s v="GasA"/>
    <s v="Ex"/>
    <n v="1285"/>
    <n v="0"/>
    <n v="0"/>
    <n v="1285"/>
    <n v="0"/>
    <n v="0"/>
    <n v="1"/>
    <n v="1"/>
    <n v="3"/>
    <s v="RFn"/>
    <x v="1"/>
    <n v="528"/>
    <s v="TA"/>
    <s v="TA"/>
    <s v="Y"/>
    <n v="138"/>
    <n v="0"/>
    <n v="0"/>
    <n v="0"/>
    <n v="0"/>
    <n v="0"/>
    <s v="NA"/>
    <s v="MnPrv"/>
    <s v="NA"/>
    <n v="0"/>
    <n v="4"/>
    <n v="2007"/>
    <x v="448"/>
    <x v="682"/>
    <n v="73.778920308483293"/>
  </r>
  <r>
    <n v="912"/>
    <n v="143500"/>
    <n v="0.7663846895768418"/>
    <s v="A"/>
    <x v="750"/>
    <s v="CulDSac"/>
    <x v="4"/>
    <s v="1Fam"/>
    <s v="1Story"/>
    <x v="42"/>
    <n v="1989"/>
    <x v="87"/>
    <s v="TA"/>
    <s v="TA"/>
    <s v="CBlock"/>
    <s v="Gd"/>
    <s v="Gd"/>
    <s v="Av"/>
    <s v="ALQ"/>
    <n v="196"/>
    <s v="Unf"/>
    <n v="0"/>
    <n v="1072"/>
    <n v="1268"/>
    <s v="GasA"/>
    <s v="TA"/>
    <n v="1268"/>
    <n v="0"/>
    <n v="0"/>
    <n v="1268"/>
    <n v="0"/>
    <n v="0"/>
    <n v="1"/>
    <n v="1"/>
    <n v="3"/>
    <s v="Unf"/>
    <x v="2"/>
    <n v="252"/>
    <s v="TA"/>
    <s v="TA"/>
    <s v="Y"/>
    <n v="173"/>
    <n v="0"/>
    <n v="0"/>
    <n v="0"/>
    <n v="0"/>
    <n v="0"/>
    <s v="NA"/>
    <s v="NA"/>
    <s v="NA"/>
    <n v="0"/>
    <n v="10"/>
    <n v="2009"/>
    <x v="448"/>
    <x v="683"/>
    <n v="56.585173501577287"/>
  </r>
  <r>
    <n v="646"/>
    <n v="143250"/>
    <n v="2.2203092961336046E-2"/>
    <s v="B"/>
    <x v="751"/>
    <s v="Corner"/>
    <x v="10"/>
    <s v="1Fam"/>
    <s v="1Story"/>
    <x v="32"/>
    <n v="1971"/>
    <x v="2"/>
    <s v="TA"/>
    <s v="TA"/>
    <s v="CBlock"/>
    <s v="TA"/>
    <s v="TA"/>
    <s v="No"/>
    <s v="ALQ"/>
    <n v="282"/>
    <s v="LwQ"/>
    <n v="35"/>
    <n v="664"/>
    <n v="981"/>
    <s v="GasA"/>
    <s v="TA"/>
    <n v="981"/>
    <n v="0"/>
    <n v="0"/>
    <n v="981"/>
    <n v="1"/>
    <n v="0"/>
    <n v="1"/>
    <n v="1"/>
    <n v="3"/>
    <s v="Unf"/>
    <x v="1"/>
    <n v="576"/>
    <s v="TA"/>
    <s v="TA"/>
    <s v="Y"/>
    <n v="0"/>
    <n v="312"/>
    <n v="40"/>
    <n v="0"/>
    <n v="0"/>
    <n v="0"/>
    <s v="NA"/>
    <s v="NA"/>
    <s v="NA"/>
    <n v="0"/>
    <n v="3"/>
    <n v="2007"/>
    <x v="449"/>
    <x v="684"/>
    <n v="73.012232415902147"/>
  </r>
  <r>
    <n v="6"/>
    <n v="143000"/>
    <n v="0.60992866656196965"/>
    <s v="A"/>
    <x v="273"/>
    <s v="Inside"/>
    <x v="15"/>
    <s v="1Fam"/>
    <s v="1.5Fin"/>
    <x v="19"/>
    <n v="1995"/>
    <x v="9"/>
    <s v="TA"/>
    <s v="TA"/>
    <s v="Wood"/>
    <s v="Gd"/>
    <s v="TA"/>
    <s v="No"/>
    <s v="GLQ"/>
    <n v="732"/>
    <s v="Unf"/>
    <n v="0"/>
    <n v="64"/>
    <n v="796"/>
    <s v="GasA"/>
    <s v="Ex"/>
    <n v="796"/>
    <n v="566"/>
    <n v="0"/>
    <n v="1362"/>
    <n v="1"/>
    <n v="0"/>
    <n v="1"/>
    <n v="1"/>
    <n v="1"/>
    <s v="Unf"/>
    <x v="1"/>
    <n v="480"/>
    <s v="TA"/>
    <s v="TA"/>
    <s v="Y"/>
    <n v="40"/>
    <n v="30"/>
    <n v="0"/>
    <n v="320"/>
    <n v="0"/>
    <n v="0"/>
    <s v="NA"/>
    <s v="MnPrv"/>
    <s v="Shed"/>
    <n v="700"/>
    <n v="10"/>
    <n v="2009"/>
    <x v="450"/>
    <x v="685"/>
    <n v="66.265060240963862"/>
  </r>
  <r>
    <n v="137"/>
    <n v="143000"/>
    <n v="0.62383518962245388"/>
    <s v="A"/>
    <x v="752"/>
    <s v="Corner"/>
    <x v="10"/>
    <s v="1Fam"/>
    <s v="1Story"/>
    <x v="58"/>
    <n v="1967"/>
    <x v="2"/>
    <s v="TA"/>
    <s v="TA"/>
    <s v="CBlock"/>
    <s v="TA"/>
    <s v="TA"/>
    <s v="No"/>
    <s v="BLQ"/>
    <n v="695"/>
    <s v="Unf"/>
    <n v="0"/>
    <n v="519"/>
    <n v="1214"/>
    <s v="GasA"/>
    <s v="TA"/>
    <n v="1214"/>
    <n v="0"/>
    <n v="0"/>
    <n v="1214"/>
    <n v="0"/>
    <n v="0"/>
    <n v="2"/>
    <n v="0"/>
    <n v="3"/>
    <s v="RFn"/>
    <x v="2"/>
    <n v="318"/>
    <s v="TA"/>
    <s v="TA"/>
    <s v="Y"/>
    <n v="0"/>
    <n v="111"/>
    <n v="0"/>
    <n v="0"/>
    <n v="0"/>
    <n v="0"/>
    <s v="NA"/>
    <s v="NA"/>
    <s v="NA"/>
    <n v="0"/>
    <n v="7"/>
    <n v="2007"/>
    <x v="450"/>
    <x v="686"/>
    <n v="58.896210873146622"/>
  </r>
  <r>
    <n v="589"/>
    <n v="143000"/>
    <n v="0.35301383777578133"/>
    <s v="B"/>
    <x v="753"/>
    <s v="Inside"/>
    <x v="11"/>
    <s v="1Fam"/>
    <s v="1Story"/>
    <x v="45"/>
    <n v="2003"/>
    <x v="23"/>
    <s v="TA"/>
    <s v="TA"/>
    <s v="CBlock"/>
    <s v="TA"/>
    <s v="TA"/>
    <s v="Gd"/>
    <s v="GLQ"/>
    <n v="1324"/>
    <s v="Unf"/>
    <n v="0"/>
    <n v="113"/>
    <n v="1437"/>
    <s v="GasA"/>
    <s v="Ex"/>
    <n v="1473"/>
    <n v="0"/>
    <n v="0"/>
    <n v="1473"/>
    <n v="2"/>
    <n v="0"/>
    <n v="1"/>
    <n v="0"/>
    <n v="1"/>
    <s v="Unf"/>
    <x v="2"/>
    <n v="452"/>
    <s v="TA"/>
    <s v="TA"/>
    <s v="Y"/>
    <n v="0"/>
    <n v="48"/>
    <n v="0"/>
    <n v="0"/>
    <n v="60"/>
    <n v="0"/>
    <s v="NA"/>
    <s v="NA"/>
    <s v="NA"/>
    <n v="0"/>
    <n v="6"/>
    <n v="2009"/>
    <x v="450"/>
    <x v="687"/>
    <n v="49.140893470790381"/>
  </r>
  <r>
    <n v="681"/>
    <n v="143000"/>
    <n v="0.77772396211415074"/>
    <s v="A"/>
    <x v="421"/>
    <s v="Inside"/>
    <x v="12"/>
    <s v="TwnhsE"/>
    <s v="1Story"/>
    <x v="47"/>
    <n v="1980"/>
    <x v="2"/>
    <s v="TA"/>
    <s v="TA"/>
    <s v="CBlock"/>
    <s v="Gd"/>
    <s v="TA"/>
    <s v="No"/>
    <s v="BLQ"/>
    <n v="543"/>
    <s v="BLQ"/>
    <n v="119"/>
    <n v="261"/>
    <n v="923"/>
    <s v="GasA"/>
    <s v="TA"/>
    <n v="923"/>
    <n v="0"/>
    <n v="0"/>
    <n v="923"/>
    <n v="0"/>
    <n v="0"/>
    <n v="2"/>
    <n v="0"/>
    <n v="2"/>
    <s v="RFn"/>
    <x v="2"/>
    <n v="264"/>
    <s v="TA"/>
    <s v="TA"/>
    <s v="Y"/>
    <n v="80"/>
    <n v="0"/>
    <n v="0"/>
    <n v="0"/>
    <n v="0"/>
    <n v="0"/>
    <s v="NA"/>
    <s v="NA"/>
    <s v="NA"/>
    <n v="0"/>
    <n v="5"/>
    <n v="2010"/>
    <x v="450"/>
    <x v="688"/>
    <n v="77.464788732394368"/>
  </r>
  <r>
    <n v="722"/>
    <n v="143000"/>
    <n v="0.4928469782031123"/>
    <s v="B"/>
    <x v="705"/>
    <s v="Inside"/>
    <x v="4"/>
    <s v="TwnhsE"/>
    <s v="1Story"/>
    <x v="16"/>
    <n v="2004"/>
    <x v="2"/>
    <s v="Gd"/>
    <s v="TA"/>
    <s v="PConc"/>
    <s v="Gd"/>
    <s v="TA"/>
    <s v="Av"/>
    <s v="GLQ"/>
    <n v="662"/>
    <s v="Unf"/>
    <n v="0"/>
    <n v="186"/>
    <n v="848"/>
    <s v="GasA"/>
    <s v="Ex"/>
    <n v="848"/>
    <n v="0"/>
    <n v="0"/>
    <n v="848"/>
    <n v="1"/>
    <n v="0"/>
    <n v="1"/>
    <n v="0"/>
    <n v="1"/>
    <s v="RFn"/>
    <x v="1"/>
    <n v="420"/>
    <s v="TA"/>
    <s v="TA"/>
    <s v="Y"/>
    <n v="160"/>
    <n v="0"/>
    <n v="0"/>
    <n v="0"/>
    <n v="0"/>
    <n v="0"/>
    <s v="NA"/>
    <s v="NA"/>
    <s v="NA"/>
    <n v="0"/>
    <n v="5"/>
    <n v="2010"/>
    <x v="450"/>
    <x v="612"/>
    <n v="84.316037735849051"/>
  </r>
  <r>
    <n v="944"/>
    <n v="143000"/>
    <n v="2.7340576408032002E-2"/>
    <s v="B"/>
    <x v="754"/>
    <s v="Inside"/>
    <x v="15"/>
    <s v="Duplex"/>
    <s v="1Story"/>
    <x v="58"/>
    <n v="1967"/>
    <x v="2"/>
    <s v="TA"/>
    <s v="TA"/>
    <s v="CBlock"/>
    <s v="TA"/>
    <s v="TA"/>
    <s v="Av"/>
    <s v="Unf"/>
    <n v="0"/>
    <s v="Unf"/>
    <n v="0"/>
    <n v="1632"/>
    <n v="1632"/>
    <s v="GasA"/>
    <s v="TA"/>
    <n v="1632"/>
    <n v="0"/>
    <n v="0"/>
    <n v="1632"/>
    <n v="0"/>
    <n v="0"/>
    <n v="2"/>
    <n v="0"/>
    <n v="4"/>
    <s v="Unf"/>
    <x v="1"/>
    <n v="576"/>
    <s v="TA"/>
    <s v="TA"/>
    <s v="P"/>
    <n v="0"/>
    <n v="0"/>
    <n v="0"/>
    <n v="0"/>
    <n v="0"/>
    <n v="0"/>
    <s v="NA"/>
    <s v="NA"/>
    <s v="NA"/>
    <n v="0"/>
    <n v="6"/>
    <n v="2007"/>
    <x v="450"/>
    <x v="689"/>
    <n v="43.811274509803923"/>
  </r>
  <r>
    <n v="947"/>
    <n v="143000"/>
    <n v="0.46702647972332534"/>
    <s v="B"/>
    <x v="755"/>
    <s v="Inside"/>
    <x v="10"/>
    <s v="1Fam"/>
    <s v="SLvl"/>
    <x v="23"/>
    <n v="1959"/>
    <x v="2"/>
    <s v="TA"/>
    <s v="Gd"/>
    <s v="CBlock"/>
    <s v="TA"/>
    <s v="TA"/>
    <s v="Av"/>
    <s v="ALQ"/>
    <n v="748"/>
    <s v="BLQ"/>
    <n v="294"/>
    <n v="102"/>
    <n v="1144"/>
    <s v="GasA"/>
    <s v="TA"/>
    <n v="1144"/>
    <n v="0"/>
    <n v="0"/>
    <n v="1144"/>
    <n v="1"/>
    <n v="0"/>
    <n v="1"/>
    <n v="0"/>
    <n v="3"/>
    <s v="RFn"/>
    <x v="2"/>
    <n v="796"/>
    <s v="TA"/>
    <s v="TA"/>
    <s v="Y"/>
    <n v="86"/>
    <n v="0"/>
    <n v="0"/>
    <n v="0"/>
    <n v="0"/>
    <n v="0"/>
    <s v="NA"/>
    <s v="NA"/>
    <s v="NA"/>
    <n v="0"/>
    <n v="3"/>
    <n v="2006"/>
    <x v="450"/>
    <x v="690"/>
    <n v="62.5"/>
  </r>
  <r>
    <n v="1150"/>
    <n v="143000"/>
    <n v="0.39296481740329803"/>
    <s v="B"/>
    <x v="99"/>
    <s v="Inside"/>
    <x v="1"/>
    <s v="1Fam"/>
    <s v="2Story"/>
    <x v="52"/>
    <n v="1988"/>
    <x v="76"/>
    <s v="TA"/>
    <s v="Gd"/>
    <s v="PConc"/>
    <s v="TA"/>
    <s v="TA"/>
    <s v="No"/>
    <s v="ALQ"/>
    <n v="624"/>
    <s v="Unf"/>
    <n v="0"/>
    <n v="26"/>
    <n v="650"/>
    <s v="GasA"/>
    <s v="Ex"/>
    <n v="832"/>
    <n v="650"/>
    <n v="0"/>
    <n v="1482"/>
    <n v="0"/>
    <n v="1"/>
    <n v="1"/>
    <n v="0"/>
    <n v="3"/>
    <s v="Unf"/>
    <x v="1"/>
    <n v="324"/>
    <s v="TA"/>
    <s v="TA"/>
    <s v="Y"/>
    <n v="0"/>
    <n v="0"/>
    <n v="0"/>
    <n v="0"/>
    <n v="0"/>
    <n v="0"/>
    <s v="NA"/>
    <s v="NA"/>
    <s v="NA"/>
    <n v="0"/>
    <n v="7"/>
    <n v="2009"/>
    <x v="450"/>
    <x v="691"/>
    <n v="67.073170731707322"/>
  </r>
  <r>
    <n v="1223"/>
    <n v="143000"/>
    <n v="1.4691147666737736E-3"/>
    <s v="B"/>
    <x v="756"/>
    <s v="Inside"/>
    <x v="10"/>
    <s v="1Fam"/>
    <s v="1.5Fin"/>
    <x v="98"/>
    <n v="1950"/>
    <x v="0"/>
    <s v="TA"/>
    <s v="TA"/>
    <s v="CBlock"/>
    <s v="TA"/>
    <s v="TA"/>
    <s v="Mn"/>
    <s v="Rec"/>
    <n v="196"/>
    <s v="Unf"/>
    <n v="0"/>
    <n v="844"/>
    <n v="1040"/>
    <s v="GasA"/>
    <s v="Ex"/>
    <n v="1168"/>
    <n v="678"/>
    <n v="0"/>
    <n v="1846"/>
    <n v="0"/>
    <n v="0"/>
    <n v="2"/>
    <n v="0"/>
    <n v="3"/>
    <s v="Unf"/>
    <x v="2"/>
    <n v="315"/>
    <s v="TA"/>
    <s v="TA"/>
    <s v="Y"/>
    <n v="0"/>
    <n v="0"/>
    <n v="0"/>
    <n v="0"/>
    <n v="0"/>
    <n v="0"/>
    <s v="NA"/>
    <s v="GdWo"/>
    <s v="NA"/>
    <n v="0"/>
    <n v="1"/>
    <n v="2007"/>
    <x v="450"/>
    <x v="692"/>
    <n v="49.549549549549546"/>
  </r>
  <r>
    <n v="1287"/>
    <n v="143000"/>
    <n v="0.80621688493649335"/>
    <s v="A"/>
    <x v="626"/>
    <s v="Inside"/>
    <x v="14"/>
    <s v="1Fam"/>
    <s v="1Story"/>
    <x v="79"/>
    <n v="1963"/>
    <x v="2"/>
    <s v="TA"/>
    <s v="TA"/>
    <s v="CBlock"/>
    <s v="TA"/>
    <s v="TA"/>
    <s v="No"/>
    <s v="ALQ"/>
    <n v="569"/>
    <s v="Rec"/>
    <n v="81"/>
    <n v="678"/>
    <n v="1328"/>
    <s v="GasA"/>
    <s v="TA"/>
    <n v="1328"/>
    <n v="0"/>
    <n v="0"/>
    <n v="1328"/>
    <n v="1"/>
    <n v="0"/>
    <n v="1"/>
    <n v="1"/>
    <n v="3"/>
    <s v="Unf"/>
    <x v="1"/>
    <n v="528"/>
    <s v="TA"/>
    <s v="TA"/>
    <s v="Y"/>
    <n v="0"/>
    <n v="26"/>
    <n v="0"/>
    <n v="0"/>
    <n v="0"/>
    <n v="0"/>
    <s v="NA"/>
    <s v="NA"/>
    <s v="NA"/>
    <n v="0"/>
    <n v="6"/>
    <n v="2010"/>
    <x v="450"/>
    <x v="693"/>
    <n v="53.840361445783131"/>
  </r>
  <r>
    <n v="898"/>
    <n v="142953"/>
    <n v="0.90426170950874174"/>
    <s v="A"/>
    <x v="679"/>
    <s v="Inside"/>
    <x v="12"/>
    <s v="Duplex"/>
    <s v="2Story"/>
    <x v="48"/>
    <n v="1979"/>
    <x v="2"/>
    <s v="TA"/>
    <s v="TA"/>
    <s v="Slab"/>
    <s v="NA"/>
    <s v="NA"/>
    <s v="NA"/>
    <s v="NA"/>
    <n v="0"/>
    <s v="NA"/>
    <n v="0"/>
    <n v="0"/>
    <n v="0"/>
    <s v="GasA"/>
    <s v="TA"/>
    <n v="1120"/>
    <n v="1120"/>
    <n v="0"/>
    <n v="2240"/>
    <n v="0"/>
    <n v="0"/>
    <n v="2"/>
    <n v="0"/>
    <n v="6"/>
    <s v="Unf"/>
    <x v="1"/>
    <n v="528"/>
    <s v="TA"/>
    <s v="TA"/>
    <s v="Y"/>
    <n v="154"/>
    <n v="0"/>
    <n v="0"/>
    <n v="0"/>
    <n v="0"/>
    <n v="0"/>
    <s v="NA"/>
    <s v="NA"/>
    <s v="NA"/>
    <n v="0"/>
    <n v="6"/>
    <n v="2009"/>
    <x v="451"/>
    <x v="661"/>
    <n v="63.818303571428572"/>
  </r>
  <r>
    <n v="571"/>
    <n v="142600"/>
    <n v="0.29428555547765889"/>
    <s v="B"/>
    <x v="757"/>
    <s v="Inside"/>
    <x v="10"/>
    <s v="Duplex"/>
    <s v="1Story"/>
    <x v="14"/>
    <n v="1965"/>
    <x v="2"/>
    <s v="TA"/>
    <s v="TA"/>
    <s v="CBlock"/>
    <s v="TA"/>
    <s v="TA"/>
    <s v="No"/>
    <s v="LwQ"/>
    <n v="231"/>
    <s v="Unf"/>
    <n v="0"/>
    <n v="1497"/>
    <n v="1728"/>
    <s v="GasA"/>
    <s v="TA"/>
    <n v="1728"/>
    <n v="0"/>
    <n v="0"/>
    <n v="1728"/>
    <n v="0"/>
    <n v="0"/>
    <n v="2"/>
    <n v="0"/>
    <n v="6"/>
    <s v="Unf"/>
    <x v="1"/>
    <n v="576"/>
    <s v="TA"/>
    <s v="TA"/>
    <s v="Y"/>
    <n v="0"/>
    <n v="0"/>
    <n v="0"/>
    <n v="0"/>
    <n v="0"/>
    <n v="0"/>
    <s v="NA"/>
    <s v="NA"/>
    <s v="NA"/>
    <n v="0"/>
    <n v="11"/>
    <n v="2008"/>
    <x v="452"/>
    <x v="425"/>
    <n v="41.261574074074076"/>
  </r>
  <r>
    <n v="296"/>
    <n v="142500"/>
    <n v="0.23999160690771437"/>
    <s v="B"/>
    <x v="758"/>
    <s v="CulDSac"/>
    <x v="15"/>
    <s v="1Fam"/>
    <s v="SLvl"/>
    <x v="71"/>
    <n v="1984"/>
    <x v="2"/>
    <s v="TA"/>
    <s v="TA"/>
    <s v="CBlock"/>
    <s v="TA"/>
    <s v="TA"/>
    <s v="Av"/>
    <s v="GLQ"/>
    <n v="819"/>
    <s v="Unf"/>
    <n v="0"/>
    <n v="184"/>
    <n v="1003"/>
    <s v="GasA"/>
    <s v="TA"/>
    <n v="1003"/>
    <n v="0"/>
    <n v="0"/>
    <n v="1003"/>
    <n v="1"/>
    <n v="0"/>
    <n v="1"/>
    <n v="0"/>
    <n v="3"/>
    <s v="Unf"/>
    <x v="1"/>
    <n v="588"/>
    <s v="TA"/>
    <s v="TA"/>
    <s v="Y"/>
    <n v="120"/>
    <n v="0"/>
    <n v="0"/>
    <n v="0"/>
    <n v="0"/>
    <n v="0"/>
    <s v="NA"/>
    <s v="GdPrv"/>
    <s v="NA"/>
    <n v="0"/>
    <n v="3"/>
    <n v="2006"/>
    <x v="453"/>
    <x v="694"/>
    <n v="71.036889332003994"/>
  </r>
  <r>
    <n v="778"/>
    <n v="142500"/>
    <n v="0.38092024294607085"/>
    <s v="B"/>
    <x v="759"/>
    <s v="Inside"/>
    <x v="19"/>
    <s v="1Fam"/>
    <s v="1Story"/>
    <x v="36"/>
    <n v="1974"/>
    <x v="2"/>
    <s v="TA"/>
    <s v="TA"/>
    <s v="CBlock"/>
    <s v="TA"/>
    <s v="TA"/>
    <s v="No"/>
    <s v="ALQ"/>
    <n v="762"/>
    <s v="Unf"/>
    <n v="0"/>
    <n v="102"/>
    <n v="864"/>
    <s v="GasA"/>
    <s v="TA"/>
    <n v="894"/>
    <n v="0"/>
    <n v="0"/>
    <n v="894"/>
    <n v="1"/>
    <n v="0"/>
    <n v="1"/>
    <n v="0"/>
    <n v="3"/>
    <s v="Unf"/>
    <x v="1"/>
    <n v="440"/>
    <s v="TA"/>
    <s v="TA"/>
    <s v="Y"/>
    <n v="241"/>
    <n v="0"/>
    <n v="0"/>
    <n v="0"/>
    <n v="0"/>
    <n v="0"/>
    <s v="NA"/>
    <s v="MnPrv"/>
    <s v="NA"/>
    <n v="0"/>
    <n v="6"/>
    <n v="2006"/>
    <x v="453"/>
    <x v="695"/>
    <n v="81.058020477815703"/>
  </r>
  <r>
    <n v="1239"/>
    <n v="142500"/>
    <n v="0.24013100770016771"/>
    <s v="B"/>
    <x v="644"/>
    <s v="Inside"/>
    <x v="12"/>
    <s v="1Fam"/>
    <s v="1Story"/>
    <x v="4"/>
    <n v="2005"/>
    <x v="2"/>
    <s v="Gd"/>
    <s v="TA"/>
    <s v="PConc"/>
    <s v="Gd"/>
    <s v="TA"/>
    <s v="No"/>
    <s v="Unf"/>
    <n v="0"/>
    <s v="Unf"/>
    <n v="0"/>
    <n v="1141"/>
    <n v="1141"/>
    <s v="GasA"/>
    <s v="Ex"/>
    <n v="1141"/>
    <n v="0"/>
    <n v="0"/>
    <n v="1141"/>
    <n v="0"/>
    <n v="0"/>
    <n v="1"/>
    <n v="1"/>
    <n v="3"/>
    <s v="Unf"/>
    <x v="1"/>
    <n v="484"/>
    <s v="TA"/>
    <s v="TA"/>
    <s v="Y"/>
    <n v="0"/>
    <n v="0"/>
    <n v="0"/>
    <n v="0"/>
    <n v="0"/>
    <n v="0"/>
    <s v="NA"/>
    <s v="NA"/>
    <s v="NA"/>
    <n v="0"/>
    <n v="3"/>
    <n v="2006"/>
    <x v="453"/>
    <x v="696"/>
    <n v="62.445223488168274"/>
  </r>
  <r>
    <n v="1459"/>
    <n v="142125"/>
    <n v="0.28747606381232182"/>
    <s v="B"/>
    <x v="760"/>
    <s v="Inside"/>
    <x v="10"/>
    <s v="1Fam"/>
    <s v="1Story"/>
    <x v="57"/>
    <n v="1996"/>
    <x v="60"/>
    <s v="TA"/>
    <s v="TA"/>
    <s v="CBlock"/>
    <s v="TA"/>
    <s v="TA"/>
    <s v="Mn"/>
    <s v="GLQ"/>
    <n v="49"/>
    <s v="Rec"/>
    <n v="1029"/>
    <n v="0"/>
    <n v="1078"/>
    <s v="GasA"/>
    <s v="Gd"/>
    <n v="1078"/>
    <n v="0"/>
    <n v="0"/>
    <n v="1078"/>
    <n v="1"/>
    <n v="0"/>
    <n v="1"/>
    <n v="0"/>
    <n v="2"/>
    <s v="Unf"/>
    <x v="2"/>
    <n v="240"/>
    <s v="TA"/>
    <s v="TA"/>
    <s v="Y"/>
    <n v="366"/>
    <n v="0"/>
    <n v="112"/>
    <n v="0"/>
    <n v="0"/>
    <n v="0"/>
    <s v="NA"/>
    <s v="NA"/>
    <s v="NA"/>
    <n v="0"/>
    <n v="4"/>
    <n v="2010"/>
    <x v="454"/>
    <x v="645"/>
    <n v="65.920686456400745"/>
  </r>
  <r>
    <n v="420"/>
    <n v="142000"/>
    <n v="0.36636213093750225"/>
    <s v="B"/>
    <x v="347"/>
    <s v="Inside"/>
    <x v="10"/>
    <s v="1Fam"/>
    <s v="1Story"/>
    <x v="45"/>
    <n v="1968"/>
    <x v="2"/>
    <s v="TA"/>
    <s v="TA"/>
    <s v="CBlock"/>
    <s v="TA"/>
    <s v="TA"/>
    <s v="No"/>
    <s v="BLQ"/>
    <n v="775"/>
    <s v="Unf"/>
    <n v="0"/>
    <n v="281"/>
    <n v="1056"/>
    <s v="GasA"/>
    <s v="Ex"/>
    <n v="1056"/>
    <n v="0"/>
    <n v="0"/>
    <n v="1056"/>
    <n v="1"/>
    <n v="0"/>
    <n v="1"/>
    <n v="0"/>
    <n v="3"/>
    <s v="Unf"/>
    <x v="2"/>
    <n v="304"/>
    <s v="TA"/>
    <s v="TA"/>
    <s v="Y"/>
    <n v="0"/>
    <n v="85"/>
    <n v="184"/>
    <n v="0"/>
    <n v="0"/>
    <n v="0"/>
    <s v="NA"/>
    <s v="NA"/>
    <s v="NA"/>
    <n v="0"/>
    <n v="7"/>
    <n v="2010"/>
    <x v="455"/>
    <x v="618"/>
    <n v="67.234848484848484"/>
  </r>
  <r>
    <n v="742"/>
    <n v="142000"/>
    <n v="0.54919351275439565"/>
    <s v="A"/>
    <x v="761"/>
    <s v="Inside"/>
    <x v="19"/>
    <s v="1Fam"/>
    <s v="1Story"/>
    <x v="81"/>
    <n v="1996"/>
    <x v="23"/>
    <s v="TA"/>
    <s v="Gd"/>
    <s v="CBlock"/>
    <s v="TA"/>
    <s v="TA"/>
    <s v="Mn"/>
    <s v="GLQ"/>
    <n v="832"/>
    <s v="Unf"/>
    <n v="0"/>
    <n v="80"/>
    <n v="912"/>
    <s v="GasA"/>
    <s v="Gd"/>
    <n v="912"/>
    <n v="0"/>
    <n v="0"/>
    <n v="912"/>
    <n v="1"/>
    <n v="1"/>
    <n v="1"/>
    <n v="0"/>
    <n v="3"/>
    <s v="Unf"/>
    <x v="2"/>
    <n v="288"/>
    <s v="TA"/>
    <s v="TA"/>
    <s v="Y"/>
    <n v="168"/>
    <n v="0"/>
    <n v="0"/>
    <n v="0"/>
    <n v="0"/>
    <n v="0"/>
    <s v="NA"/>
    <s v="GdPrv"/>
    <s v="NA"/>
    <n v="0"/>
    <n v="5"/>
    <n v="2008"/>
    <x v="455"/>
    <x v="664"/>
    <n v="77.850877192982452"/>
  </r>
  <r>
    <n v="1234"/>
    <n v="142000"/>
    <n v="8.4288199743596026E-2"/>
    <s v="B"/>
    <x v="703"/>
    <s v="Inside"/>
    <x v="10"/>
    <s v="1Fam"/>
    <s v="1Story"/>
    <x v="23"/>
    <n v="1959"/>
    <x v="2"/>
    <s v="TA"/>
    <s v="TA"/>
    <s v="CBlock"/>
    <s v="TA"/>
    <s v="TA"/>
    <s v="No"/>
    <s v="Rec"/>
    <n v="1000"/>
    <s v="Unf"/>
    <n v="0"/>
    <n v="188"/>
    <n v="1188"/>
    <s v="GasA"/>
    <s v="Fa"/>
    <n v="1188"/>
    <n v="0"/>
    <n v="0"/>
    <n v="1188"/>
    <n v="1"/>
    <n v="0"/>
    <n v="1"/>
    <n v="0"/>
    <n v="3"/>
    <s v="RFn"/>
    <x v="1"/>
    <n v="531"/>
    <s v="TA"/>
    <s v="TA"/>
    <s v="Y"/>
    <n v="0"/>
    <n v="0"/>
    <n v="0"/>
    <n v="0"/>
    <n v="0"/>
    <n v="0"/>
    <s v="NA"/>
    <s v="MnPrv"/>
    <s v="NA"/>
    <n v="0"/>
    <n v="5"/>
    <n v="2010"/>
    <x v="455"/>
    <x v="447"/>
    <n v="59.764309764309765"/>
  </r>
  <r>
    <n v="1426"/>
    <n v="142000"/>
    <n v="0.82520092481163909"/>
    <s v="A"/>
    <x v="762"/>
    <s v="Inside"/>
    <x v="10"/>
    <s v="1Fam"/>
    <s v="1Story"/>
    <x v="23"/>
    <n v="1959"/>
    <x v="2"/>
    <s v="Gd"/>
    <s v="TA"/>
    <s v="CBlock"/>
    <s v="TA"/>
    <s v="TA"/>
    <s v="No"/>
    <s v="Unf"/>
    <n v="0"/>
    <s v="Unf"/>
    <n v="0"/>
    <n v="1252"/>
    <n v="1252"/>
    <s v="GasA"/>
    <s v="Ex"/>
    <n v="1252"/>
    <n v="0"/>
    <n v="0"/>
    <n v="1252"/>
    <n v="0"/>
    <n v="0"/>
    <n v="1"/>
    <n v="0"/>
    <n v="3"/>
    <s v="Unf"/>
    <x v="1"/>
    <n v="528"/>
    <s v="TA"/>
    <s v="TA"/>
    <s v="Y"/>
    <n v="0"/>
    <n v="39"/>
    <n v="0"/>
    <n v="0"/>
    <n v="0"/>
    <n v="0"/>
    <s v="NA"/>
    <s v="NA"/>
    <s v="NA"/>
    <n v="0"/>
    <n v="10"/>
    <n v="2008"/>
    <x v="455"/>
    <x v="697"/>
    <n v="56.709265175718848"/>
  </r>
  <r>
    <n v="695"/>
    <n v="141500"/>
    <n v="0.87498860887152752"/>
    <s v="A"/>
    <x v="763"/>
    <s v="Corner"/>
    <x v="17"/>
    <s v="1Fam"/>
    <s v="1.5Fin"/>
    <x v="53"/>
    <n v="1950"/>
    <x v="50"/>
    <s v="TA"/>
    <s v="Fa"/>
    <s v="BrkTil"/>
    <s v="TA"/>
    <s v="TA"/>
    <s v="No"/>
    <s v="Unf"/>
    <n v="0"/>
    <s v="Unf"/>
    <n v="0"/>
    <n v="927"/>
    <n v="927"/>
    <s v="GasA"/>
    <s v="TA"/>
    <n v="1067"/>
    <n v="472"/>
    <n v="0"/>
    <n v="1539"/>
    <n v="0"/>
    <n v="0"/>
    <n v="1"/>
    <n v="1"/>
    <n v="3"/>
    <s v="Unf"/>
    <x v="1"/>
    <n v="576"/>
    <s v="TA"/>
    <s v="TA"/>
    <s v="Y"/>
    <n v="112"/>
    <n v="0"/>
    <n v="0"/>
    <n v="0"/>
    <n v="0"/>
    <n v="0"/>
    <s v="NA"/>
    <s v="MnPrv"/>
    <s v="NA"/>
    <n v="0"/>
    <n v="4"/>
    <n v="2009"/>
    <x v="456"/>
    <x v="698"/>
    <n v="57.380373073803732"/>
  </r>
  <r>
    <n v="45"/>
    <n v="141000"/>
    <n v="0.71685623123992126"/>
    <s v="A"/>
    <x v="764"/>
    <s v="Inside"/>
    <x v="10"/>
    <s v="1Fam"/>
    <s v="1Story"/>
    <x v="23"/>
    <n v="1959"/>
    <x v="2"/>
    <s v="TA"/>
    <s v="TA"/>
    <s v="CBlock"/>
    <s v="TA"/>
    <s v="TA"/>
    <s v="No"/>
    <s v="ALQ"/>
    <n v="179"/>
    <s v="BLQ"/>
    <n v="506"/>
    <n v="465"/>
    <n v="1150"/>
    <s v="GasA"/>
    <s v="Ex"/>
    <n v="1150"/>
    <n v="0"/>
    <n v="0"/>
    <n v="1150"/>
    <n v="1"/>
    <n v="0"/>
    <n v="1"/>
    <n v="0"/>
    <n v="3"/>
    <s v="RFn"/>
    <x v="2"/>
    <n v="300"/>
    <s v="TA"/>
    <s v="TA"/>
    <s v="Y"/>
    <n v="0"/>
    <n v="0"/>
    <n v="0"/>
    <n v="0"/>
    <n v="0"/>
    <n v="0"/>
    <s v="NA"/>
    <s v="NA"/>
    <s v="NA"/>
    <n v="0"/>
    <n v="5"/>
    <n v="2006"/>
    <x v="457"/>
    <x v="699"/>
    <n v="61.304347826086953"/>
  </r>
  <r>
    <n v="149"/>
    <n v="141000"/>
    <n v="0.79239986362953219"/>
    <s v="A"/>
    <x v="322"/>
    <s v="Inside"/>
    <x v="12"/>
    <s v="1Fam"/>
    <s v="1Story"/>
    <x v="16"/>
    <n v="2005"/>
    <x v="0"/>
    <s v="TA"/>
    <s v="TA"/>
    <s v="PConc"/>
    <s v="Gd"/>
    <s v="TA"/>
    <s v="No"/>
    <s v="GLQ"/>
    <n v="680"/>
    <s v="Unf"/>
    <n v="0"/>
    <n v="400"/>
    <n v="1080"/>
    <s v="GasA"/>
    <s v="Ex"/>
    <n v="1080"/>
    <n v="0"/>
    <n v="0"/>
    <n v="1080"/>
    <n v="1"/>
    <n v="0"/>
    <n v="1"/>
    <n v="0"/>
    <n v="3"/>
    <s v="NA"/>
    <x v="4"/>
    <n v="0"/>
    <s v="NA"/>
    <s v="NA"/>
    <s v="Y"/>
    <n v="0"/>
    <n v="0"/>
    <n v="0"/>
    <n v="0"/>
    <n v="0"/>
    <n v="0"/>
    <s v="NA"/>
    <s v="NA"/>
    <s v="NA"/>
    <n v="0"/>
    <n v="4"/>
    <n v="2008"/>
    <x v="457"/>
    <x v="700"/>
    <n v="65.277777777777771"/>
  </r>
  <r>
    <n v="208"/>
    <n v="141000"/>
    <n v="0.51630067035898086"/>
    <s v="A"/>
    <x v="765"/>
    <s v="Inside"/>
    <x v="10"/>
    <s v="1Fam"/>
    <s v="1Story"/>
    <x v="59"/>
    <n v="1960"/>
    <x v="2"/>
    <s v="TA"/>
    <s v="TA"/>
    <s v="PConc"/>
    <s v="TA"/>
    <s v="TA"/>
    <s v="No"/>
    <s v="ALQ"/>
    <n v="419"/>
    <s v="Rec"/>
    <n v="306"/>
    <n v="375"/>
    <n v="1100"/>
    <s v="GasA"/>
    <s v="TA"/>
    <n v="1100"/>
    <n v="0"/>
    <n v="0"/>
    <n v="1100"/>
    <n v="1"/>
    <n v="0"/>
    <n v="1"/>
    <n v="0"/>
    <n v="3"/>
    <s v="RFn"/>
    <x v="2"/>
    <n v="312"/>
    <s v="TA"/>
    <s v="TA"/>
    <s v="Y"/>
    <n v="355"/>
    <n v="0"/>
    <n v="0"/>
    <n v="0"/>
    <n v="0"/>
    <n v="0"/>
    <s v="NA"/>
    <s v="GdWo"/>
    <s v="NA"/>
    <n v="0"/>
    <n v="4"/>
    <n v="2008"/>
    <x v="457"/>
    <x v="522"/>
    <n v="64.090909090909093"/>
  </r>
  <r>
    <n v="278"/>
    <n v="141000"/>
    <n v="0.41221678280807295"/>
    <s v="B"/>
    <x v="766"/>
    <s v="Corner"/>
    <x v="9"/>
    <s v="1Fam"/>
    <s v="1Story"/>
    <x v="91"/>
    <n v="1951"/>
    <x v="2"/>
    <s v="TA"/>
    <s v="TA"/>
    <s v="CBlock"/>
    <s v="TA"/>
    <s v="TA"/>
    <s v="No"/>
    <s v="LwQ"/>
    <n v="120"/>
    <s v="Unf"/>
    <n v="0"/>
    <n v="744"/>
    <n v="864"/>
    <s v="GasA"/>
    <s v="Ex"/>
    <n v="864"/>
    <n v="0"/>
    <n v="0"/>
    <n v="864"/>
    <n v="0"/>
    <n v="0"/>
    <n v="1"/>
    <n v="0"/>
    <n v="2"/>
    <s v="Unf"/>
    <x v="1"/>
    <n v="400"/>
    <s v="TA"/>
    <s v="TA"/>
    <s v="Y"/>
    <n v="0"/>
    <n v="0"/>
    <n v="0"/>
    <n v="0"/>
    <n v="0"/>
    <n v="0"/>
    <s v="NA"/>
    <s v="NA"/>
    <s v="NA"/>
    <n v="0"/>
    <n v="6"/>
    <n v="2010"/>
    <x v="457"/>
    <x v="701"/>
    <n v="81.597222222222229"/>
  </r>
  <r>
    <n v="557"/>
    <n v="141000"/>
    <n v="0.89558827598679092"/>
    <s v="A"/>
    <x v="767"/>
    <s v="Inside"/>
    <x v="10"/>
    <s v="1Fam"/>
    <s v="1Story"/>
    <x v="50"/>
    <n v="1957"/>
    <x v="2"/>
    <s v="TA"/>
    <s v="TA"/>
    <s v="CBlock"/>
    <s v="TA"/>
    <s v="TA"/>
    <s v="No"/>
    <s v="Rec"/>
    <n v="895"/>
    <s v="Unf"/>
    <n v="0"/>
    <n v="197"/>
    <n v="1092"/>
    <s v="GasA"/>
    <s v="TA"/>
    <n v="1092"/>
    <n v="0"/>
    <n v="0"/>
    <n v="1092"/>
    <n v="1"/>
    <n v="0"/>
    <n v="1"/>
    <n v="0"/>
    <n v="2"/>
    <s v="Fin"/>
    <x v="2"/>
    <n v="299"/>
    <s v="TA"/>
    <s v="TA"/>
    <s v="Y"/>
    <n v="268"/>
    <n v="0"/>
    <n v="0"/>
    <n v="0"/>
    <n v="122"/>
    <n v="0"/>
    <s v="NA"/>
    <s v="MnWw"/>
    <s v="NA"/>
    <n v="0"/>
    <n v="5"/>
    <n v="2006"/>
    <x v="457"/>
    <x v="419"/>
    <n v="64.560439560439562"/>
  </r>
  <r>
    <n v="602"/>
    <n v="141000"/>
    <n v="0.97987530151775259"/>
    <s v="A"/>
    <x v="99"/>
    <s v="Inside"/>
    <x v="20"/>
    <s v="1Fam"/>
    <s v="1.5Fin"/>
    <x v="86"/>
    <n v="1950"/>
    <x v="62"/>
    <s v="TA"/>
    <s v="Gd"/>
    <s v="PConc"/>
    <s v="TA"/>
    <s v="TA"/>
    <s v="No"/>
    <s v="Unf"/>
    <n v="0"/>
    <s v="Unf"/>
    <n v="0"/>
    <n v="780"/>
    <n v="780"/>
    <s v="GasA"/>
    <s v="TA"/>
    <n v="780"/>
    <n v="595"/>
    <n v="0"/>
    <n v="1375"/>
    <n v="0"/>
    <n v="0"/>
    <n v="1"/>
    <n v="1"/>
    <n v="3"/>
    <s v="Unf"/>
    <x v="2"/>
    <n v="544"/>
    <s v="TA"/>
    <s v="TA"/>
    <s v="P"/>
    <n v="0"/>
    <n v="162"/>
    <n v="0"/>
    <n v="0"/>
    <n v="126"/>
    <n v="0"/>
    <s v="NA"/>
    <s v="NA"/>
    <s v="NA"/>
    <n v="0"/>
    <n v="12"/>
    <n v="2007"/>
    <x v="457"/>
    <x v="702"/>
    <n v="65.429234338747094"/>
  </r>
  <r>
    <n v="691"/>
    <n v="141000"/>
    <n v="0.83051330077809449"/>
    <s v="A"/>
    <x v="705"/>
    <s v="Inside"/>
    <x v="4"/>
    <s v="TwnhsE"/>
    <s v="1Story"/>
    <x v="16"/>
    <n v="2004"/>
    <x v="2"/>
    <s v="Gd"/>
    <s v="TA"/>
    <s v="PConc"/>
    <s v="Gd"/>
    <s v="TA"/>
    <s v="Gd"/>
    <s v="GLQ"/>
    <n v="697"/>
    <s v="Unf"/>
    <n v="0"/>
    <n v="151"/>
    <n v="848"/>
    <s v="GasA"/>
    <s v="Ex"/>
    <n v="848"/>
    <n v="0"/>
    <n v="0"/>
    <n v="848"/>
    <n v="1"/>
    <n v="0"/>
    <n v="1"/>
    <n v="0"/>
    <n v="1"/>
    <s v="RFn"/>
    <x v="1"/>
    <n v="420"/>
    <s v="TA"/>
    <s v="TA"/>
    <s v="Y"/>
    <n v="149"/>
    <n v="0"/>
    <n v="0"/>
    <n v="0"/>
    <n v="0"/>
    <n v="0"/>
    <s v="NA"/>
    <s v="NA"/>
    <s v="NA"/>
    <n v="0"/>
    <n v="5"/>
    <n v="2008"/>
    <x v="457"/>
    <x v="612"/>
    <n v="83.136792452830193"/>
  </r>
  <r>
    <n v="844"/>
    <n v="141000"/>
    <n v="0.80867796153082061"/>
    <s v="A"/>
    <x v="454"/>
    <s v="Corner"/>
    <x v="10"/>
    <s v="Duplex"/>
    <s v="1Story"/>
    <x v="81"/>
    <n v="1961"/>
    <x v="2"/>
    <s v="TA"/>
    <s v="TA"/>
    <s v="CBlock"/>
    <s v="TA"/>
    <s v="TA"/>
    <s v="No"/>
    <s v="Unf"/>
    <n v="0"/>
    <s v="Unf"/>
    <n v="0"/>
    <n v="1800"/>
    <n v="1800"/>
    <s v="GasA"/>
    <s v="Ex"/>
    <n v="1800"/>
    <n v="0"/>
    <n v="0"/>
    <n v="1800"/>
    <n v="0"/>
    <n v="0"/>
    <n v="2"/>
    <n v="0"/>
    <n v="6"/>
    <s v="NA"/>
    <x v="4"/>
    <n v="0"/>
    <s v="NA"/>
    <s v="NA"/>
    <s v="Y"/>
    <n v="0"/>
    <n v="0"/>
    <n v="0"/>
    <n v="0"/>
    <n v="0"/>
    <n v="0"/>
    <s v="NA"/>
    <s v="NA"/>
    <s v="NA"/>
    <n v="0"/>
    <n v="7"/>
    <n v="2007"/>
    <x v="457"/>
    <x v="88"/>
    <n v="39.166666666666664"/>
  </r>
  <r>
    <n v="346"/>
    <n v="140200"/>
    <n v="0.28893683447710838"/>
    <s v="B"/>
    <x v="768"/>
    <s v="Inside"/>
    <x v="17"/>
    <s v="1Fam"/>
    <s v="1.5Fin"/>
    <x v="31"/>
    <n v="1950"/>
    <x v="3"/>
    <s v="TA"/>
    <s v="TA"/>
    <s v="BrkTil"/>
    <s v="TA"/>
    <s v="TA"/>
    <s v="No"/>
    <s v="Unf"/>
    <n v="0"/>
    <s v="Unf"/>
    <n v="0"/>
    <n v="972"/>
    <n v="972"/>
    <s v="GasA"/>
    <s v="Gd"/>
    <n v="972"/>
    <n v="605"/>
    <n v="0"/>
    <n v="1577"/>
    <n v="0"/>
    <n v="0"/>
    <n v="1"/>
    <n v="0"/>
    <n v="3"/>
    <s v="Unf"/>
    <x v="2"/>
    <n v="312"/>
    <s v="TA"/>
    <s v="TA"/>
    <s v="Y"/>
    <n v="0"/>
    <n v="0"/>
    <n v="0"/>
    <n v="0"/>
    <n v="0"/>
    <n v="0"/>
    <s v="NA"/>
    <s v="NA"/>
    <s v="NA"/>
    <n v="0"/>
    <n v="10"/>
    <n v="2006"/>
    <x v="458"/>
    <x v="703"/>
    <n v="55.001961553550409"/>
  </r>
  <r>
    <n v="4"/>
    <n v="140000"/>
    <n v="0.94377301503651168"/>
    <s v="A"/>
    <x v="769"/>
    <s v="Corner"/>
    <x v="6"/>
    <s v="1Fam"/>
    <s v="2Story"/>
    <x v="83"/>
    <n v="1970"/>
    <x v="88"/>
    <s v="TA"/>
    <s v="TA"/>
    <s v="BrkTil"/>
    <s v="TA"/>
    <s v="Gd"/>
    <s v="No"/>
    <s v="ALQ"/>
    <n v="216"/>
    <s v="Unf"/>
    <n v="0"/>
    <n v="540"/>
    <n v="756"/>
    <s v="GasA"/>
    <s v="Gd"/>
    <n v="961"/>
    <n v="756"/>
    <n v="0"/>
    <n v="1717"/>
    <n v="1"/>
    <n v="0"/>
    <n v="1"/>
    <n v="0"/>
    <n v="3"/>
    <s v="Unf"/>
    <x v="0"/>
    <n v="642"/>
    <s v="TA"/>
    <s v="TA"/>
    <s v="Y"/>
    <n v="0"/>
    <n v="35"/>
    <n v="272"/>
    <n v="0"/>
    <n v="0"/>
    <n v="0"/>
    <s v="NA"/>
    <s v="NA"/>
    <s v="NA"/>
    <n v="0"/>
    <n v="2"/>
    <n v="2006"/>
    <x v="459"/>
    <x v="480"/>
    <n v="56.611403154063893"/>
  </r>
  <r>
    <n v="64"/>
    <n v="140000"/>
    <n v="2.8415814319445842E-2"/>
    <s v="B"/>
    <x v="770"/>
    <s v="Inside"/>
    <x v="1"/>
    <s v="1Fam"/>
    <s v="2Story"/>
    <x v="78"/>
    <n v="1950"/>
    <x v="16"/>
    <s v="TA"/>
    <s v="TA"/>
    <s v="BrkTil"/>
    <s v="TA"/>
    <s v="TA"/>
    <s v="No"/>
    <s v="Unf"/>
    <n v="0"/>
    <s v="Unf"/>
    <n v="0"/>
    <n v="576"/>
    <n v="576"/>
    <s v="GasA"/>
    <s v="Gd"/>
    <n v="902"/>
    <n v="808"/>
    <n v="0"/>
    <n v="1710"/>
    <n v="0"/>
    <n v="0"/>
    <n v="2"/>
    <n v="0"/>
    <n v="3"/>
    <s v="Unf"/>
    <x v="1"/>
    <n v="480"/>
    <s v="TA"/>
    <s v="TA"/>
    <s v="Y"/>
    <n v="12"/>
    <n v="11"/>
    <n v="64"/>
    <n v="0"/>
    <n v="0"/>
    <n v="0"/>
    <s v="NA"/>
    <s v="GdPrv"/>
    <s v="NA"/>
    <n v="0"/>
    <n v="4"/>
    <n v="2010"/>
    <x v="459"/>
    <x v="704"/>
    <n v="61.242344706911638"/>
  </r>
  <r>
    <n v="201"/>
    <n v="140000"/>
    <n v="0.35969796548564403"/>
    <s v="B"/>
    <x v="771"/>
    <s v="Corner"/>
    <x v="13"/>
    <s v="1Fam"/>
    <s v="1Story"/>
    <x v="7"/>
    <n v="2004"/>
    <x v="0"/>
    <s v="TA"/>
    <s v="TA"/>
    <s v="PConc"/>
    <s v="Gd"/>
    <s v="TA"/>
    <s v="No"/>
    <s v="Unf"/>
    <n v="0"/>
    <s v="Unf"/>
    <n v="0"/>
    <n v="1121"/>
    <n v="1121"/>
    <s v="GasA"/>
    <s v="Ex"/>
    <n v="1121"/>
    <n v="0"/>
    <n v="0"/>
    <n v="1121"/>
    <n v="0"/>
    <n v="0"/>
    <n v="2"/>
    <n v="0"/>
    <n v="2"/>
    <s v="RFn"/>
    <x v="1"/>
    <n v="440"/>
    <s v="TA"/>
    <s v="TA"/>
    <s v="Y"/>
    <n v="132"/>
    <n v="64"/>
    <n v="0"/>
    <n v="0"/>
    <n v="0"/>
    <n v="0"/>
    <s v="NA"/>
    <s v="NA"/>
    <s v="NA"/>
    <n v="0"/>
    <n v="3"/>
    <n v="2010"/>
    <x v="459"/>
    <x v="705"/>
    <n v="62.444246208742193"/>
  </r>
  <r>
    <n v="248"/>
    <n v="140000"/>
    <n v="0.2801018898973342"/>
    <s v="B"/>
    <x v="772"/>
    <s v="Inside"/>
    <x v="10"/>
    <s v="1Fam"/>
    <s v="1Story"/>
    <x v="51"/>
    <n v="1954"/>
    <x v="2"/>
    <s v="TA"/>
    <s v="TA"/>
    <s v="CBlock"/>
    <s v="TA"/>
    <s v="TA"/>
    <s v="No"/>
    <s v="Unf"/>
    <n v="0"/>
    <s v="Unf"/>
    <n v="0"/>
    <n v="1367"/>
    <n v="1367"/>
    <s v="GasA"/>
    <s v="Ex"/>
    <n v="1375"/>
    <n v="0"/>
    <n v="0"/>
    <n v="1375"/>
    <n v="0"/>
    <n v="0"/>
    <n v="1"/>
    <n v="0"/>
    <n v="2"/>
    <s v="Unf"/>
    <x v="1"/>
    <n v="451"/>
    <s v="TA"/>
    <s v="TA"/>
    <s v="Y"/>
    <n v="0"/>
    <n v="30"/>
    <n v="0"/>
    <n v="0"/>
    <n v="0"/>
    <n v="0"/>
    <s v="NA"/>
    <s v="NA"/>
    <s v="NA"/>
    <n v="0"/>
    <n v="6"/>
    <n v="2006"/>
    <x v="459"/>
    <x v="156"/>
    <n v="51.057622173595917"/>
  </r>
  <r>
    <n v="355"/>
    <n v="140000"/>
    <n v="0.69035393269753931"/>
    <s v="A"/>
    <x v="284"/>
    <s v="Inside"/>
    <x v="18"/>
    <s v="1Fam"/>
    <s v="1.5Fin"/>
    <x v="55"/>
    <n v="2000"/>
    <x v="89"/>
    <s v="TA"/>
    <s v="TA"/>
    <s v="CBlock"/>
    <s v="TA"/>
    <s v="TA"/>
    <s v="No"/>
    <s v="LwQ"/>
    <n v="388"/>
    <s v="Unf"/>
    <n v="0"/>
    <n v="552"/>
    <n v="940"/>
    <s v="GasA"/>
    <s v="Ex"/>
    <n v="1192"/>
    <n v="403"/>
    <n v="0"/>
    <n v="1595"/>
    <n v="0"/>
    <n v="0"/>
    <n v="1"/>
    <n v="0"/>
    <n v="2"/>
    <s v="Unf"/>
    <x v="2"/>
    <n v="240"/>
    <s v="TA"/>
    <s v="TA"/>
    <s v="Y"/>
    <n v="0"/>
    <n v="0"/>
    <n v="108"/>
    <n v="0"/>
    <n v="0"/>
    <n v="0"/>
    <s v="NA"/>
    <s v="NA"/>
    <s v="NA"/>
    <n v="0"/>
    <n v="6"/>
    <n v="2006"/>
    <x v="459"/>
    <x v="706"/>
    <n v="55.226824457593686"/>
  </r>
  <r>
    <n v="503"/>
    <n v="140000"/>
    <n v="0.82355299359998291"/>
    <s v="A"/>
    <x v="773"/>
    <s v="Corner"/>
    <x v="13"/>
    <s v="1Fam"/>
    <s v="1Story"/>
    <x v="14"/>
    <n v="1965"/>
    <x v="2"/>
    <s v="TA"/>
    <s v="TA"/>
    <s v="CBlock"/>
    <s v="TA"/>
    <s v="TA"/>
    <s v="No"/>
    <s v="ALQ"/>
    <n v="698"/>
    <s v="GLQ"/>
    <n v="96"/>
    <n v="420"/>
    <n v="1214"/>
    <s v="GasA"/>
    <s v="Ex"/>
    <n v="1214"/>
    <n v="0"/>
    <n v="0"/>
    <n v="1214"/>
    <n v="1"/>
    <n v="0"/>
    <n v="1"/>
    <n v="0"/>
    <n v="2"/>
    <s v="Unf"/>
    <x v="1"/>
    <n v="461"/>
    <s v="Fa"/>
    <s v="Fa"/>
    <s v="Y"/>
    <n v="0"/>
    <n v="0"/>
    <n v="184"/>
    <n v="0"/>
    <n v="0"/>
    <n v="0"/>
    <s v="NA"/>
    <s v="GdPrv"/>
    <s v="Shed"/>
    <n v="400"/>
    <n v="4"/>
    <n v="2007"/>
    <x v="459"/>
    <x v="686"/>
    <n v="57.660626029654033"/>
  </r>
  <r>
    <n v="551"/>
    <n v="140000"/>
    <n v="0.98127882085987905"/>
    <s v="A"/>
    <x v="774"/>
    <s v="Inside"/>
    <x v="21"/>
    <s v="TwnhsE"/>
    <s v="1Story"/>
    <x v="42"/>
    <n v="1977"/>
    <x v="2"/>
    <s v="TA"/>
    <s v="TA"/>
    <s v="CBlock"/>
    <s v="Gd"/>
    <s v="TA"/>
    <s v="No"/>
    <s v="ALQ"/>
    <n v="559"/>
    <s v="Unf"/>
    <n v="0"/>
    <n v="510"/>
    <n v="1069"/>
    <s v="GasA"/>
    <s v="TA"/>
    <n v="1069"/>
    <n v="0"/>
    <n v="0"/>
    <n v="1069"/>
    <n v="0"/>
    <n v="0"/>
    <n v="2"/>
    <n v="0"/>
    <n v="2"/>
    <s v="RFn"/>
    <x v="1"/>
    <n v="440"/>
    <s v="TA"/>
    <s v="TA"/>
    <s v="Y"/>
    <n v="0"/>
    <n v="55"/>
    <n v="0"/>
    <n v="0"/>
    <n v="200"/>
    <n v="0"/>
    <s v="NA"/>
    <s v="NA"/>
    <s v="NA"/>
    <n v="0"/>
    <n v="10"/>
    <n v="2008"/>
    <x v="459"/>
    <x v="707"/>
    <n v="65.481758652946681"/>
  </r>
  <r>
    <n v="594"/>
    <n v="140000"/>
    <n v="0.14973633007181875"/>
    <s v="B"/>
    <x v="659"/>
    <s v="Inside"/>
    <x v="4"/>
    <s v="TwnhsE"/>
    <s v="1Story"/>
    <x v="7"/>
    <n v="2003"/>
    <x v="2"/>
    <s v="Gd"/>
    <s v="TA"/>
    <s v="PConc"/>
    <s v="Gd"/>
    <s v="TA"/>
    <s v="Av"/>
    <s v="GLQ"/>
    <n v="685"/>
    <s v="Unf"/>
    <n v="0"/>
    <n v="163"/>
    <n v="848"/>
    <s v="GasA"/>
    <s v="Ex"/>
    <n v="848"/>
    <n v="0"/>
    <n v="0"/>
    <n v="848"/>
    <n v="1"/>
    <n v="0"/>
    <n v="1"/>
    <n v="0"/>
    <n v="1"/>
    <s v="Fin"/>
    <x v="1"/>
    <n v="420"/>
    <s v="TA"/>
    <s v="TA"/>
    <s v="Y"/>
    <n v="140"/>
    <n v="0"/>
    <n v="0"/>
    <n v="0"/>
    <n v="0"/>
    <n v="0"/>
    <s v="NA"/>
    <s v="NA"/>
    <s v="NA"/>
    <n v="0"/>
    <n v="5"/>
    <n v="2009"/>
    <x v="459"/>
    <x v="612"/>
    <n v="82.547169811320757"/>
  </r>
  <r>
    <n v="675"/>
    <n v="140000"/>
    <n v="0.83839416892304719"/>
    <s v="A"/>
    <x v="84"/>
    <s v="Inside"/>
    <x v="10"/>
    <s v="1Fam"/>
    <s v="1Story"/>
    <x v="14"/>
    <n v="1965"/>
    <x v="2"/>
    <s v="TA"/>
    <s v="TA"/>
    <s v="CBlock"/>
    <s v="TA"/>
    <s v="TA"/>
    <s v="No"/>
    <s v="Rec"/>
    <n v="892"/>
    <s v="Unf"/>
    <n v="0"/>
    <n v="244"/>
    <n v="1136"/>
    <s v="GasA"/>
    <s v="TA"/>
    <n v="1136"/>
    <n v="0"/>
    <n v="0"/>
    <n v="1136"/>
    <n v="1"/>
    <n v="0"/>
    <n v="1"/>
    <n v="0"/>
    <n v="3"/>
    <s v="RFn"/>
    <x v="2"/>
    <n v="384"/>
    <s v="TA"/>
    <s v="TA"/>
    <s v="Y"/>
    <n v="426"/>
    <n v="0"/>
    <n v="0"/>
    <n v="0"/>
    <n v="0"/>
    <n v="0"/>
    <s v="NA"/>
    <s v="NA"/>
    <s v="NA"/>
    <n v="0"/>
    <n v="7"/>
    <n v="2008"/>
    <x v="459"/>
    <x v="639"/>
    <n v="61.619718309859152"/>
  </r>
  <r>
    <n v="702"/>
    <n v="140000"/>
    <n v="0.59061315389335622"/>
    <s v="A"/>
    <x v="134"/>
    <s v="Inside"/>
    <x v="14"/>
    <s v="1Fam"/>
    <s v="1Story"/>
    <x v="69"/>
    <n v="1969"/>
    <x v="2"/>
    <s v="TA"/>
    <s v="TA"/>
    <s v="CBlock"/>
    <s v="TA"/>
    <s v="TA"/>
    <s v="No"/>
    <s v="Unf"/>
    <n v="0"/>
    <s v="Unf"/>
    <n v="0"/>
    <n v="1164"/>
    <n v="1164"/>
    <s v="GasA"/>
    <s v="TA"/>
    <n v="1164"/>
    <n v="0"/>
    <n v="0"/>
    <n v="1164"/>
    <n v="0"/>
    <n v="0"/>
    <n v="1"/>
    <n v="1"/>
    <n v="3"/>
    <s v="Unf"/>
    <x v="1"/>
    <n v="528"/>
    <s v="TA"/>
    <s v="TA"/>
    <s v="Y"/>
    <n v="0"/>
    <n v="0"/>
    <n v="0"/>
    <n v="0"/>
    <n v="0"/>
    <n v="0"/>
    <s v="NA"/>
    <s v="NA"/>
    <s v="NA"/>
    <n v="0"/>
    <n v="7"/>
    <n v="2006"/>
    <x v="459"/>
    <x v="708"/>
    <n v="60.137457044673539"/>
  </r>
  <r>
    <n v="704"/>
    <n v="140000"/>
    <n v="8.1685872277415417E-2"/>
    <s v="B"/>
    <x v="775"/>
    <s v="Inside"/>
    <x v="1"/>
    <s v="2fmCon"/>
    <s v="2Story"/>
    <x v="94"/>
    <n v="1996"/>
    <x v="90"/>
    <s v="TA"/>
    <s v="Gd"/>
    <s v="BrkTil"/>
    <s v="Gd"/>
    <s v="TA"/>
    <s v="No"/>
    <s v="Unf"/>
    <n v="0"/>
    <s v="Unf"/>
    <n v="0"/>
    <n v="360"/>
    <n v="360"/>
    <s v="GasA"/>
    <s v="Gd"/>
    <n v="1032"/>
    <n v="780"/>
    <n v="0"/>
    <n v="1812"/>
    <n v="0"/>
    <n v="0"/>
    <n v="2"/>
    <n v="0"/>
    <n v="4"/>
    <s v="Unf"/>
    <x v="1"/>
    <n v="672"/>
    <s v="TA"/>
    <s v="TA"/>
    <s v="N"/>
    <n v="344"/>
    <n v="0"/>
    <n v="40"/>
    <n v="0"/>
    <n v="0"/>
    <n v="0"/>
    <s v="NA"/>
    <s v="MnPrv"/>
    <s v="NA"/>
    <n v="0"/>
    <n v="5"/>
    <n v="2010"/>
    <x v="459"/>
    <x v="675"/>
    <n v="64.456721915285456"/>
  </r>
  <r>
    <n v="841"/>
    <n v="140000"/>
    <n v="0.40406844445611345"/>
    <s v="B"/>
    <x v="620"/>
    <s v="Inside"/>
    <x v="18"/>
    <s v="1Fam"/>
    <s v="2Story"/>
    <x v="72"/>
    <n v="1950"/>
    <x v="49"/>
    <s v="TA"/>
    <s v="TA"/>
    <s v="BrkTil"/>
    <s v="TA"/>
    <s v="TA"/>
    <s v="No"/>
    <s v="BLQ"/>
    <n v="156"/>
    <s v="Unf"/>
    <n v="0"/>
    <n v="516"/>
    <n v="672"/>
    <s v="GasA"/>
    <s v="TA"/>
    <n v="810"/>
    <n v="672"/>
    <n v="0"/>
    <n v="1482"/>
    <n v="0"/>
    <n v="0"/>
    <n v="2"/>
    <n v="0"/>
    <n v="4"/>
    <s v="Unf"/>
    <x v="2"/>
    <n v="400"/>
    <s v="TA"/>
    <s v="TA"/>
    <s v="P"/>
    <n v="0"/>
    <n v="0"/>
    <n v="254"/>
    <n v="0"/>
    <n v="0"/>
    <n v="0"/>
    <s v="NA"/>
    <s v="NA"/>
    <s v="NA"/>
    <n v="0"/>
    <n v="3"/>
    <n v="2008"/>
    <x v="459"/>
    <x v="709"/>
    <n v="64.995357474466104"/>
  </r>
  <r>
    <n v="896"/>
    <n v="140000"/>
    <n v="0.98293699322237948"/>
    <s v="A"/>
    <x v="776"/>
    <s v="Inside"/>
    <x v="10"/>
    <s v="1Fam"/>
    <s v="2Story"/>
    <x v="79"/>
    <n v="1963"/>
    <x v="2"/>
    <s v="TA"/>
    <s v="TA"/>
    <s v="CBlock"/>
    <s v="TA"/>
    <s v="TA"/>
    <s v="No"/>
    <s v="BLQ"/>
    <n v="400"/>
    <s v="Unf"/>
    <n v="0"/>
    <n v="380"/>
    <n v="780"/>
    <s v="GasA"/>
    <s v="TA"/>
    <n v="983"/>
    <n v="813"/>
    <n v="0"/>
    <n v="1796"/>
    <n v="1"/>
    <n v="0"/>
    <n v="1"/>
    <n v="1"/>
    <n v="4"/>
    <s v="RFn"/>
    <x v="1"/>
    <n v="483"/>
    <s v="TA"/>
    <s v="TA"/>
    <s v="Y"/>
    <n v="0"/>
    <n v="50"/>
    <n v="0"/>
    <n v="0"/>
    <n v="0"/>
    <n v="0"/>
    <s v="NA"/>
    <s v="NA"/>
    <s v="NA"/>
    <n v="0"/>
    <n v="10"/>
    <n v="2008"/>
    <x v="459"/>
    <x v="710"/>
    <n v="54.347826086956523"/>
  </r>
  <r>
    <n v="970"/>
    <n v="140000"/>
    <n v="0.82879905983891078"/>
    <s v="A"/>
    <x v="387"/>
    <s v="Inside"/>
    <x v="10"/>
    <s v="2fmCon"/>
    <s v="SLvl"/>
    <x v="39"/>
    <n v="1958"/>
    <x v="2"/>
    <s v="TA"/>
    <s v="Fa"/>
    <s v="CBlock"/>
    <s v="TA"/>
    <s v="TA"/>
    <s v="Gd"/>
    <s v="ALQ"/>
    <n v="513"/>
    <s v="Unf"/>
    <n v="0"/>
    <n v="75"/>
    <n v="588"/>
    <s v="GasA"/>
    <s v="TA"/>
    <n v="1095"/>
    <n v="0"/>
    <n v="0"/>
    <n v="1095"/>
    <n v="1"/>
    <n v="0"/>
    <n v="1"/>
    <n v="0"/>
    <n v="2"/>
    <s v="RFn"/>
    <x v="2"/>
    <n v="264"/>
    <s v="TA"/>
    <s v="TA"/>
    <s v="Y"/>
    <n v="0"/>
    <n v="0"/>
    <n v="0"/>
    <n v="0"/>
    <n v="0"/>
    <n v="0"/>
    <s v="NA"/>
    <s v="NA"/>
    <s v="NA"/>
    <n v="0"/>
    <n v="3"/>
    <n v="2006"/>
    <x v="459"/>
    <x v="711"/>
    <n v="83.184789067142006"/>
  </r>
  <r>
    <n v="1119"/>
    <n v="140000"/>
    <n v="0.28495625413081849"/>
    <s v="B"/>
    <x v="777"/>
    <s v="Inside"/>
    <x v="19"/>
    <s v="1Fam"/>
    <s v="SLvl"/>
    <x v="39"/>
    <n v="1987"/>
    <x v="16"/>
    <s v="TA"/>
    <s v="Gd"/>
    <s v="CBlock"/>
    <s v="TA"/>
    <s v="TA"/>
    <s v="No"/>
    <s v="Unf"/>
    <n v="0"/>
    <s v="Unf"/>
    <n v="0"/>
    <n v="533"/>
    <n v="533"/>
    <s v="GasA"/>
    <s v="TA"/>
    <n v="1021"/>
    <n v="580"/>
    <n v="0"/>
    <n v="1601"/>
    <n v="0"/>
    <n v="1"/>
    <n v="1"/>
    <n v="0"/>
    <n v="3"/>
    <s v="RFn"/>
    <x v="2"/>
    <n v="300"/>
    <s v="TA"/>
    <s v="TA"/>
    <s v="Y"/>
    <n v="280"/>
    <n v="34"/>
    <n v="0"/>
    <n v="0"/>
    <n v="0"/>
    <n v="0"/>
    <s v="NA"/>
    <s v="NA"/>
    <s v="NA"/>
    <n v="0"/>
    <n v="12"/>
    <n v="2008"/>
    <x v="459"/>
    <x v="712"/>
    <n v="65.604498594189309"/>
  </r>
  <r>
    <n v="1130"/>
    <n v="140000"/>
    <n v="0.93724870103090285"/>
    <s v="A"/>
    <x v="455"/>
    <s v="Inside"/>
    <x v="1"/>
    <s v="Duplex"/>
    <s v="SFoyer"/>
    <x v="47"/>
    <n v="1980"/>
    <x v="2"/>
    <s v="TA"/>
    <s v="TA"/>
    <s v="CBlock"/>
    <s v="Gd"/>
    <s v="TA"/>
    <s v="Gd"/>
    <s v="GLQ"/>
    <n v="936"/>
    <s v="Unf"/>
    <n v="0"/>
    <n v="0"/>
    <n v="936"/>
    <s v="GasA"/>
    <s v="TA"/>
    <n v="936"/>
    <n v="0"/>
    <n v="0"/>
    <n v="936"/>
    <n v="1"/>
    <n v="0"/>
    <n v="1"/>
    <n v="0"/>
    <n v="2"/>
    <s v="Unf"/>
    <x v="1"/>
    <n v="672"/>
    <s v="TA"/>
    <s v="TA"/>
    <s v="Y"/>
    <n v="49"/>
    <n v="0"/>
    <n v="0"/>
    <n v="0"/>
    <n v="0"/>
    <n v="0"/>
    <s v="NA"/>
    <s v="NA"/>
    <s v="NA"/>
    <n v="0"/>
    <n v="8"/>
    <n v="2007"/>
    <x v="459"/>
    <x v="713"/>
    <n v="74.786324786324784"/>
  </r>
  <r>
    <n v="1209"/>
    <n v="140000"/>
    <n v="0.68929385835268131"/>
    <s v="A"/>
    <x v="778"/>
    <s v="Inside"/>
    <x v="10"/>
    <s v="1Fam"/>
    <s v="1Story"/>
    <x v="85"/>
    <n v="1980"/>
    <x v="20"/>
    <s v="TA"/>
    <s v="Gd"/>
    <s v="CBlock"/>
    <s v="TA"/>
    <s v="TA"/>
    <s v="No"/>
    <s v="Rec"/>
    <n v="504"/>
    <s v="BLQ"/>
    <n v="108"/>
    <n v="319"/>
    <n v="931"/>
    <s v="GasA"/>
    <s v="TA"/>
    <n v="1283"/>
    <n v="0"/>
    <n v="0"/>
    <n v="1283"/>
    <n v="1"/>
    <n v="0"/>
    <n v="1"/>
    <n v="0"/>
    <n v="3"/>
    <s v="Unf"/>
    <x v="1"/>
    <n v="506"/>
    <s v="TA"/>
    <s v="TA"/>
    <s v="Y"/>
    <n v="0"/>
    <n v="0"/>
    <n v="0"/>
    <n v="0"/>
    <n v="0"/>
    <n v="0"/>
    <s v="NA"/>
    <s v="NA"/>
    <s v="NA"/>
    <n v="0"/>
    <n v="10"/>
    <n v="2008"/>
    <x v="459"/>
    <x v="515"/>
    <n v="63.233965672990067"/>
  </r>
  <r>
    <n v="1298"/>
    <n v="140000"/>
    <n v="4.4268913018186695E-2"/>
    <s v="B"/>
    <x v="710"/>
    <s v="Inside"/>
    <x v="13"/>
    <s v="TwnhsE"/>
    <s v="SFoyer"/>
    <x v="4"/>
    <n v="2006"/>
    <x v="0"/>
    <s v="TA"/>
    <s v="TA"/>
    <s v="PConc"/>
    <s v="Gd"/>
    <s v="TA"/>
    <s v="Gd"/>
    <s v="GLQ"/>
    <n v="547"/>
    <s v="Unf"/>
    <n v="0"/>
    <n v="0"/>
    <n v="547"/>
    <s v="GasA"/>
    <s v="Gd"/>
    <n v="1072"/>
    <n v="0"/>
    <n v="0"/>
    <n v="1072"/>
    <n v="1"/>
    <n v="0"/>
    <n v="2"/>
    <n v="0"/>
    <n v="2"/>
    <s v="Fin"/>
    <x v="1"/>
    <n v="525"/>
    <s v="TA"/>
    <s v="TA"/>
    <s v="Y"/>
    <n v="0"/>
    <n v="44"/>
    <n v="0"/>
    <n v="0"/>
    <n v="0"/>
    <n v="0"/>
    <s v="NA"/>
    <s v="NA"/>
    <s v="NA"/>
    <n v="0"/>
    <n v="6"/>
    <n v="2006"/>
    <x v="459"/>
    <x v="654"/>
    <n v="86.473131562693027"/>
  </r>
  <r>
    <n v="1412"/>
    <n v="140000"/>
    <n v="0.16921928982556467"/>
    <s v="B"/>
    <x v="134"/>
    <s v="Inside"/>
    <x v="10"/>
    <s v="1Fam"/>
    <s v="1.5Fin"/>
    <x v="57"/>
    <n v="2005"/>
    <x v="88"/>
    <s v="TA"/>
    <s v="Gd"/>
    <s v="CBlock"/>
    <s v="TA"/>
    <s v="TA"/>
    <s v="No"/>
    <s v="BLQ"/>
    <n v="120"/>
    <s v="Unf"/>
    <n v="0"/>
    <n v="736"/>
    <n v="856"/>
    <s v="GasA"/>
    <s v="Ex"/>
    <n v="1112"/>
    <n v="556"/>
    <n v="0"/>
    <n v="1668"/>
    <n v="0"/>
    <n v="0"/>
    <n v="1"/>
    <n v="1"/>
    <n v="3"/>
    <s v="Unf"/>
    <x v="2"/>
    <n v="271"/>
    <s v="TA"/>
    <s v="TA"/>
    <s v="Y"/>
    <n v="0"/>
    <n v="0"/>
    <n v="0"/>
    <n v="0"/>
    <n v="0"/>
    <n v="0"/>
    <s v="NA"/>
    <s v="MnPrv"/>
    <s v="NA"/>
    <n v="0"/>
    <n v="9"/>
    <n v="2009"/>
    <x v="459"/>
    <x v="442"/>
    <n v="55.467511885895405"/>
  </r>
  <r>
    <n v="1428"/>
    <n v="140000"/>
    <n v="0.49058735926021879"/>
    <s v="B"/>
    <x v="779"/>
    <s v="Inside"/>
    <x v="10"/>
    <s v="1Fam"/>
    <s v="1.5Fin"/>
    <x v="49"/>
    <n v="1950"/>
    <x v="44"/>
    <s v="TA"/>
    <s v="TA"/>
    <s v="CBlock"/>
    <s v="TA"/>
    <s v="TA"/>
    <s v="No"/>
    <s v="BLQ"/>
    <n v="580"/>
    <s v="Unf"/>
    <n v="0"/>
    <n v="333"/>
    <n v="913"/>
    <s v="GasA"/>
    <s v="TA"/>
    <n v="1048"/>
    <n v="510"/>
    <n v="0"/>
    <n v="1558"/>
    <n v="1"/>
    <n v="0"/>
    <n v="1"/>
    <n v="1"/>
    <n v="3"/>
    <s v="Unf"/>
    <x v="2"/>
    <n v="288"/>
    <s v="TA"/>
    <s v="TA"/>
    <s v="Y"/>
    <n v="0"/>
    <n v="0"/>
    <n v="0"/>
    <n v="0"/>
    <n v="0"/>
    <n v="0"/>
    <s v="NA"/>
    <s v="NA"/>
    <s v="NA"/>
    <n v="0"/>
    <n v="4"/>
    <n v="2008"/>
    <x v="459"/>
    <x v="714"/>
    <n v="56.657223796033996"/>
  </r>
  <r>
    <n v="835"/>
    <n v="139950"/>
    <n v="7.1560654932317225E-2"/>
    <s v="B"/>
    <x v="505"/>
    <s v="Inside"/>
    <x v="10"/>
    <s v="1Fam"/>
    <s v="1Story"/>
    <x v="81"/>
    <n v="1961"/>
    <x v="2"/>
    <s v="TA"/>
    <s v="TA"/>
    <s v="CBlock"/>
    <s v="TA"/>
    <s v="TA"/>
    <s v="No"/>
    <s v="Rec"/>
    <n v="572"/>
    <s v="Unf"/>
    <n v="0"/>
    <n v="572"/>
    <n v="1144"/>
    <s v="GasA"/>
    <s v="Gd"/>
    <n v="1144"/>
    <n v="0"/>
    <n v="0"/>
    <n v="1144"/>
    <n v="1"/>
    <n v="0"/>
    <n v="1"/>
    <n v="0"/>
    <n v="3"/>
    <s v="Unf"/>
    <x v="1"/>
    <n v="456"/>
    <s v="TA"/>
    <s v="TA"/>
    <s v="Y"/>
    <n v="0"/>
    <n v="0"/>
    <n v="0"/>
    <n v="0"/>
    <n v="0"/>
    <n v="0"/>
    <s v="NA"/>
    <s v="GdWo"/>
    <s v="NA"/>
    <n v="0"/>
    <n v="9"/>
    <n v="2008"/>
    <x v="460"/>
    <x v="690"/>
    <n v="61.16695804195804"/>
  </r>
  <r>
    <n v="627"/>
    <n v="139900"/>
    <n v="0.97550225655220468"/>
    <s v="A"/>
    <x v="780"/>
    <s v="Inside"/>
    <x v="10"/>
    <s v="1Fam"/>
    <s v="1Story"/>
    <x v="59"/>
    <n v="1978"/>
    <x v="20"/>
    <s v="TA"/>
    <s v="TA"/>
    <s v="CBlock"/>
    <s v="TA"/>
    <s v="TA"/>
    <s v="No"/>
    <s v="Unf"/>
    <n v="0"/>
    <s v="Unf"/>
    <n v="0"/>
    <n v="978"/>
    <n v="978"/>
    <s v="GasA"/>
    <s v="TA"/>
    <n v="1422"/>
    <n v="0"/>
    <n v="0"/>
    <n v="1422"/>
    <n v="0"/>
    <n v="0"/>
    <n v="1"/>
    <n v="0"/>
    <n v="3"/>
    <s v="RFn"/>
    <x v="2"/>
    <n v="286"/>
    <s v="TA"/>
    <s v="TA"/>
    <s v="Y"/>
    <n v="0"/>
    <n v="0"/>
    <n v="36"/>
    <n v="0"/>
    <n v="0"/>
    <n v="0"/>
    <s v="NA"/>
    <s v="GdWo"/>
    <s v="Shed"/>
    <n v="600"/>
    <n v="8"/>
    <n v="2007"/>
    <x v="461"/>
    <x v="476"/>
    <n v="58.291666666666664"/>
  </r>
  <r>
    <n v="1046"/>
    <n v="139600"/>
    <n v="0.78034163035685422"/>
    <s v="A"/>
    <x v="781"/>
    <s v="CulDSac"/>
    <x v="13"/>
    <s v="1Fam"/>
    <s v="1Story"/>
    <x v="76"/>
    <n v="1955"/>
    <x v="2"/>
    <s v="TA"/>
    <s v="TA"/>
    <s v="Slab"/>
    <s v="NA"/>
    <s v="NA"/>
    <s v="NA"/>
    <s v="NA"/>
    <n v="0"/>
    <s v="NA"/>
    <n v="0"/>
    <n v="0"/>
    <n v="0"/>
    <s v="GasA"/>
    <s v="Ex"/>
    <n v="1733"/>
    <n v="0"/>
    <n v="0"/>
    <n v="1733"/>
    <n v="0"/>
    <n v="0"/>
    <n v="2"/>
    <n v="0"/>
    <n v="4"/>
    <s v="Unf"/>
    <x v="1"/>
    <n v="452"/>
    <s v="TA"/>
    <s v="TA"/>
    <s v="Y"/>
    <n v="0"/>
    <n v="0"/>
    <n v="0"/>
    <n v="0"/>
    <n v="0"/>
    <n v="0"/>
    <s v="NA"/>
    <s v="NA"/>
    <s v="NA"/>
    <n v="0"/>
    <n v="6"/>
    <n v="2009"/>
    <x v="462"/>
    <x v="715"/>
    <n v="80.553952683208308"/>
  </r>
  <r>
    <n v="824"/>
    <n v="139500"/>
    <n v="0.70455983385230969"/>
    <s v="A"/>
    <x v="180"/>
    <s v="Inside"/>
    <x v="18"/>
    <s v="1Fam"/>
    <s v="1.5Fin"/>
    <x v="55"/>
    <n v="1950"/>
    <x v="30"/>
    <s v="TA"/>
    <s v="TA"/>
    <s v="BrkTil"/>
    <s v="TA"/>
    <s v="TA"/>
    <s v="No"/>
    <s v="Unf"/>
    <n v="0"/>
    <s v="Unf"/>
    <n v="0"/>
    <n v="778"/>
    <n v="778"/>
    <s v="GasA"/>
    <s v="TA"/>
    <n v="944"/>
    <n v="545"/>
    <n v="0"/>
    <n v="1489"/>
    <n v="0"/>
    <n v="0"/>
    <n v="2"/>
    <n v="0"/>
    <n v="3"/>
    <s v="Unf"/>
    <x v="2"/>
    <n v="240"/>
    <s v="TA"/>
    <s v="TA"/>
    <s v="Y"/>
    <n v="335"/>
    <n v="0"/>
    <n v="0"/>
    <n v="0"/>
    <n v="0"/>
    <n v="0"/>
    <s v="NA"/>
    <s v="GdWo"/>
    <s v="NA"/>
    <n v="0"/>
    <n v="7"/>
    <n v="2009"/>
    <x v="463"/>
    <x v="478"/>
    <n v="61.535068372298191"/>
  </r>
  <r>
    <n v="22"/>
    <n v="139400"/>
    <n v="5.1047019408596905E-2"/>
    <s v="B"/>
    <x v="782"/>
    <s v="Inside"/>
    <x v="20"/>
    <s v="1Fam"/>
    <s v="1.5Unf"/>
    <x v="93"/>
    <n v="1950"/>
    <x v="14"/>
    <s v="TA"/>
    <s v="TA"/>
    <s v="PConc"/>
    <s v="TA"/>
    <s v="TA"/>
    <s v="No"/>
    <s v="Unf"/>
    <n v="0"/>
    <s v="Unf"/>
    <n v="0"/>
    <n v="637"/>
    <n v="637"/>
    <s v="GasA"/>
    <s v="Ex"/>
    <n v="1108"/>
    <n v="0"/>
    <n v="0"/>
    <n v="1108"/>
    <n v="0"/>
    <n v="0"/>
    <n v="1"/>
    <n v="0"/>
    <n v="3"/>
    <s v="Unf"/>
    <x v="2"/>
    <n v="280"/>
    <s v="TA"/>
    <s v="TA"/>
    <s v="N"/>
    <n v="0"/>
    <n v="0"/>
    <n v="205"/>
    <n v="0"/>
    <n v="0"/>
    <n v="0"/>
    <s v="NA"/>
    <s v="GdPrv"/>
    <s v="NA"/>
    <n v="0"/>
    <n v="6"/>
    <n v="2007"/>
    <x v="464"/>
    <x v="716"/>
    <n v="79.885386819484239"/>
  </r>
  <r>
    <n v="634"/>
    <n v="139400"/>
    <n v="0.22148010740147517"/>
    <s v="B"/>
    <x v="783"/>
    <s v="Corner"/>
    <x v="10"/>
    <s v="1Fam"/>
    <s v="1Story"/>
    <x v="51"/>
    <n v="2005"/>
    <x v="29"/>
    <s v="TA"/>
    <s v="TA"/>
    <s v="CBlock"/>
    <s v="TA"/>
    <s v="TA"/>
    <s v="No"/>
    <s v="BLQ"/>
    <n v="480"/>
    <s v="LwQ"/>
    <n v="468"/>
    <n v="108"/>
    <n v="1056"/>
    <s v="GasA"/>
    <s v="TA"/>
    <n v="1056"/>
    <n v="0"/>
    <n v="0"/>
    <n v="1056"/>
    <n v="0"/>
    <n v="1"/>
    <n v="1"/>
    <n v="0"/>
    <n v="3"/>
    <s v="Unf"/>
    <x v="2"/>
    <n v="260"/>
    <s v="TA"/>
    <s v="TA"/>
    <s v="Y"/>
    <n v="390"/>
    <n v="0"/>
    <n v="0"/>
    <n v="0"/>
    <n v="0"/>
    <n v="0"/>
    <s v="NA"/>
    <s v="NA"/>
    <s v="NA"/>
    <n v="0"/>
    <n v="7"/>
    <n v="2007"/>
    <x v="464"/>
    <x v="618"/>
    <n v="66.003787878787875"/>
  </r>
  <r>
    <n v="20"/>
    <n v="139000"/>
    <n v="0.71618127758279626"/>
    <s v="A"/>
    <x v="784"/>
    <s v="Inside"/>
    <x v="10"/>
    <s v="1Fam"/>
    <s v="1Story"/>
    <x v="39"/>
    <n v="1965"/>
    <x v="91"/>
    <s v="TA"/>
    <s v="TA"/>
    <s v="CBlock"/>
    <s v="TA"/>
    <s v="TA"/>
    <s v="No"/>
    <s v="LwQ"/>
    <n v="504"/>
    <s v="Unf"/>
    <n v="0"/>
    <n v="525"/>
    <n v="1029"/>
    <s v="GasA"/>
    <s v="TA"/>
    <n v="1339"/>
    <n v="0"/>
    <n v="0"/>
    <n v="1339"/>
    <n v="0"/>
    <n v="0"/>
    <n v="1"/>
    <n v="0"/>
    <n v="3"/>
    <s v="Unf"/>
    <x v="2"/>
    <n v="294"/>
    <s v="TA"/>
    <s v="TA"/>
    <s v="Y"/>
    <n v="0"/>
    <n v="0"/>
    <n v="0"/>
    <n v="0"/>
    <n v="0"/>
    <n v="0"/>
    <s v="NA"/>
    <s v="MnPrv"/>
    <s v="NA"/>
    <n v="0"/>
    <n v="5"/>
    <n v="2009"/>
    <x v="465"/>
    <x v="680"/>
    <n v="58.699324324324323"/>
  </r>
  <r>
    <n v="117"/>
    <n v="139000"/>
    <n v="0.87909674596539567"/>
    <s v="A"/>
    <x v="643"/>
    <s v="Inside"/>
    <x v="19"/>
    <s v="1Fam"/>
    <s v="1Story"/>
    <x v="85"/>
    <n v="1962"/>
    <x v="2"/>
    <s v="TA"/>
    <s v="TA"/>
    <s v="CBlock"/>
    <s v="TA"/>
    <s v="TA"/>
    <s v="No"/>
    <s v="LwQ"/>
    <n v="170"/>
    <s v="BLQ"/>
    <n v="670"/>
    <n v="252"/>
    <n v="1092"/>
    <s v="GasA"/>
    <s v="TA"/>
    <n v="1092"/>
    <n v="0"/>
    <n v="0"/>
    <n v="1092"/>
    <n v="0"/>
    <n v="1"/>
    <n v="1"/>
    <n v="0"/>
    <n v="3"/>
    <s v="Unf"/>
    <x v="2"/>
    <n v="288"/>
    <s v="TA"/>
    <s v="TA"/>
    <s v="Y"/>
    <n v="0"/>
    <n v="20"/>
    <n v="144"/>
    <n v="0"/>
    <n v="0"/>
    <n v="0"/>
    <s v="NA"/>
    <s v="NA"/>
    <s v="NA"/>
    <n v="0"/>
    <n v="9"/>
    <n v="2009"/>
    <x v="465"/>
    <x v="419"/>
    <n v="63.644688644688642"/>
  </r>
  <r>
    <n v="274"/>
    <n v="139000"/>
    <n v="4.6174714543983475E-2"/>
    <s v="B"/>
    <x v="134"/>
    <s v="Inside"/>
    <x v="10"/>
    <s v="1Fam"/>
    <s v="1Story"/>
    <x v="39"/>
    <n v="1988"/>
    <x v="27"/>
    <s v="TA"/>
    <s v="TA"/>
    <s v="CBlock"/>
    <s v="TA"/>
    <s v="TA"/>
    <s v="No"/>
    <s v="Rec"/>
    <n v="620"/>
    <s v="LwQ"/>
    <n v="620"/>
    <n v="0"/>
    <n v="1240"/>
    <s v="GasA"/>
    <s v="Gd"/>
    <n v="1632"/>
    <n v="0"/>
    <n v="0"/>
    <n v="1632"/>
    <n v="1"/>
    <n v="0"/>
    <n v="2"/>
    <n v="0"/>
    <n v="3"/>
    <s v="RFn"/>
    <x v="2"/>
    <n v="338"/>
    <s v="TA"/>
    <s v="TA"/>
    <s v="Y"/>
    <n v="289"/>
    <n v="0"/>
    <n v="0"/>
    <n v="0"/>
    <n v="0"/>
    <n v="0"/>
    <s v="NA"/>
    <s v="MnPrv"/>
    <s v="NA"/>
    <n v="0"/>
    <n v="4"/>
    <n v="2009"/>
    <x v="465"/>
    <x v="327"/>
    <n v="48.398328690807801"/>
  </r>
  <r>
    <n v="332"/>
    <n v="139000"/>
    <n v="4.6704735704895528E-2"/>
    <s v="B"/>
    <x v="785"/>
    <s v="Inside"/>
    <x v="10"/>
    <s v="1Fam"/>
    <s v="1Story"/>
    <x v="39"/>
    <n v="1992"/>
    <x v="52"/>
    <s v="TA"/>
    <s v="TA"/>
    <s v="CBlock"/>
    <s v="TA"/>
    <s v="TA"/>
    <s v="No"/>
    <s v="Rec"/>
    <n v="846"/>
    <s v="Unf"/>
    <n v="0"/>
    <n v="210"/>
    <n v="1056"/>
    <s v="GasA"/>
    <s v="Fa"/>
    <n v="1056"/>
    <n v="0"/>
    <n v="0"/>
    <n v="1056"/>
    <n v="1"/>
    <n v="0"/>
    <n v="1"/>
    <n v="0"/>
    <n v="3"/>
    <s v="RFn"/>
    <x v="2"/>
    <n v="308"/>
    <s v="TA"/>
    <s v="TA"/>
    <s v="Y"/>
    <n v="0"/>
    <n v="0"/>
    <n v="0"/>
    <n v="0"/>
    <n v="0"/>
    <n v="0"/>
    <s v="NA"/>
    <s v="NA"/>
    <s v="NA"/>
    <n v="0"/>
    <n v="8"/>
    <n v="2007"/>
    <x v="465"/>
    <x v="618"/>
    <n v="65.814393939393938"/>
  </r>
  <r>
    <n v="425"/>
    <n v="139000"/>
    <n v="0.30140434204451905"/>
    <s v="B"/>
    <x v="99"/>
    <s v="Inside"/>
    <x v="10"/>
    <s v="1Fam"/>
    <s v="1Story"/>
    <x v="64"/>
    <n v="1956"/>
    <x v="2"/>
    <s v="TA"/>
    <s v="TA"/>
    <s v="CBlock"/>
    <s v="Gd"/>
    <s v="TA"/>
    <s v="No"/>
    <s v="LwQ"/>
    <n v="616"/>
    <s v="Unf"/>
    <n v="0"/>
    <n v="580"/>
    <n v="1196"/>
    <s v="GasA"/>
    <s v="Gd"/>
    <n v="1196"/>
    <n v="0"/>
    <n v="0"/>
    <n v="1196"/>
    <n v="1"/>
    <n v="0"/>
    <n v="1"/>
    <n v="0"/>
    <n v="2"/>
    <s v="RFn"/>
    <x v="2"/>
    <n v="297"/>
    <s v="TA"/>
    <s v="TA"/>
    <s v="Y"/>
    <n v="0"/>
    <n v="44"/>
    <n v="0"/>
    <n v="0"/>
    <n v="0"/>
    <n v="0"/>
    <s v="NA"/>
    <s v="NA"/>
    <s v="NA"/>
    <n v="0"/>
    <n v="5"/>
    <n v="2008"/>
    <x v="465"/>
    <x v="717"/>
    <n v="58.110367892976591"/>
  </r>
  <r>
    <n v="575"/>
    <n v="139000"/>
    <n v="0.20313375128887901"/>
    <s v="B"/>
    <x v="786"/>
    <s v="FR2"/>
    <x v="10"/>
    <s v="1Fam"/>
    <s v="SLvl"/>
    <x v="32"/>
    <n v="2005"/>
    <x v="52"/>
    <s v="TA"/>
    <s v="TA"/>
    <s v="CBlock"/>
    <s v="TA"/>
    <s v="TA"/>
    <s v="Av"/>
    <s v="ALQ"/>
    <n v="349"/>
    <s v="Unf"/>
    <n v="0"/>
    <n v="23"/>
    <n v="372"/>
    <s v="GasA"/>
    <s v="TA"/>
    <n v="576"/>
    <n v="533"/>
    <n v="0"/>
    <n v="1109"/>
    <n v="0"/>
    <n v="1"/>
    <n v="1"/>
    <n v="0"/>
    <n v="3"/>
    <s v="Unf"/>
    <x v="2"/>
    <n v="288"/>
    <s v="TA"/>
    <s v="TA"/>
    <s v="Y"/>
    <n v="35"/>
    <n v="0"/>
    <n v="0"/>
    <n v="0"/>
    <n v="0"/>
    <n v="0"/>
    <s v="NA"/>
    <s v="GdWo"/>
    <s v="NA"/>
    <n v="0"/>
    <n v="12"/>
    <n v="2007"/>
    <x v="465"/>
    <x v="718"/>
    <n v="93.855503038487512"/>
  </r>
  <r>
    <n v="787"/>
    <n v="139000"/>
    <n v="0.33721248877973153"/>
    <s v="B"/>
    <x v="52"/>
    <s v="Inside"/>
    <x v="1"/>
    <s v="1Fam"/>
    <s v="1.5Fin"/>
    <x v="83"/>
    <n v="1950"/>
    <x v="23"/>
    <s v="TA"/>
    <s v="Gd"/>
    <s v="PConc"/>
    <s v="Fa"/>
    <s v="TA"/>
    <s v="No"/>
    <s v="LwQ"/>
    <n v="686"/>
    <s v="Unf"/>
    <n v="0"/>
    <n v="0"/>
    <n v="686"/>
    <s v="GasA"/>
    <s v="TA"/>
    <n v="966"/>
    <n v="686"/>
    <n v="0"/>
    <n v="1652"/>
    <n v="1"/>
    <n v="0"/>
    <n v="2"/>
    <n v="0"/>
    <n v="4"/>
    <s v="Unf"/>
    <x v="2"/>
    <n v="416"/>
    <s v="TA"/>
    <s v="TA"/>
    <s v="Y"/>
    <n v="0"/>
    <n v="0"/>
    <n v="196"/>
    <n v="0"/>
    <n v="0"/>
    <n v="0"/>
    <s v="NA"/>
    <s v="NA"/>
    <s v="Shed"/>
    <n v="1200"/>
    <n v="6"/>
    <n v="2010"/>
    <x v="465"/>
    <x v="417"/>
    <n v="59.452523524379814"/>
  </r>
  <r>
    <n v="980"/>
    <n v="139000"/>
    <n v="0.68064551065002965"/>
    <s v="A"/>
    <x v="667"/>
    <s v="Corner"/>
    <x v="19"/>
    <s v="1Fam"/>
    <s v="1Story"/>
    <x v="79"/>
    <n v="1963"/>
    <x v="2"/>
    <s v="TA"/>
    <s v="TA"/>
    <s v="PConc"/>
    <s v="TA"/>
    <s v="TA"/>
    <s v="No"/>
    <s v="Rec"/>
    <n v="651"/>
    <s v="Unf"/>
    <n v="0"/>
    <n v="470"/>
    <n v="1121"/>
    <s v="GasA"/>
    <s v="TA"/>
    <n v="1121"/>
    <n v="0"/>
    <n v="0"/>
    <n v="1121"/>
    <n v="1"/>
    <n v="0"/>
    <n v="1"/>
    <n v="0"/>
    <n v="3"/>
    <s v="Unf"/>
    <x v="1"/>
    <n v="480"/>
    <s v="TA"/>
    <s v="TA"/>
    <s v="Y"/>
    <n v="0"/>
    <n v="80"/>
    <n v="0"/>
    <n v="0"/>
    <n v="0"/>
    <n v="0"/>
    <s v="NA"/>
    <s v="MnPrv"/>
    <s v="NA"/>
    <n v="0"/>
    <n v="6"/>
    <n v="2009"/>
    <x v="465"/>
    <x v="705"/>
    <n v="61.998215878679751"/>
  </r>
  <r>
    <n v="1141"/>
    <n v="139000"/>
    <n v="0.19589877568109282"/>
    <s v="B"/>
    <x v="787"/>
    <s v="Corner"/>
    <x v="10"/>
    <s v="1Fam"/>
    <s v="1Story"/>
    <x v="91"/>
    <n v="1951"/>
    <x v="2"/>
    <s v="TA"/>
    <s v="TA"/>
    <s v="CBlock"/>
    <s v="TA"/>
    <s v="TA"/>
    <s v="Mn"/>
    <s v="ALQ"/>
    <n v="852"/>
    <s v="Unf"/>
    <n v="0"/>
    <n v="100"/>
    <n v="952"/>
    <s v="GasA"/>
    <s v="TA"/>
    <n v="952"/>
    <n v="0"/>
    <n v="0"/>
    <n v="952"/>
    <n v="1"/>
    <n v="0"/>
    <n v="1"/>
    <n v="0"/>
    <n v="2"/>
    <s v="Unf"/>
    <x v="1"/>
    <n v="840"/>
    <s v="TA"/>
    <s v="TA"/>
    <s v="Y"/>
    <n v="0"/>
    <n v="0"/>
    <n v="0"/>
    <n v="0"/>
    <n v="0"/>
    <n v="0"/>
    <s v="NA"/>
    <s v="NA"/>
    <s v="NA"/>
    <n v="0"/>
    <n v="6"/>
    <n v="2008"/>
    <x v="465"/>
    <x v="719"/>
    <n v="73.004201680672267"/>
  </r>
  <r>
    <n v="1275"/>
    <n v="139000"/>
    <n v="0.55068397723898088"/>
    <s v="A"/>
    <x v="788"/>
    <s v="Corner"/>
    <x v="6"/>
    <s v="1Fam"/>
    <s v="1.5Fin"/>
    <x v="89"/>
    <n v="2003"/>
    <x v="92"/>
    <s v="TA"/>
    <s v="TA"/>
    <s v="PConc"/>
    <s v="TA"/>
    <s v="TA"/>
    <s v="No"/>
    <s v="Unf"/>
    <n v="0"/>
    <s v="Unf"/>
    <n v="0"/>
    <n v="661"/>
    <n v="661"/>
    <s v="GasA"/>
    <s v="Ex"/>
    <n v="661"/>
    <n v="589"/>
    <n v="0"/>
    <n v="1250"/>
    <n v="0"/>
    <n v="0"/>
    <n v="2"/>
    <n v="0"/>
    <n v="3"/>
    <s v="Unf"/>
    <x v="1"/>
    <n v="552"/>
    <s v="TA"/>
    <s v="TA"/>
    <s v="Y"/>
    <n v="242"/>
    <n v="0"/>
    <n v="81"/>
    <n v="0"/>
    <n v="0"/>
    <n v="0"/>
    <s v="NA"/>
    <s v="NA"/>
    <s v="NA"/>
    <n v="0"/>
    <n v="11"/>
    <n v="2007"/>
    <x v="465"/>
    <x v="720"/>
    <n v="72.736787022501304"/>
  </r>
  <r>
    <n v="1284"/>
    <n v="139000"/>
    <n v="0.66010262549587762"/>
    <s v="A"/>
    <x v="789"/>
    <s v="Corner"/>
    <x v="15"/>
    <s v="Duplex"/>
    <s v="2Story"/>
    <x v="32"/>
    <n v="1971"/>
    <x v="2"/>
    <s v="TA"/>
    <s v="TA"/>
    <s v="CBlock"/>
    <s v="TA"/>
    <s v="TA"/>
    <s v="Av"/>
    <s v="Unf"/>
    <n v="0"/>
    <s v="Unf"/>
    <n v="0"/>
    <n v="912"/>
    <n v="912"/>
    <s v="GasA"/>
    <s v="TA"/>
    <n v="912"/>
    <n v="912"/>
    <n v="0"/>
    <n v="1824"/>
    <n v="0"/>
    <n v="0"/>
    <n v="2"/>
    <n v="2"/>
    <n v="4"/>
    <s v="NA"/>
    <x v="4"/>
    <n v="0"/>
    <s v="NA"/>
    <s v="NA"/>
    <s v="Y"/>
    <n v="128"/>
    <n v="0"/>
    <n v="0"/>
    <n v="0"/>
    <n v="0"/>
    <n v="0"/>
    <s v="NA"/>
    <s v="NA"/>
    <s v="NA"/>
    <n v="0"/>
    <n v="4"/>
    <n v="2010"/>
    <x v="465"/>
    <x v="307"/>
    <n v="50.804093567251464"/>
  </r>
  <r>
    <n v="1236"/>
    <n v="138887"/>
    <n v="0.49408086002845042"/>
    <s v="B"/>
    <x v="790"/>
    <s v="Inside"/>
    <x v="6"/>
    <s v="1Fam"/>
    <s v="2Story"/>
    <x v="74"/>
    <n v="1950"/>
    <x v="55"/>
    <s v="TA"/>
    <s v="TA"/>
    <s v="BrkTil"/>
    <s v="Gd"/>
    <s v="TA"/>
    <s v="Mn"/>
    <s v="Unf"/>
    <n v="0"/>
    <s v="Unf"/>
    <n v="0"/>
    <n v="747"/>
    <n v="747"/>
    <s v="GasA"/>
    <s v="Gd"/>
    <n v="892"/>
    <n v="892"/>
    <n v="0"/>
    <n v="1784"/>
    <n v="0"/>
    <n v="0"/>
    <n v="1"/>
    <n v="1"/>
    <n v="4"/>
    <s v="Unf"/>
    <x v="2"/>
    <n v="180"/>
    <s v="Fa"/>
    <s v="Fa"/>
    <s v="N"/>
    <n v="203"/>
    <n v="40"/>
    <n v="0"/>
    <n v="0"/>
    <n v="0"/>
    <n v="0"/>
    <s v="NA"/>
    <s v="NA"/>
    <s v="NA"/>
    <n v="0"/>
    <n v="7"/>
    <n v="2006"/>
    <x v="466"/>
    <x v="721"/>
    <n v="54.874357961280126"/>
  </r>
  <r>
    <n v="1078"/>
    <n v="138800"/>
    <n v="0.17187278032616982"/>
    <s v="B"/>
    <x v="791"/>
    <s v="Corner"/>
    <x v="10"/>
    <s v="1Fam"/>
    <s v="1Story"/>
    <x v="69"/>
    <n v="1969"/>
    <x v="2"/>
    <s v="TA"/>
    <s v="TA"/>
    <s v="CBlock"/>
    <s v="TA"/>
    <s v="TA"/>
    <s v="Mn"/>
    <s v="BLQ"/>
    <n v="75"/>
    <s v="Rec"/>
    <n v="791"/>
    <n v="230"/>
    <n v="1096"/>
    <s v="GasA"/>
    <s v="Ex"/>
    <n v="1096"/>
    <n v="0"/>
    <n v="0"/>
    <n v="1096"/>
    <n v="1"/>
    <n v="0"/>
    <n v="1"/>
    <n v="0"/>
    <n v="3"/>
    <s v="Fin"/>
    <x v="2"/>
    <n v="299"/>
    <s v="TA"/>
    <s v="TA"/>
    <s v="Y"/>
    <n v="240"/>
    <n v="32"/>
    <n v="0"/>
    <n v="0"/>
    <n v="0"/>
    <n v="0"/>
    <s v="NA"/>
    <s v="NA"/>
    <s v="NA"/>
    <n v="0"/>
    <n v="3"/>
    <n v="2006"/>
    <x v="467"/>
    <x v="722"/>
    <n v="63.321167883211679"/>
  </r>
  <r>
    <n v="699"/>
    <n v="138500"/>
    <n v="0.94115175098783477"/>
    <s v="A"/>
    <x v="347"/>
    <s v="Inside"/>
    <x v="19"/>
    <s v="1Fam"/>
    <s v="1Story"/>
    <x v="14"/>
    <n v="2009"/>
    <x v="42"/>
    <s v="TA"/>
    <s v="Gd"/>
    <s v="CBlock"/>
    <s v="TA"/>
    <s v="TA"/>
    <s v="No"/>
    <s v="GLQ"/>
    <n v="553"/>
    <s v="BLQ"/>
    <n v="117"/>
    <n v="224"/>
    <n v="894"/>
    <s v="GasA"/>
    <s v="Ex"/>
    <n v="894"/>
    <n v="0"/>
    <n v="0"/>
    <n v="894"/>
    <n v="1"/>
    <n v="0"/>
    <n v="1"/>
    <n v="0"/>
    <n v="3"/>
    <s v="Unf"/>
    <x v="2"/>
    <n v="336"/>
    <s v="TA"/>
    <s v="TA"/>
    <s v="Y"/>
    <n v="416"/>
    <n v="144"/>
    <n v="0"/>
    <n v="0"/>
    <n v="0"/>
    <n v="0"/>
    <s v="NA"/>
    <s v="MnPrv"/>
    <s v="NA"/>
    <n v="0"/>
    <n v="4"/>
    <n v="2010"/>
    <x v="468"/>
    <x v="643"/>
    <n v="77.460850111856828"/>
  </r>
  <r>
    <n v="1296"/>
    <n v="138500"/>
    <n v="0.93066156501573127"/>
    <s v="A"/>
    <x v="284"/>
    <s v="Inside"/>
    <x v="10"/>
    <s v="1Fam"/>
    <s v="1Story"/>
    <x v="45"/>
    <n v="1968"/>
    <x v="2"/>
    <s v="TA"/>
    <s v="TA"/>
    <s v="CBlock"/>
    <s v="TA"/>
    <s v="TA"/>
    <s v="Av"/>
    <s v="BLQ"/>
    <n v="1016"/>
    <s v="Unf"/>
    <n v="0"/>
    <n v="36"/>
    <n v="1052"/>
    <s v="GasA"/>
    <s v="Gd"/>
    <n v="1052"/>
    <n v="0"/>
    <n v="0"/>
    <n v="1052"/>
    <n v="1"/>
    <n v="0"/>
    <n v="1"/>
    <n v="1"/>
    <n v="3"/>
    <s v="RFn"/>
    <x v="2"/>
    <n v="288"/>
    <s v="TA"/>
    <s v="TA"/>
    <s v="Y"/>
    <n v="356"/>
    <n v="0"/>
    <n v="0"/>
    <n v="0"/>
    <n v="0"/>
    <n v="0"/>
    <s v="NA"/>
    <s v="GdWo"/>
    <s v="NA"/>
    <n v="0"/>
    <n v="11"/>
    <n v="2006"/>
    <x v="468"/>
    <x v="559"/>
    <n v="65.826996197718628"/>
  </r>
  <r>
    <n v="593"/>
    <n v="138000"/>
    <n v="0.76737440517475819"/>
    <s v="A"/>
    <x v="792"/>
    <s v="Inside"/>
    <x v="15"/>
    <s v="1Fam"/>
    <s v="1Story"/>
    <x v="99"/>
    <n v="2003"/>
    <x v="37"/>
    <s v="TA"/>
    <s v="Gd"/>
    <s v="PConc"/>
    <s v="TA"/>
    <s v="Gd"/>
    <s v="No"/>
    <s v="GLQ"/>
    <n v="816"/>
    <s v="Unf"/>
    <n v="0"/>
    <n v="0"/>
    <n v="816"/>
    <s v="GasA"/>
    <s v="Ex"/>
    <n v="816"/>
    <n v="0"/>
    <n v="0"/>
    <n v="816"/>
    <n v="1"/>
    <n v="0"/>
    <n v="1"/>
    <n v="0"/>
    <n v="2"/>
    <s v="Fin"/>
    <x v="1"/>
    <n v="816"/>
    <s v="TA"/>
    <s v="TA"/>
    <s v="Y"/>
    <n v="0"/>
    <n v="0"/>
    <n v="0"/>
    <n v="0"/>
    <n v="0"/>
    <n v="0"/>
    <s v="NA"/>
    <s v="NA"/>
    <s v="NA"/>
    <n v="0"/>
    <n v="6"/>
    <n v="2008"/>
    <x v="469"/>
    <x v="723"/>
    <n v="84.558823529411768"/>
  </r>
  <r>
    <n v="1308"/>
    <n v="138000"/>
    <n v="0.97049180946229441"/>
    <s v="A"/>
    <x v="793"/>
    <s v="Inside"/>
    <x v="4"/>
    <s v="1Fam"/>
    <s v="1Story"/>
    <x v="10"/>
    <n v="1995"/>
    <x v="0"/>
    <s v="TA"/>
    <s v="Gd"/>
    <s v="PConc"/>
    <s v="Gd"/>
    <s v="Gd"/>
    <s v="No"/>
    <s v="ALQ"/>
    <n v="746"/>
    <s v="Unf"/>
    <n v="0"/>
    <n v="244"/>
    <n v="990"/>
    <s v="GasA"/>
    <s v="Ex"/>
    <n v="990"/>
    <n v="0"/>
    <n v="0"/>
    <n v="990"/>
    <n v="1"/>
    <n v="0"/>
    <n v="1"/>
    <n v="0"/>
    <n v="3"/>
    <s v="Unf"/>
    <x v="1"/>
    <n v="480"/>
    <s v="TA"/>
    <s v="TA"/>
    <s v="Y"/>
    <n v="0"/>
    <n v="64"/>
    <n v="0"/>
    <n v="0"/>
    <n v="0"/>
    <n v="0"/>
    <s v="NA"/>
    <s v="NA"/>
    <s v="NA"/>
    <n v="0"/>
    <n v="5"/>
    <n v="2009"/>
    <x v="469"/>
    <x v="572"/>
    <n v="69.696969696969703"/>
  </r>
  <r>
    <n v="1399"/>
    <n v="138000"/>
    <n v="0.34128004272398038"/>
    <s v="B"/>
    <x v="455"/>
    <s v="Inside"/>
    <x v="10"/>
    <s v="1Fam"/>
    <s v="1.5Fin"/>
    <x v="57"/>
    <n v="1982"/>
    <x v="32"/>
    <s v="TA"/>
    <s v="TA"/>
    <s v="CBlock"/>
    <s v="TA"/>
    <s v="TA"/>
    <s v="No"/>
    <s v="Rec"/>
    <n v="180"/>
    <s v="BLQ"/>
    <n v="352"/>
    <n v="676"/>
    <n v="1208"/>
    <s v="GasA"/>
    <s v="Gd"/>
    <n v="1136"/>
    <n v="768"/>
    <n v="0"/>
    <n v="1904"/>
    <n v="1"/>
    <n v="0"/>
    <n v="1"/>
    <n v="1"/>
    <n v="3"/>
    <s v="Unf"/>
    <x v="2"/>
    <n v="240"/>
    <s v="TA"/>
    <s v="TA"/>
    <s v="Y"/>
    <n v="0"/>
    <n v="0"/>
    <n v="168"/>
    <n v="0"/>
    <n v="0"/>
    <n v="0"/>
    <s v="NA"/>
    <s v="GdPrv"/>
    <s v="NA"/>
    <n v="0"/>
    <n v="5"/>
    <n v="2009"/>
    <x v="469"/>
    <x v="54"/>
    <n v="44.344473007712082"/>
  </r>
  <r>
    <n v="1224"/>
    <n v="137900"/>
    <n v="0.95527401451635929"/>
    <s v="A"/>
    <x v="794"/>
    <s v="Inside"/>
    <x v="10"/>
    <s v="1Fam"/>
    <s v="1Story"/>
    <x v="91"/>
    <n v="1951"/>
    <x v="2"/>
    <s v="TA"/>
    <s v="TA"/>
    <s v="CBlock"/>
    <s v="TA"/>
    <s v="Fa"/>
    <s v="No"/>
    <s v="LwQ"/>
    <n v="756"/>
    <s v="Unf"/>
    <n v="0"/>
    <n v="1380"/>
    <n v="2136"/>
    <s v="GasA"/>
    <s v="TA"/>
    <n v="2136"/>
    <n v="0"/>
    <n v="0"/>
    <n v="2136"/>
    <n v="0"/>
    <n v="0"/>
    <n v="2"/>
    <n v="0"/>
    <n v="4"/>
    <s v="Unf"/>
    <x v="1"/>
    <n v="528"/>
    <s v="TA"/>
    <s v="TA"/>
    <s v="Y"/>
    <n v="0"/>
    <n v="30"/>
    <n v="0"/>
    <n v="0"/>
    <n v="0"/>
    <n v="0"/>
    <s v="NA"/>
    <s v="MnPrv"/>
    <s v="NA"/>
    <n v="0"/>
    <n v="10"/>
    <n v="2006"/>
    <x v="470"/>
    <x v="724"/>
    <n v="32.279962546816478"/>
  </r>
  <r>
    <n v="616"/>
    <n v="137500"/>
    <n v="0.32659916626445085"/>
    <s v="B"/>
    <x v="632"/>
    <s v="Inside"/>
    <x v="10"/>
    <s v="1Fam"/>
    <s v="SFoyer"/>
    <x v="79"/>
    <n v="1963"/>
    <x v="2"/>
    <s v="TA"/>
    <s v="Gd"/>
    <s v="PConc"/>
    <s v="TA"/>
    <s v="TA"/>
    <s v="Gd"/>
    <s v="GLQ"/>
    <n v="763"/>
    <s v="Unf"/>
    <n v="0"/>
    <n v="173"/>
    <n v="936"/>
    <s v="GasA"/>
    <s v="Ex"/>
    <n v="1054"/>
    <n v="0"/>
    <n v="0"/>
    <n v="1054"/>
    <n v="1"/>
    <n v="0"/>
    <n v="1"/>
    <n v="0"/>
    <n v="3"/>
    <s v="RFn"/>
    <x v="1"/>
    <n v="480"/>
    <s v="TA"/>
    <s v="TA"/>
    <s v="Y"/>
    <n v="120"/>
    <n v="0"/>
    <n v="0"/>
    <n v="0"/>
    <n v="0"/>
    <n v="0"/>
    <s v="NA"/>
    <s v="MnPrv"/>
    <s v="NA"/>
    <n v="0"/>
    <n v="5"/>
    <n v="2010"/>
    <x v="471"/>
    <x v="725"/>
    <n v="69.095477386934675"/>
  </r>
  <r>
    <n v="664"/>
    <n v="137500"/>
    <n v="0.1044389007939811"/>
    <s v="B"/>
    <x v="795"/>
    <s v="Inside"/>
    <x v="13"/>
    <s v="1Fam"/>
    <s v="SFoyer"/>
    <x v="18"/>
    <n v="1972"/>
    <x v="2"/>
    <s v="TA"/>
    <s v="TA"/>
    <s v="CBlock"/>
    <s v="Gd"/>
    <s v="TA"/>
    <s v="Av"/>
    <s v="BLQ"/>
    <n v="920"/>
    <s v="Rec"/>
    <n v="180"/>
    <n v="38"/>
    <n v="1138"/>
    <s v="GasA"/>
    <s v="TA"/>
    <n v="1181"/>
    <n v="0"/>
    <n v="0"/>
    <n v="1181"/>
    <n v="1"/>
    <n v="0"/>
    <n v="2"/>
    <n v="0"/>
    <n v="3"/>
    <s v="RFn"/>
    <x v="1"/>
    <n v="588"/>
    <s v="TA"/>
    <s v="TA"/>
    <s v="Y"/>
    <n v="0"/>
    <n v="0"/>
    <n v="180"/>
    <n v="0"/>
    <n v="0"/>
    <n v="0"/>
    <s v="NA"/>
    <s v="MnPrv"/>
    <s v="NA"/>
    <n v="0"/>
    <n v="4"/>
    <n v="2008"/>
    <x v="471"/>
    <x v="726"/>
    <n v="59.292798620094871"/>
  </r>
  <r>
    <n v="670"/>
    <n v="137500"/>
    <n v="0.87463743411295791"/>
    <s v="A"/>
    <x v="673"/>
    <s v="Inside"/>
    <x v="6"/>
    <s v="1Fam"/>
    <s v="1Story"/>
    <x v="75"/>
    <n v="1950"/>
    <x v="43"/>
    <s v="TA"/>
    <s v="TA"/>
    <s v="BrkTil"/>
    <s v="Fa"/>
    <s v="TA"/>
    <s v="No"/>
    <s v="Unf"/>
    <n v="0"/>
    <s v="Unf"/>
    <n v="0"/>
    <n v="700"/>
    <n v="700"/>
    <s v="GasA"/>
    <s v="Ex"/>
    <n v="1180"/>
    <n v="0"/>
    <n v="0"/>
    <n v="1180"/>
    <n v="0"/>
    <n v="0"/>
    <n v="1"/>
    <n v="0"/>
    <n v="2"/>
    <s v="Unf"/>
    <x v="2"/>
    <n v="252"/>
    <s v="TA"/>
    <s v="Fa"/>
    <s v="Y"/>
    <n v="0"/>
    <n v="0"/>
    <n v="67"/>
    <n v="0"/>
    <n v="0"/>
    <n v="0"/>
    <s v="NA"/>
    <s v="NA"/>
    <s v="NA"/>
    <n v="0"/>
    <n v="7"/>
    <n v="2006"/>
    <x v="471"/>
    <x v="727"/>
    <n v="73.138297872340431"/>
  </r>
  <r>
    <n v="945"/>
    <n v="137500"/>
    <n v="0.18964725976426877"/>
    <s v="B"/>
    <x v="796"/>
    <s v="CulDSac"/>
    <x v="8"/>
    <s v="1Fam"/>
    <s v="SLvl"/>
    <x v="39"/>
    <n v="1958"/>
    <x v="2"/>
    <s v="TA"/>
    <s v="TA"/>
    <s v="CBlock"/>
    <s v="TA"/>
    <s v="TA"/>
    <s v="No"/>
    <s v="GLQ"/>
    <n v="111"/>
    <s v="Rec"/>
    <n v="354"/>
    <n v="354"/>
    <n v="819"/>
    <s v="GasA"/>
    <s v="Gd"/>
    <n v="1344"/>
    <n v="0"/>
    <n v="0"/>
    <n v="1344"/>
    <n v="0"/>
    <n v="1"/>
    <n v="1"/>
    <n v="0"/>
    <n v="3"/>
    <s v="RFn"/>
    <x v="1"/>
    <n v="525"/>
    <s v="TA"/>
    <s v="TA"/>
    <s v="Y"/>
    <n v="0"/>
    <n v="118"/>
    <n v="0"/>
    <n v="0"/>
    <n v="233"/>
    <n v="0"/>
    <s v="NA"/>
    <s v="NA"/>
    <s v="NA"/>
    <n v="0"/>
    <n v="1"/>
    <n v="2009"/>
    <x v="471"/>
    <x v="728"/>
    <n v="63.569116967175219"/>
  </r>
  <r>
    <n v="1089"/>
    <n v="137500"/>
    <n v="8.0409579768761175E-2"/>
    <s v="B"/>
    <x v="797"/>
    <s v="Inside"/>
    <x v="13"/>
    <s v="Twnhs"/>
    <s v="2Story"/>
    <x v="16"/>
    <n v="2004"/>
    <x v="2"/>
    <s v="Gd"/>
    <s v="TA"/>
    <s v="PConc"/>
    <s v="Gd"/>
    <s v="TA"/>
    <s v="No"/>
    <s v="Unf"/>
    <n v="0"/>
    <s v="Unf"/>
    <n v="0"/>
    <n v="970"/>
    <n v="970"/>
    <s v="GasA"/>
    <s v="Ex"/>
    <n v="970"/>
    <n v="739"/>
    <n v="0"/>
    <n v="1709"/>
    <n v="0"/>
    <n v="0"/>
    <n v="2"/>
    <n v="0"/>
    <n v="3"/>
    <s v="Unf"/>
    <x v="1"/>
    <n v="380"/>
    <s v="TA"/>
    <s v="TA"/>
    <s v="Y"/>
    <n v="0"/>
    <n v="40"/>
    <n v="0"/>
    <n v="0"/>
    <n v="0"/>
    <n v="0"/>
    <s v="NA"/>
    <s v="NA"/>
    <s v="NA"/>
    <n v="0"/>
    <n v="4"/>
    <n v="2006"/>
    <x v="471"/>
    <x v="729"/>
    <n v="51.325121313923106"/>
  </r>
  <r>
    <n v="1398"/>
    <n v="137500"/>
    <n v="0.54912929742610384"/>
    <s v="A"/>
    <x v="763"/>
    <s v="Inside"/>
    <x v="17"/>
    <s v="1Fam"/>
    <s v="2Story"/>
    <x v="52"/>
    <n v="2004"/>
    <x v="93"/>
    <s v="TA"/>
    <s v="TA"/>
    <s v="BrkTil"/>
    <s v="TA"/>
    <s v="TA"/>
    <s v="Mn"/>
    <s v="Unf"/>
    <n v="0"/>
    <s v="Unf"/>
    <n v="0"/>
    <n v="939"/>
    <n v="939"/>
    <s v="GasA"/>
    <s v="Ex"/>
    <n v="939"/>
    <n v="574"/>
    <n v="0"/>
    <n v="1513"/>
    <n v="0"/>
    <n v="0"/>
    <n v="1"/>
    <n v="1"/>
    <n v="4"/>
    <s v="Unf"/>
    <x v="2"/>
    <n v="180"/>
    <s v="Fa"/>
    <s v="Fa"/>
    <s v="N"/>
    <n v="24"/>
    <n v="0"/>
    <n v="150"/>
    <n v="0"/>
    <n v="0"/>
    <n v="0"/>
    <s v="NA"/>
    <s v="NA"/>
    <s v="NA"/>
    <n v="0"/>
    <n v="5"/>
    <n v="2007"/>
    <x v="471"/>
    <x v="370"/>
    <n v="56.076672104404565"/>
  </r>
  <r>
    <n v="1400"/>
    <n v="137450"/>
    <n v="0.41882926473312565"/>
    <s v="B"/>
    <x v="798"/>
    <s v="Inside"/>
    <x v="18"/>
    <s v="1Fam"/>
    <s v="1.5Fin"/>
    <x v="72"/>
    <n v="1990"/>
    <x v="21"/>
    <s v="TA"/>
    <s v="TA"/>
    <s v="BrkTil"/>
    <s v="TA"/>
    <s v="TA"/>
    <s v="No"/>
    <s v="BLQ"/>
    <n v="264"/>
    <s v="Unf"/>
    <n v="0"/>
    <n v="712"/>
    <n v="976"/>
    <s v="GasA"/>
    <s v="Ex"/>
    <n v="1160"/>
    <n v="448"/>
    <n v="0"/>
    <n v="1608"/>
    <n v="0"/>
    <n v="0"/>
    <n v="2"/>
    <n v="1"/>
    <n v="3"/>
    <s v="Unf"/>
    <x v="2"/>
    <n v="216"/>
    <s v="Fa"/>
    <s v="TA"/>
    <s v="Y"/>
    <n v="147"/>
    <n v="16"/>
    <n v="0"/>
    <n v="0"/>
    <n v="0"/>
    <n v="0"/>
    <s v="NA"/>
    <s v="MnPrv"/>
    <s v="NA"/>
    <n v="0"/>
    <n v="10"/>
    <n v="2009"/>
    <x v="472"/>
    <x v="730"/>
    <n v="53.192724458204331"/>
  </r>
  <r>
    <n v="247"/>
    <n v="137000"/>
    <n v="0.14907046098830223"/>
    <s v="B"/>
    <x v="799"/>
    <s v="Inside"/>
    <x v="1"/>
    <s v="2fmCon"/>
    <s v="2Story"/>
    <x v="89"/>
    <n v="1950"/>
    <x v="26"/>
    <s v="TA"/>
    <s v="Fa"/>
    <s v="Stone"/>
    <s v="Fa"/>
    <s v="TA"/>
    <s v="No"/>
    <s v="Unf"/>
    <n v="0"/>
    <s v="Unf"/>
    <n v="0"/>
    <n v="1020"/>
    <n v="1020"/>
    <s v="GasA"/>
    <s v="Gd"/>
    <n v="908"/>
    <n v="1020"/>
    <n v="0"/>
    <n v="1928"/>
    <n v="0"/>
    <n v="0"/>
    <n v="2"/>
    <n v="0"/>
    <n v="4"/>
    <s v="Unf"/>
    <x v="2"/>
    <n v="440"/>
    <s v="Po"/>
    <s v="Po"/>
    <s v="Y"/>
    <n v="0"/>
    <n v="60"/>
    <n v="112"/>
    <n v="0"/>
    <n v="0"/>
    <n v="0"/>
    <s v="NA"/>
    <s v="NA"/>
    <s v="NA"/>
    <n v="0"/>
    <n v="4"/>
    <n v="2006"/>
    <x v="473"/>
    <x v="290"/>
    <n v="46.472184531886022"/>
  </r>
  <r>
    <n v="588"/>
    <n v="137000"/>
    <n v="0.28513165268343321"/>
    <s v="B"/>
    <x v="800"/>
    <s v="Inside"/>
    <x v="19"/>
    <s v="1Fam"/>
    <s v="SFoyer"/>
    <x v="99"/>
    <n v="1982"/>
    <x v="2"/>
    <s v="TA"/>
    <s v="TA"/>
    <s v="CBlock"/>
    <s v="TA"/>
    <s v="TA"/>
    <s v="Av"/>
    <s v="ALQ"/>
    <n v="672"/>
    <s v="Unf"/>
    <n v="0"/>
    <n v="168"/>
    <n v="840"/>
    <s v="GasA"/>
    <s v="TA"/>
    <n v="860"/>
    <n v="0"/>
    <n v="0"/>
    <n v="860"/>
    <n v="1"/>
    <n v="0"/>
    <n v="1"/>
    <n v="0"/>
    <n v="2"/>
    <s v="Unf"/>
    <x v="1"/>
    <n v="528"/>
    <s v="TA"/>
    <s v="TA"/>
    <s v="Y"/>
    <n v="0"/>
    <n v="0"/>
    <n v="0"/>
    <n v="0"/>
    <n v="0"/>
    <n v="0"/>
    <s v="NA"/>
    <s v="NA"/>
    <s v="NA"/>
    <n v="0"/>
    <n v="7"/>
    <n v="2009"/>
    <x v="473"/>
    <x v="731"/>
    <n v="80.588235294117652"/>
  </r>
  <r>
    <n v="817"/>
    <n v="137000"/>
    <n v="0.98850254000644733"/>
    <s v="A"/>
    <x v="801"/>
    <s v="Corner"/>
    <x v="10"/>
    <s v="1Fam"/>
    <s v="1Story"/>
    <x v="51"/>
    <n v="1954"/>
    <x v="2"/>
    <s v="TA"/>
    <s v="TA"/>
    <s v="CBlock"/>
    <s v="TA"/>
    <s v="TA"/>
    <s v="No"/>
    <s v="BLQ"/>
    <n v="486"/>
    <s v="Unf"/>
    <n v="0"/>
    <n v="522"/>
    <n v="1008"/>
    <s v="GasA"/>
    <s v="Gd"/>
    <n v="1008"/>
    <n v="0"/>
    <n v="0"/>
    <n v="1008"/>
    <n v="0"/>
    <n v="0"/>
    <n v="1"/>
    <n v="0"/>
    <n v="2"/>
    <s v="RFn"/>
    <x v="2"/>
    <n v="275"/>
    <s v="TA"/>
    <s v="TA"/>
    <s v="Y"/>
    <n v="0"/>
    <n v="0"/>
    <n v="120"/>
    <n v="0"/>
    <n v="0"/>
    <n v="0"/>
    <s v="NA"/>
    <s v="NA"/>
    <s v="NA"/>
    <n v="0"/>
    <n v="7"/>
    <n v="2006"/>
    <x v="473"/>
    <x v="659"/>
    <n v="67.956349206349202"/>
  </r>
  <r>
    <n v="1273"/>
    <n v="137000"/>
    <n v="0.12338037286995707"/>
    <s v="B"/>
    <x v="802"/>
    <s v="CulDSac"/>
    <x v="19"/>
    <s v="1Fam"/>
    <s v="1Story"/>
    <x v="14"/>
    <n v="1965"/>
    <x v="2"/>
    <s v="TA"/>
    <s v="TA"/>
    <s v="CBlock"/>
    <s v="TA"/>
    <s v="TA"/>
    <s v="No"/>
    <s v="BLQ"/>
    <n v="560"/>
    <s v="LwQ"/>
    <n v="375"/>
    <n v="0"/>
    <n v="935"/>
    <s v="GasA"/>
    <s v="TA"/>
    <n v="935"/>
    <n v="0"/>
    <n v="0"/>
    <n v="935"/>
    <n v="1"/>
    <n v="0"/>
    <n v="1"/>
    <n v="0"/>
    <n v="3"/>
    <s v="Unf"/>
    <x v="2"/>
    <n v="288"/>
    <s v="TA"/>
    <s v="TA"/>
    <s v="Y"/>
    <n v="180"/>
    <n v="0"/>
    <n v="0"/>
    <n v="0"/>
    <n v="0"/>
    <n v="0"/>
    <s v="NA"/>
    <s v="MnPrv"/>
    <s v="NA"/>
    <n v="0"/>
    <n v="11"/>
    <n v="2006"/>
    <x v="473"/>
    <x v="732"/>
    <n v="73.262032085561501"/>
  </r>
  <r>
    <n v="1276"/>
    <n v="137000"/>
    <n v="0.82958564880945984"/>
    <s v="A"/>
    <x v="803"/>
    <s v="Corner"/>
    <x v="10"/>
    <s v="Duplex"/>
    <s v="2Story"/>
    <x v="67"/>
    <n v="1950"/>
    <x v="9"/>
    <s v="TA"/>
    <s v="TA"/>
    <s v="CBlock"/>
    <s v="TA"/>
    <s v="TA"/>
    <s v="No"/>
    <s v="Rec"/>
    <n v="220"/>
    <s v="Unf"/>
    <n v="0"/>
    <n v="708"/>
    <n v="928"/>
    <s v="GasA"/>
    <s v="Gd"/>
    <n v="928"/>
    <n v="992"/>
    <n v="0"/>
    <n v="1920"/>
    <n v="0"/>
    <n v="0"/>
    <n v="2"/>
    <n v="0"/>
    <n v="4"/>
    <s v="Unf"/>
    <x v="1"/>
    <n v="400"/>
    <s v="TA"/>
    <s v="Fa"/>
    <s v="Y"/>
    <n v="0"/>
    <n v="0"/>
    <n v="0"/>
    <n v="0"/>
    <n v="0"/>
    <n v="0"/>
    <s v="NA"/>
    <s v="NA"/>
    <s v="NA"/>
    <n v="0"/>
    <n v="7"/>
    <n v="2007"/>
    <x v="473"/>
    <x v="733"/>
    <n v="48.103932584269664"/>
  </r>
  <r>
    <n v="1004"/>
    <n v="136905"/>
    <n v="0.62688353393575136"/>
    <s v="A"/>
    <x v="205"/>
    <s v="Corner"/>
    <x v="14"/>
    <s v="Duplex"/>
    <s v="1Story"/>
    <x v="34"/>
    <n v="1976"/>
    <x v="2"/>
    <s v="TA"/>
    <s v="TA"/>
    <s v="CBlock"/>
    <s v="TA"/>
    <s v="TA"/>
    <s v="No"/>
    <s v="Unf"/>
    <n v="0"/>
    <s v="Unf"/>
    <n v="0"/>
    <n v="1680"/>
    <n v="1680"/>
    <s v="GasA"/>
    <s v="Fa"/>
    <n v="1680"/>
    <n v="0"/>
    <n v="0"/>
    <n v="1680"/>
    <n v="0"/>
    <n v="0"/>
    <n v="2"/>
    <n v="0"/>
    <n v="4"/>
    <s v="Unf"/>
    <x v="1"/>
    <n v="528"/>
    <s v="TA"/>
    <s v="TA"/>
    <s v="Y"/>
    <n v="0"/>
    <n v="0"/>
    <n v="0"/>
    <n v="0"/>
    <n v="0"/>
    <n v="0"/>
    <s v="NA"/>
    <s v="NA"/>
    <s v="NA"/>
    <n v="0"/>
    <n v="6"/>
    <n v="2007"/>
    <x v="474"/>
    <x v="213"/>
    <n v="40.745535714285715"/>
  </r>
  <r>
    <n v="111"/>
    <n v="136900"/>
    <n v="0.41923177131946143"/>
    <s v="B"/>
    <x v="742"/>
    <s v="Inside"/>
    <x v="13"/>
    <s v="1Fam"/>
    <s v="1.5Fin"/>
    <x v="51"/>
    <n v="1972"/>
    <x v="20"/>
    <s v="TA"/>
    <s v="TA"/>
    <s v="CBlock"/>
    <s v="TA"/>
    <s v="Fa"/>
    <s v="No"/>
    <s v="Rec"/>
    <n v="444"/>
    <s v="Unf"/>
    <n v="0"/>
    <n v="550"/>
    <n v="994"/>
    <s v="GasA"/>
    <s v="Gd"/>
    <n v="1216"/>
    <n v="639"/>
    <n v="0"/>
    <n v="1855"/>
    <n v="0"/>
    <n v="0"/>
    <n v="2"/>
    <n v="0"/>
    <n v="4"/>
    <s v="Unf"/>
    <x v="2"/>
    <n v="325"/>
    <s v="TA"/>
    <s v="TA"/>
    <s v="Y"/>
    <n v="182"/>
    <n v="0"/>
    <n v="0"/>
    <n v="0"/>
    <n v="0"/>
    <n v="0"/>
    <s v="NA"/>
    <s v="NA"/>
    <s v="NA"/>
    <n v="0"/>
    <n v="10"/>
    <n v="2006"/>
    <x v="475"/>
    <x v="734"/>
    <n v="48.051948051948052"/>
  </r>
  <r>
    <n v="79"/>
    <n v="136500"/>
    <n v="0.59312024571768418"/>
    <s v="A"/>
    <x v="804"/>
    <s v="Inside"/>
    <x v="19"/>
    <s v="Duplex"/>
    <s v="1Story"/>
    <x v="45"/>
    <n v="1968"/>
    <x v="2"/>
    <s v="TA"/>
    <s v="TA"/>
    <s v="CBlock"/>
    <s v="TA"/>
    <s v="TA"/>
    <s v="No"/>
    <s v="Unf"/>
    <n v="0"/>
    <s v="Unf"/>
    <n v="0"/>
    <n v="1768"/>
    <n v="1768"/>
    <s v="GasA"/>
    <s v="TA"/>
    <n v="1768"/>
    <n v="0"/>
    <n v="0"/>
    <n v="1768"/>
    <n v="0"/>
    <n v="0"/>
    <n v="2"/>
    <n v="0"/>
    <n v="4"/>
    <s v="NA"/>
    <x v="4"/>
    <n v="0"/>
    <s v="NA"/>
    <s v="NA"/>
    <s v="Y"/>
    <n v="0"/>
    <n v="0"/>
    <n v="0"/>
    <n v="0"/>
    <n v="0"/>
    <n v="0"/>
    <s v="NA"/>
    <s v="NA"/>
    <s v="NA"/>
    <n v="0"/>
    <n v="4"/>
    <n v="2010"/>
    <x v="476"/>
    <x v="735"/>
    <n v="38.602941176470587"/>
  </r>
  <r>
    <n v="880"/>
    <n v="136500"/>
    <n v="0.26177441737347851"/>
    <s v="B"/>
    <x v="805"/>
    <s v="CulDSac"/>
    <x v="4"/>
    <s v="1Fam"/>
    <s v="1Story"/>
    <x v="54"/>
    <n v="2005"/>
    <x v="45"/>
    <s v="Gd"/>
    <s v="Gd"/>
    <s v="CBlock"/>
    <s v="TA"/>
    <s v="TA"/>
    <s v="No"/>
    <s v="ALQ"/>
    <n v="646"/>
    <s v="Unf"/>
    <n v="0"/>
    <n v="218"/>
    <n v="864"/>
    <s v="GasA"/>
    <s v="Ex"/>
    <n v="864"/>
    <n v="0"/>
    <n v="0"/>
    <n v="864"/>
    <n v="1"/>
    <n v="0"/>
    <n v="1"/>
    <n v="0"/>
    <n v="3"/>
    <s v="Unf"/>
    <x v="2"/>
    <n v="336"/>
    <s v="TA"/>
    <s v="TA"/>
    <s v="Y"/>
    <n v="0"/>
    <n v="0"/>
    <n v="0"/>
    <n v="0"/>
    <n v="0"/>
    <n v="0"/>
    <s v="NA"/>
    <s v="GdWo"/>
    <s v="NA"/>
    <n v="0"/>
    <n v="7"/>
    <n v="2009"/>
    <x v="476"/>
    <x v="701"/>
    <n v="78.993055555555557"/>
  </r>
  <r>
    <n v="997"/>
    <n v="136500"/>
    <n v="0.26487739559499057"/>
    <s v="B"/>
    <x v="806"/>
    <s v="Inside"/>
    <x v="10"/>
    <s v="1Fam"/>
    <s v="1Story"/>
    <x v="81"/>
    <n v="1961"/>
    <x v="2"/>
    <s v="TA"/>
    <s v="TA"/>
    <s v="CBlock"/>
    <s v="TA"/>
    <s v="TA"/>
    <s v="No"/>
    <s v="Rec"/>
    <n v="915"/>
    <s v="Unf"/>
    <n v="0"/>
    <n v="135"/>
    <n v="1050"/>
    <s v="GasA"/>
    <s v="TA"/>
    <n v="1050"/>
    <n v="0"/>
    <n v="0"/>
    <n v="1050"/>
    <n v="1"/>
    <n v="0"/>
    <n v="1"/>
    <n v="0"/>
    <n v="3"/>
    <s v="Unf"/>
    <x v="2"/>
    <n v="368"/>
    <s v="TA"/>
    <s v="TA"/>
    <s v="Y"/>
    <n v="0"/>
    <n v="319"/>
    <n v="0"/>
    <n v="0"/>
    <n v="0"/>
    <n v="0"/>
    <s v="NA"/>
    <s v="NA"/>
    <s v="NA"/>
    <n v="0"/>
    <n v="1"/>
    <n v="2006"/>
    <x v="476"/>
    <x v="736"/>
    <n v="65"/>
  </r>
  <r>
    <n v="1093"/>
    <n v="136500"/>
    <n v="0.8346189432607527"/>
    <s v="A"/>
    <x v="284"/>
    <s v="Inside"/>
    <x v="18"/>
    <s v="1Fam"/>
    <s v="1.5Fin"/>
    <x v="72"/>
    <n v="1950"/>
    <x v="49"/>
    <s v="TA"/>
    <s v="TA"/>
    <s v="PConc"/>
    <s v="TA"/>
    <s v="TA"/>
    <s v="No"/>
    <s v="Rec"/>
    <n v="423"/>
    <s v="Unf"/>
    <n v="0"/>
    <n v="758"/>
    <n v="1181"/>
    <s v="GasA"/>
    <s v="Fa"/>
    <n v="1390"/>
    <n v="304"/>
    <n v="0"/>
    <n v="1694"/>
    <n v="0"/>
    <n v="0"/>
    <n v="2"/>
    <n v="0"/>
    <n v="4"/>
    <s v="Unf"/>
    <x v="1"/>
    <n v="576"/>
    <s v="TA"/>
    <s v="TA"/>
    <s v="Y"/>
    <n v="342"/>
    <n v="0"/>
    <n v="128"/>
    <n v="0"/>
    <n v="0"/>
    <n v="0"/>
    <s v="NA"/>
    <s v="NA"/>
    <s v="NA"/>
    <n v="0"/>
    <n v="6"/>
    <n v="2008"/>
    <x v="476"/>
    <x v="350"/>
    <n v="47.478260869565219"/>
  </r>
  <r>
    <n v="1423"/>
    <n v="136500"/>
    <n v="0.64874435979480294"/>
    <s v="A"/>
    <x v="659"/>
    <s v="Inside"/>
    <x v="4"/>
    <s v="TwnhsE"/>
    <s v="1Story"/>
    <x v="7"/>
    <n v="2003"/>
    <x v="2"/>
    <s v="Gd"/>
    <s v="TA"/>
    <s v="PConc"/>
    <s v="Gd"/>
    <s v="TA"/>
    <s v="Av"/>
    <s v="GLQ"/>
    <n v="686"/>
    <s v="Unf"/>
    <n v="0"/>
    <n v="162"/>
    <n v="848"/>
    <s v="GasA"/>
    <s v="Ex"/>
    <n v="848"/>
    <n v="0"/>
    <n v="0"/>
    <n v="848"/>
    <n v="1"/>
    <n v="0"/>
    <n v="1"/>
    <n v="0"/>
    <n v="1"/>
    <s v="Fin"/>
    <x v="1"/>
    <n v="420"/>
    <s v="TA"/>
    <s v="TA"/>
    <s v="Y"/>
    <n v="140"/>
    <n v="0"/>
    <n v="0"/>
    <n v="0"/>
    <n v="0"/>
    <n v="0"/>
    <s v="NA"/>
    <s v="NA"/>
    <s v="NA"/>
    <n v="0"/>
    <n v="3"/>
    <n v="2008"/>
    <x v="476"/>
    <x v="612"/>
    <n v="80.48349056603773"/>
  </r>
  <r>
    <n v="123"/>
    <n v="136000"/>
    <n v="0.17292496233969468"/>
    <s v="B"/>
    <x v="807"/>
    <s v="Corner"/>
    <x v="10"/>
    <s v="1Fam"/>
    <s v="1Story"/>
    <x v="39"/>
    <n v="1958"/>
    <x v="2"/>
    <s v="TA"/>
    <s v="Gd"/>
    <s v="CBlock"/>
    <s v="TA"/>
    <s v="TA"/>
    <s v="No"/>
    <s v="BLQ"/>
    <n v="570"/>
    <s v="Unf"/>
    <n v="0"/>
    <n v="510"/>
    <n v="1080"/>
    <s v="GasA"/>
    <s v="Gd"/>
    <n v="1080"/>
    <n v="0"/>
    <n v="0"/>
    <n v="1080"/>
    <n v="0"/>
    <n v="0"/>
    <n v="1"/>
    <n v="0"/>
    <n v="3"/>
    <s v="Unf"/>
    <x v="2"/>
    <n v="288"/>
    <s v="TA"/>
    <s v="TA"/>
    <s v="Y"/>
    <n v="0"/>
    <n v="0"/>
    <n v="0"/>
    <n v="0"/>
    <n v="130"/>
    <n v="0"/>
    <s v="NA"/>
    <s v="NA"/>
    <s v="NA"/>
    <n v="0"/>
    <n v="6"/>
    <n v="2008"/>
    <x v="477"/>
    <x v="700"/>
    <n v="62.962962962962962"/>
  </r>
  <r>
    <n v="1388"/>
    <n v="136000"/>
    <n v="0.15541937735900424"/>
    <s v="B"/>
    <x v="598"/>
    <s v="Inside"/>
    <x v="1"/>
    <s v="1Fam"/>
    <s v="1.5Fin"/>
    <x v="70"/>
    <n v="1950"/>
    <x v="52"/>
    <s v="TA"/>
    <s v="Gd"/>
    <s v="BrkTil"/>
    <s v="TA"/>
    <s v="TA"/>
    <s v="No"/>
    <s v="Rec"/>
    <n v="168"/>
    <s v="LwQ"/>
    <n v="546"/>
    <n v="0"/>
    <n v="714"/>
    <s v="GasW"/>
    <s v="TA"/>
    <n v="1664"/>
    <n v="862"/>
    <n v="0"/>
    <n v="2526"/>
    <n v="0"/>
    <n v="0"/>
    <n v="2"/>
    <n v="0"/>
    <n v="5"/>
    <s v="Unf"/>
    <x v="2"/>
    <n v="216"/>
    <s v="TA"/>
    <s v="TA"/>
    <s v="Y"/>
    <n v="88"/>
    <n v="15"/>
    <n v="0"/>
    <n v="0"/>
    <n v="0"/>
    <n v="0"/>
    <s v="NA"/>
    <s v="GdWo"/>
    <s v="NA"/>
    <n v="0"/>
    <n v="8"/>
    <n v="2007"/>
    <x v="477"/>
    <x v="82"/>
    <n v="41.97530864197531"/>
  </r>
  <r>
    <n v="1451"/>
    <n v="136000"/>
    <n v="0.4127769468263941"/>
    <s v="B"/>
    <x v="99"/>
    <s v="FR2"/>
    <x v="10"/>
    <s v="Duplex"/>
    <s v="2Story"/>
    <x v="36"/>
    <n v="1974"/>
    <x v="2"/>
    <s v="TA"/>
    <s v="TA"/>
    <s v="CBlock"/>
    <s v="Gd"/>
    <s v="TA"/>
    <s v="No"/>
    <s v="Unf"/>
    <n v="0"/>
    <s v="Unf"/>
    <n v="0"/>
    <n v="896"/>
    <n v="896"/>
    <s v="GasA"/>
    <s v="TA"/>
    <n v="896"/>
    <n v="896"/>
    <n v="0"/>
    <n v="1792"/>
    <n v="0"/>
    <n v="0"/>
    <n v="2"/>
    <n v="2"/>
    <n v="4"/>
    <s v="NA"/>
    <x v="4"/>
    <n v="0"/>
    <s v="NA"/>
    <s v="NA"/>
    <s v="Y"/>
    <n v="32"/>
    <n v="45"/>
    <n v="0"/>
    <n v="0"/>
    <n v="0"/>
    <n v="0"/>
    <s v="NA"/>
    <s v="NA"/>
    <s v="NA"/>
    <n v="0"/>
    <n v="9"/>
    <n v="2009"/>
    <x v="477"/>
    <x v="310"/>
    <n v="50.595238095238095"/>
  </r>
  <r>
    <n v="570"/>
    <n v="135960"/>
    <n v="0.12197200131336006"/>
    <s v="B"/>
    <x v="808"/>
    <s v="Corner"/>
    <x v="10"/>
    <s v="Duplex"/>
    <s v="SFoyer"/>
    <x v="48"/>
    <n v="1979"/>
    <x v="2"/>
    <s v="TA"/>
    <s v="TA"/>
    <s v="CBlock"/>
    <s v="Gd"/>
    <s v="TA"/>
    <s v="Gd"/>
    <s v="GLQ"/>
    <n v="943"/>
    <s v="Unf"/>
    <n v="0"/>
    <n v="0"/>
    <n v="943"/>
    <s v="GasA"/>
    <s v="TA"/>
    <n v="943"/>
    <n v="0"/>
    <n v="0"/>
    <n v="943"/>
    <n v="1"/>
    <n v="0"/>
    <n v="1"/>
    <n v="0"/>
    <n v="2"/>
    <s v="Unf"/>
    <x v="1"/>
    <n v="600"/>
    <s v="TA"/>
    <s v="TA"/>
    <s v="Y"/>
    <n v="42"/>
    <n v="0"/>
    <n v="0"/>
    <n v="0"/>
    <n v="0"/>
    <n v="0"/>
    <s v="NA"/>
    <s v="NA"/>
    <s v="NA"/>
    <n v="0"/>
    <n v="12"/>
    <n v="2006"/>
    <x v="478"/>
    <x v="737"/>
    <n v="72.089077412513262"/>
  </r>
  <r>
    <n v="292"/>
    <n v="135900"/>
    <n v="0.88412108796266731"/>
    <s v="A"/>
    <x v="809"/>
    <s v="Inside"/>
    <x v="18"/>
    <s v="2fmCon"/>
    <s v="2Story"/>
    <x v="100"/>
    <n v="2000"/>
    <x v="81"/>
    <s v="TA"/>
    <s v="Fa"/>
    <s v="PConc"/>
    <s v="TA"/>
    <s v="Fa"/>
    <s v="No"/>
    <s v="Rec"/>
    <n v="210"/>
    <s v="Unf"/>
    <n v="0"/>
    <n v="570"/>
    <n v="780"/>
    <s v="GasA"/>
    <s v="Ex"/>
    <n v="936"/>
    <n v="780"/>
    <n v="0"/>
    <n v="1716"/>
    <n v="1"/>
    <n v="0"/>
    <n v="2"/>
    <n v="0"/>
    <n v="6"/>
    <s v="NA"/>
    <x v="4"/>
    <n v="0"/>
    <s v="NA"/>
    <s v="NA"/>
    <s v="N"/>
    <n v="0"/>
    <n v="184"/>
    <n v="0"/>
    <n v="0"/>
    <n v="0"/>
    <n v="0"/>
    <s v="NA"/>
    <s v="NA"/>
    <s v="NA"/>
    <n v="0"/>
    <n v="3"/>
    <n v="2008"/>
    <x v="479"/>
    <x v="546"/>
    <n v="54.447115384615387"/>
  </r>
  <r>
    <n v="77"/>
    <n v="135750"/>
    <n v="0.66279933062230201"/>
    <s v="A"/>
    <x v="810"/>
    <s v="Inside"/>
    <x v="10"/>
    <s v="1Fam"/>
    <s v="1Story"/>
    <x v="64"/>
    <n v="1956"/>
    <x v="2"/>
    <s v="TA"/>
    <s v="TA"/>
    <s v="CBlock"/>
    <s v="TA"/>
    <s v="TA"/>
    <s v="No"/>
    <s v="ALQ"/>
    <n v="228"/>
    <s v="Unf"/>
    <n v="0"/>
    <n v="724"/>
    <n v="952"/>
    <s v="GasA"/>
    <s v="Ex"/>
    <n v="952"/>
    <n v="0"/>
    <n v="0"/>
    <n v="952"/>
    <n v="0"/>
    <n v="0"/>
    <n v="1"/>
    <n v="0"/>
    <n v="2"/>
    <s v="Unf"/>
    <x v="2"/>
    <n v="283"/>
    <s v="TA"/>
    <s v="TA"/>
    <s v="Y"/>
    <n v="0"/>
    <n v="0"/>
    <n v="0"/>
    <n v="0"/>
    <n v="0"/>
    <n v="0"/>
    <s v="NA"/>
    <s v="NA"/>
    <s v="NA"/>
    <n v="0"/>
    <n v="4"/>
    <n v="2008"/>
    <x v="480"/>
    <x v="719"/>
    <n v="71.297268907563023"/>
  </r>
  <r>
    <n v="807"/>
    <n v="135500"/>
    <n v="0.75663053049156903"/>
    <s v="A"/>
    <x v="148"/>
    <s v="Inside"/>
    <x v="10"/>
    <s v="1Fam"/>
    <s v="SLvl"/>
    <x v="58"/>
    <n v="1967"/>
    <x v="2"/>
    <s v="TA"/>
    <s v="TA"/>
    <s v="PConc"/>
    <s v="TA"/>
    <s v="TA"/>
    <s v="Av"/>
    <s v="ALQ"/>
    <n v="400"/>
    <s v="Rec"/>
    <n v="480"/>
    <n v="100"/>
    <n v="980"/>
    <s v="GasA"/>
    <s v="Gd"/>
    <n v="980"/>
    <n v="0"/>
    <n v="0"/>
    <n v="980"/>
    <n v="0"/>
    <n v="0"/>
    <n v="2"/>
    <n v="0"/>
    <n v="3"/>
    <s v="Fin"/>
    <x v="2"/>
    <n v="384"/>
    <s v="TA"/>
    <s v="TA"/>
    <s v="Y"/>
    <n v="68"/>
    <n v="0"/>
    <n v="0"/>
    <n v="0"/>
    <n v="0"/>
    <n v="0"/>
    <s v="NA"/>
    <s v="NA"/>
    <s v="NA"/>
    <n v="0"/>
    <n v="10"/>
    <n v="2006"/>
    <x v="481"/>
    <x v="738"/>
    <n v="69.132653061224488"/>
  </r>
  <r>
    <n v="888"/>
    <n v="135500"/>
    <n v="0.87985799170232093"/>
    <s v="A"/>
    <x v="811"/>
    <s v="Inside"/>
    <x v="13"/>
    <s v="1Fam"/>
    <s v="1.5Fin"/>
    <x v="76"/>
    <n v="1955"/>
    <x v="2"/>
    <s v="TA"/>
    <s v="Gd"/>
    <s v="PConc"/>
    <s v="TA"/>
    <s v="TA"/>
    <s v="No"/>
    <s v="Unf"/>
    <n v="0"/>
    <s v="Unf"/>
    <n v="0"/>
    <n v="816"/>
    <n v="816"/>
    <s v="GasA"/>
    <s v="TA"/>
    <n v="872"/>
    <n v="521"/>
    <n v="0"/>
    <n v="1393"/>
    <n v="0"/>
    <n v="0"/>
    <n v="1"/>
    <n v="1"/>
    <n v="3"/>
    <s v="Unf"/>
    <x v="2"/>
    <n v="300"/>
    <s v="TA"/>
    <s v="TA"/>
    <s v="Y"/>
    <n v="121"/>
    <n v="0"/>
    <n v="0"/>
    <n v="0"/>
    <n v="265"/>
    <n v="0"/>
    <s v="NA"/>
    <s v="NA"/>
    <s v="NA"/>
    <n v="0"/>
    <n v="4"/>
    <n v="2008"/>
    <x v="481"/>
    <x v="739"/>
    <n v="61.339972838388412"/>
  </r>
  <r>
    <n v="188"/>
    <n v="135000"/>
    <n v="0.38481035868966074"/>
    <s v="B"/>
    <x v="812"/>
    <s v="Inside"/>
    <x v="1"/>
    <s v="1Fam"/>
    <s v="1.5Fin"/>
    <x v="70"/>
    <n v="1987"/>
    <x v="64"/>
    <s v="TA"/>
    <s v="TA"/>
    <s v="CBlock"/>
    <s v="Fa"/>
    <s v="TA"/>
    <s v="No"/>
    <s v="Unf"/>
    <n v="0"/>
    <s v="Unf"/>
    <n v="0"/>
    <n v="660"/>
    <n v="660"/>
    <s v="GasA"/>
    <s v="Ex"/>
    <n v="808"/>
    <n v="704"/>
    <n v="144"/>
    <n v="1656"/>
    <n v="0"/>
    <n v="0"/>
    <n v="2"/>
    <n v="1"/>
    <n v="3"/>
    <s v="Unf"/>
    <x v="2"/>
    <n v="180"/>
    <s v="Fa"/>
    <s v="Fa"/>
    <s v="N"/>
    <n v="0"/>
    <n v="0"/>
    <n v="0"/>
    <n v="140"/>
    <n v="0"/>
    <n v="0"/>
    <s v="NA"/>
    <s v="MnPrv"/>
    <s v="NA"/>
    <n v="0"/>
    <n v="8"/>
    <n v="2009"/>
    <x v="482"/>
    <x v="599"/>
    <n v="58.290155440414509"/>
  </r>
  <r>
    <n v="426"/>
    <n v="135000"/>
    <n v="0.36810622820927019"/>
    <s v="B"/>
    <x v="813"/>
    <s v="Inside"/>
    <x v="1"/>
    <s v="1Fam"/>
    <s v="2Story"/>
    <x v="73"/>
    <n v="1992"/>
    <x v="60"/>
    <s v="TA"/>
    <s v="Gd"/>
    <s v="CBlock"/>
    <s v="TA"/>
    <s v="TA"/>
    <s v="No"/>
    <s v="Unf"/>
    <n v="0"/>
    <s v="Unf"/>
    <n v="0"/>
    <n v="651"/>
    <n v="651"/>
    <s v="GasA"/>
    <s v="Gd"/>
    <n v="707"/>
    <n v="682"/>
    <n v="0"/>
    <n v="1389"/>
    <n v="0"/>
    <n v="0"/>
    <n v="1"/>
    <n v="1"/>
    <n v="3"/>
    <s v="Unf"/>
    <x v="2"/>
    <n v="240"/>
    <s v="TA"/>
    <s v="TA"/>
    <s v="P"/>
    <n v="0"/>
    <n v="0"/>
    <n v="126"/>
    <n v="0"/>
    <n v="0"/>
    <n v="0"/>
    <s v="NA"/>
    <s v="NA"/>
    <s v="NA"/>
    <n v="0"/>
    <n v="9"/>
    <n v="2009"/>
    <x v="482"/>
    <x v="740"/>
    <n v="66.17647058823529"/>
  </r>
  <r>
    <n v="623"/>
    <n v="135000"/>
    <n v="0.64688374320478759"/>
    <s v="A"/>
    <x v="814"/>
    <s v="Inside"/>
    <x v="19"/>
    <s v="1Fam"/>
    <s v="1Story"/>
    <x v="42"/>
    <n v="1977"/>
    <x v="2"/>
    <s v="TA"/>
    <s v="TA"/>
    <s v="CBlock"/>
    <s v="TA"/>
    <s v="TA"/>
    <s v="No"/>
    <s v="BLQ"/>
    <n v="560"/>
    <s v="Unf"/>
    <n v="0"/>
    <n v="420"/>
    <n v="980"/>
    <s v="GasA"/>
    <s v="TA"/>
    <n v="980"/>
    <n v="0"/>
    <n v="0"/>
    <n v="980"/>
    <n v="0"/>
    <n v="0"/>
    <n v="1"/>
    <n v="0"/>
    <n v="3"/>
    <s v="Unf"/>
    <x v="1"/>
    <n v="484"/>
    <s v="TA"/>
    <s v="TA"/>
    <s v="Y"/>
    <n v="192"/>
    <n v="0"/>
    <n v="0"/>
    <n v="0"/>
    <n v="0"/>
    <n v="0"/>
    <s v="NA"/>
    <s v="NA"/>
    <s v="NA"/>
    <n v="0"/>
    <n v="7"/>
    <n v="2009"/>
    <x v="482"/>
    <x v="738"/>
    <n v="68.877551020408163"/>
  </r>
  <r>
    <n v="629"/>
    <n v="135000"/>
    <n v="0.42839577487550917"/>
    <s v="B"/>
    <x v="815"/>
    <s v="Inside"/>
    <x v="10"/>
    <s v="1Fam"/>
    <s v="2Story"/>
    <x v="69"/>
    <n v="1969"/>
    <x v="2"/>
    <s v="TA"/>
    <s v="TA"/>
    <s v="PConc"/>
    <s v="Gd"/>
    <s v="TA"/>
    <s v="Av"/>
    <s v="Rec"/>
    <n v="650"/>
    <s v="Unf"/>
    <n v="0"/>
    <n v="390"/>
    <n v="1040"/>
    <s v="GasA"/>
    <s v="TA"/>
    <n v="1040"/>
    <n v="1040"/>
    <n v="0"/>
    <n v="2080"/>
    <n v="0"/>
    <n v="1"/>
    <n v="1"/>
    <n v="2"/>
    <n v="5"/>
    <s v="Unf"/>
    <x v="1"/>
    <n v="504"/>
    <s v="TA"/>
    <s v="TA"/>
    <s v="Y"/>
    <n v="335"/>
    <n v="0"/>
    <n v="0"/>
    <n v="0"/>
    <n v="0"/>
    <n v="0"/>
    <s v="NA"/>
    <s v="NA"/>
    <s v="NA"/>
    <n v="0"/>
    <n v="9"/>
    <n v="2007"/>
    <x v="482"/>
    <x v="354"/>
    <n v="43.269230769230766"/>
  </r>
  <r>
    <n v="654"/>
    <n v="135000"/>
    <n v="0.7476800505762482"/>
    <s v="A"/>
    <x v="816"/>
    <s v="Inside"/>
    <x v="20"/>
    <s v="1Fam"/>
    <s v="1.5Fin"/>
    <x v="101"/>
    <n v="1995"/>
    <x v="31"/>
    <s v="TA"/>
    <s v="TA"/>
    <s v="CBlock"/>
    <s v="TA"/>
    <s v="TA"/>
    <s v="No"/>
    <s v="Unf"/>
    <n v="0"/>
    <s v="Unf"/>
    <n v="0"/>
    <n v="756"/>
    <n v="756"/>
    <s v="GasA"/>
    <s v="Ex"/>
    <n v="756"/>
    <n v="713"/>
    <n v="0"/>
    <n v="1469"/>
    <n v="0"/>
    <n v="0"/>
    <n v="1"/>
    <n v="0"/>
    <n v="3"/>
    <s v="Unf"/>
    <x v="2"/>
    <n v="216"/>
    <s v="TA"/>
    <s v="TA"/>
    <s v="Y"/>
    <n v="57"/>
    <n v="0"/>
    <n v="239"/>
    <n v="0"/>
    <n v="0"/>
    <n v="0"/>
    <s v="NA"/>
    <s v="MnPrv"/>
    <s v="NA"/>
    <n v="0"/>
    <n v="6"/>
    <n v="2008"/>
    <x v="482"/>
    <x v="741"/>
    <n v="60.674157303370784"/>
  </r>
  <r>
    <n v="724"/>
    <n v="135000"/>
    <n v="3.8987501966131322E-2"/>
    <s v="B"/>
    <x v="817"/>
    <s v="Inside"/>
    <x v="13"/>
    <s v="1Fam"/>
    <s v="1.5Fin"/>
    <x v="51"/>
    <n v="1972"/>
    <x v="20"/>
    <s v="TA"/>
    <s v="TA"/>
    <s v="PConc"/>
    <s v="TA"/>
    <s v="TA"/>
    <s v="No"/>
    <s v="Unf"/>
    <n v="0"/>
    <s v="Unf"/>
    <n v="0"/>
    <n v="941"/>
    <n v="941"/>
    <s v="GasA"/>
    <s v="Ex"/>
    <n v="997"/>
    <n v="473"/>
    <n v="0"/>
    <n v="1470"/>
    <n v="0"/>
    <n v="0"/>
    <n v="2"/>
    <n v="0"/>
    <n v="4"/>
    <s v="Unf"/>
    <x v="2"/>
    <n v="548"/>
    <s v="TA"/>
    <s v="TA"/>
    <s v="Y"/>
    <n v="0"/>
    <n v="0"/>
    <n v="0"/>
    <n v="0"/>
    <n v="156"/>
    <n v="0"/>
    <s v="NA"/>
    <s v="NA"/>
    <s v="NA"/>
    <n v="0"/>
    <n v="5"/>
    <n v="2008"/>
    <x v="482"/>
    <x v="742"/>
    <n v="55.993363749481546"/>
  </r>
  <r>
    <n v="780"/>
    <n v="135000"/>
    <n v="0.8951475373768909"/>
    <s v="A"/>
    <x v="751"/>
    <s v="Inside"/>
    <x v="15"/>
    <s v="Duplex"/>
    <s v="SFoyer"/>
    <x v="42"/>
    <n v="1977"/>
    <x v="2"/>
    <s v="TA"/>
    <s v="TA"/>
    <s v="CBlock"/>
    <s v="Gd"/>
    <s v="TA"/>
    <s v="Gd"/>
    <s v="GLQ"/>
    <n v="975"/>
    <s v="Unf"/>
    <n v="0"/>
    <n v="0"/>
    <n v="975"/>
    <s v="GasA"/>
    <s v="TA"/>
    <n v="1004"/>
    <n v="0"/>
    <n v="0"/>
    <n v="1004"/>
    <n v="1"/>
    <n v="0"/>
    <n v="1"/>
    <n v="0"/>
    <n v="2"/>
    <s v="Unf"/>
    <x v="1"/>
    <n v="504"/>
    <s v="TA"/>
    <s v="TA"/>
    <s v="Y"/>
    <n v="0"/>
    <n v="0"/>
    <n v="0"/>
    <n v="0"/>
    <n v="0"/>
    <n v="0"/>
    <s v="NA"/>
    <s v="NA"/>
    <s v="NA"/>
    <n v="0"/>
    <n v="5"/>
    <n v="2006"/>
    <x v="482"/>
    <x v="743"/>
    <n v="68.216270843860542"/>
  </r>
  <r>
    <n v="900"/>
    <n v="135000"/>
    <n v="0.80015457415653324"/>
    <s v="A"/>
    <x v="818"/>
    <s v="Inside"/>
    <x v="19"/>
    <s v="1Fam"/>
    <s v="1Story"/>
    <x v="81"/>
    <n v="1994"/>
    <x v="80"/>
    <s v="TA"/>
    <s v="TA"/>
    <s v="CBlock"/>
    <s v="TA"/>
    <s v="TA"/>
    <s v="No"/>
    <s v="BLQ"/>
    <n v="465"/>
    <s v="Unf"/>
    <n v="0"/>
    <n v="447"/>
    <n v="912"/>
    <s v="GasA"/>
    <s v="TA"/>
    <n v="1236"/>
    <n v="0"/>
    <n v="0"/>
    <n v="1236"/>
    <n v="0"/>
    <n v="0"/>
    <n v="1"/>
    <n v="0"/>
    <n v="3"/>
    <s v="Unf"/>
    <x v="2"/>
    <n v="288"/>
    <s v="TA"/>
    <s v="TA"/>
    <s v="Y"/>
    <n v="0"/>
    <n v="0"/>
    <n v="0"/>
    <n v="0"/>
    <n v="0"/>
    <n v="0"/>
    <s v="NA"/>
    <s v="NA"/>
    <s v="NA"/>
    <n v="0"/>
    <n v="6"/>
    <n v="2006"/>
    <x v="482"/>
    <x v="424"/>
    <n v="62.849162011173185"/>
  </r>
  <r>
    <n v="918"/>
    <n v="135000"/>
    <n v="0.43688743698341204"/>
    <s v="B"/>
    <x v="819"/>
    <s v="Inside"/>
    <x v="13"/>
    <s v="1Fam"/>
    <s v="1Story"/>
    <x v="64"/>
    <n v="1956"/>
    <x v="2"/>
    <s v="TA"/>
    <s v="TA"/>
    <s v="CBlock"/>
    <s v="TA"/>
    <s v="TA"/>
    <s v="No"/>
    <s v="ALQ"/>
    <n v="1059"/>
    <s v="Unf"/>
    <n v="0"/>
    <n v="75"/>
    <n v="1134"/>
    <s v="GasA"/>
    <s v="Ex"/>
    <n v="1229"/>
    <n v="0"/>
    <n v="0"/>
    <n v="1229"/>
    <n v="0"/>
    <n v="0"/>
    <n v="1"/>
    <n v="0"/>
    <n v="3"/>
    <s v="RFn"/>
    <x v="2"/>
    <n v="284"/>
    <s v="TA"/>
    <s v="TA"/>
    <s v="Y"/>
    <n v="0"/>
    <n v="0"/>
    <n v="0"/>
    <n v="0"/>
    <n v="0"/>
    <n v="0"/>
    <s v="NA"/>
    <s v="NA"/>
    <s v="NA"/>
    <n v="0"/>
    <n v="4"/>
    <n v="2009"/>
    <x v="482"/>
    <x v="744"/>
    <n v="57.130765975454928"/>
  </r>
  <r>
    <n v="968"/>
    <n v="135000"/>
    <n v="0.10114806182174629"/>
    <s v="B"/>
    <x v="820"/>
    <s v="Inside"/>
    <x v="10"/>
    <s v="1Fam"/>
    <s v="1Story"/>
    <x v="76"/>
    <n v="1955"/>
    <x v="2"/>
    <s v="TA"/>
    <s v="TA"/>
    <s v="CBlock"/>
    <s v="TA"/>
    <s v="TA"/>
    <s v="No"/>
    <s v="ALQ"/>
    <n v="902"/>
    <s v="Unf"/>
    <n v="0"/>
    <n v="196"/>
    <n v="1098"/>
    <s v="GasA"/>
    <s v="TA"/>
    <n v="1098"/>
    <n v="0"/>
    <n v="0"/>
    <n v="1098"/>
    <n v="1"/>
    <n v="0"/>
    <n v="1"/>
    <n v="0"/>
    <n v="3"/>
    <s v="Unf"/>
    <x v="2"/>
    <n v="260"/>
    <s v="TA"/>
    <s v="TA"/>
    <s v="Y"/>
    <n v="0"/>
    <n v="0"/>
    <n v="0"/>
    <n v="0"/>
    <n v="0"/>
    <n v="0"/>
    <s v="NA"/>
    <s v="NA"/>
    <s v="NA"/>
    <n v="0"/>
    <n v="7"/>
    <n v="2008"/>
    <x v="482"/>
    <x v="745"/>
    <n v="61.475409836065573"/>
  </r>
  <r>
    <n v="971"/>
    <n v="135000"/>
    <n v="0.90402520008799514"/>
    <s v="A"/>
    <x v="52"/>
    <s v="Inside"/>
    <x v="10"/>
    <s v="1Fam"/>
    <s v="1.5Fin"/>
    <x v="98"/>
    <n v="1950"/>
    <x v="0"/>
    <s v="TA"/>
    <s v="TA"/>
    <s v="CBlock"/>
    <s v="TA"/>
    <s v="TA"/>
    <s v="No"/>
    <s v="Unf"/>
    <n v="0"/>
    <s v="Unf"/>
    <n v="0"/>
    <n v="720"/>
    <n v="720"/>
    <s v="GasA"/>
    <s v="TA"/>
    <n v="720"/>
    <n v="472"/>
    <n v="0"/>
    <n v="1192"/>
    <n v="0"/>
    <n v="0"/>
    <n v="1"/>
    <n v="1"/>
    <n v="4"/>
    <s v="NA"/>
    <x v="4"/>
    <n v="0"/>
    <s v="NA"/>
    <s v="NA"/>
    <s v="Y"/>
    <n v="0"/>
    <n v="0"/>
    <n v="0"/>
    <n v="0"/>
    <n v="0"/>
    <n v="0"/>
    <s v="NA"/>
    <s v="NA"/>
    <s v="NA"/>
    <n v="0"/>
    <n v="12"/>
    <n v="2006"/>
    <x v="482"/>
    <x v="746"/>
    <n v="70.606694560669453"/>
  </r>
  <r>
    <n v="1011"/>
    <n v="135000"/>
    <n v="0.83639823734753682"/>
    <s v="A"/>
    <x v="821"/>
    <s v="Inside"/>
    <x v="19"/>
    <s v="1Fam"/>
    <s v="1.5Fin"/>
    <x v="67"/>
    <n v="1950"/>
    <x v="9"/>
    <s v="TA"/>
    <s v="TA"/>
    <s v="CBlock"/>
    <s v="TA"/>
    <s v="TA"/>
    <s v="No"/>
    <s v="Unf"/>
    <n v="0"/>
    <s v="Unf"/>
    <n v="0"/>
    <n v="720"/>
    <n v="720"/>
    <s v="GasA"/>
    <s v="TA"/>
    <n v="720"/>
    <n v="551"/>
    <n v="0"/>
    <n v="1271"/>
    <n v="0"/>
    <n v="0"/>
    <n v="2"/>
    <n v="0"/>
    <n v="4"/>
    <s v="Unf"/>
    <x v="2"/>
    <n v="312"/>
    <s v="TA"/>
    <s v="TA"/>
    <s v="Y"/>
    <n v="0"/>
    <n v="0"/>
    <n v="108"/>
    <n v="0"/>
    <n v="0"/>
    <n v="0"/>
    <s v="NA"/>
    <s v="NA"/>
    <s v="NA"/>
    <n v="0"/>
    <n v="8"/>
    <n v="2008"/>
    <x v="482"/>
    <x v="747"/>
    <n v="67.805123053741838"/>
  </r>
  <r>
    <n v="1070"/>
    <n v="135000"/>
    <n v="0.71281085768642793"/>
    <s v="A"/>
    <x v="134"/>
    <s v="Inside"/>
    <x v="10"/>
    <s v="1Fam"/>
    <s v="1.5Unf"/>
    <x v="98"/>
    <n v="2003"/>
    <x v="38"/>
    <s v="TA"/>
    <s v="TA"/>
    <s v="CBlock"/>
    <s v="TA"/>
    <s v="TA"/>
    <s v="No"/>
    <s v="ALQ"/>
    <n v="220"/>
    <s v="Unf"/>
    <n v="0"/>
    <n v="625"/>
    <n v="845"/>
    <s v="GasA"/>
    <s v="TA"/>
    <n v="893"/>
    <n v="0"/>
    <n v="0"/>
    <n v="893"/>
    <n v="0"/>
    <n v="1"/>
    <n v="1"/>
    <n v="0"/>
    <n v="2"/>
    <s v="Unf"/>
    <x v="1"/>
    <n v="576"/>
    <s v="TA"/>
    <s v="TA"/>
    <s v="Y"/>
    <n v="0"/>
    <n v="0"/>
    <n v="0"/>
    <n v="0"/>
    <n v="0"/>
    <n v="0"/>
    <s v="NA"/>
    <s v="NA"/>
    <s v="NA"/>
    <n v="0"/>
    <n v="5"/>
    <n v="2007"/>
    <x v="482"/>
    <x v="748"/>
    <n v="77.675489067894134"/>
  </r>
  <r>
    <n v="1071"/>
    <n v="135000"/>
    <n v="0.27840535312818204"/>
    <s v="B"/>
    <x v="822"/>
    <s v="Inside"/>
    <x v="10"/>
    <s v="1Fam"/>
    <s v="1Story"/>
    <x v="64"/>
    <n v="1956"/>
    <x v="2"/>
    <s v="TA"/>
    <s v="TA"/>
    <s v="CBlock"/>
    <s v="TA"/>
    <s v="TA"/>
    <s v="No"/>
    <s v="BLQ"/>
    <n v="586"/>
    <s v="Unf"/>
    <n v="0"/>
    <n v="462"/>
    <n v="1048"/>
    <s v="GasA"/>
    <s v="TA"/>
    <n v="1048"/>
    <n v="0"/>
    <n v="0"/>
    <n v="1048"/>
    <n v="1"/>
    <n v="0"/>
    <n v="1"/>
    <n v="0"/>
    <n v="3"/>
    <s v="Unf"/>
    <x v="2"/>
    <n v="286"/>
    <s v="TA"/>
    <s v="TA"/>
    <s v="Y"/>
    <n v="0"/>
    <n v="20"/>
    <n v="0"/>
    <n v="0"/>
    <n v="192"/>
    <n v="0"/>
    <s v="NA"/>
    <s v="NA"/>
    <s v="NA"/>
    <n v="0"/>
    <n v="6"/>
    <n v="2007"/>
    <x v="482"/>
    <x v="749"/>
    <n v="64.408396946564892"/>
  </r>
  <r>
    <n v="1103"/>
    <n v="135000"/>
    <n v="0.77222166562374683"/>
    <s v="A"/>
    <x v="805"/>
    <s v="Inside"/>
    <x v="10"/>
    <s v="1Fam"/>
    <s v="1Story"/>
    <x v="59"/>
    <n v="2002"/>
    <x v="86"/>
    <s v="TA"/>
    <s v="TA"/>
    <s v="CBlock"/>
    <s v="TA"/>
    <s v="TA"/>
    <s v="No"/>
    <s v="Rec"/>
    <n v="588"/>
    <s v="Unf"/>
    <n v="0"/>
    <n v="422"/>
    <n v="1010"/>
    <s v="GasA"/>
    <s v="Ex"/>
    <n v="1134"/>
    <n v="0"/>
    <n v="0"/>
    <n v="1134"/>
    <n v="0"/>
    <n v="0"/>
    <n v="1"/>
    <n v="0"/>
    <n v="2"/>
    <s v="RFn"/>
    <x v="2"/>
    <n v="254"/>
    <s v="TA"/>
    <s v="TA"/>
    <s v="Y"/>
    <n v="0"/>
    <n v="16"/>
    <n v="0"/>
    <n v="0"/>
    <n v="0"/>
    <n v="0"/>
    <s v="NA"/>
    <s v="MnWw"/>
    <s v="NA"/>
    <n v="0"/>
    <n v="4"/>
    <n v="2007"/>
    <x v="482"/>
    <x v="750"/>
    <n v="62.96641791044776"/>
  </r>
  <r>
    <n v="1131"/>
    <n v="135000"/>
    <n v="1.1570248090418955E-2"/>
    <s v="B"/>
    <x v="823"/>
    <s v="Inside"/>
    <x v="18"/>
    <s v="1Fam"/>
    <s v="1.5Fin"/>
    <x v="84"/>
    <n v="1950"/>
    <x v="61"/>
    <s v="TA"/>
    <s v="TA"/>
    <s v="BrkTil"/>
    <s v="TA"/>
    <s v="TA"/>
    <s v="No"/>
    <s v="BLQ"/>
    <n v="622"/>
    <s v="Unf"/>
    <n v="0"/>
    <n v="500"/>
    <n v="1122"/>
    <s v="GasA"/>
    <s v="TA"/>
    <n v="1328"/>
    <n v="653"/>
    <n v="0"/>
    <n v="1981"/>
    <n v="1"/>
    <n v="0"/>
    <n v="2"/>
    <n v="0"/>
    <n v="4"/>
    <s v="Unf"/>
    <x v="1"/>
    <n v="576"/>
    <s v="TA"/>
    <s v="TA"/>
    <s v="Y"/>
    <n v="431"/>
    <n v="44"/>
    <n v="0"/>
    <n v="0"/>
    <n v="0"/>
    <n v="0"/>
    <s v="NA"/>
    <s v="MnPrv"/>
    <s v="NA"/>
    <n v="0"/>
    <n v="12"/>
    <n v="2009"/>
    <x v="482"/>
    <x v="751"/>
    <n v="43.506284241057038"/>
  </r>
  <r>
    <n v="1337"/>
    <n v="135000"/>
    <n v="0.91827234602513697"/>
    <s v="A"/>
    <x v="824"/>
    <s v="Inside"/>
    <x v="14"/>
    <s v="Duplex"/>
    <s v="1Story"/>
    <x v="56"/>
    <n v="1973"/>
    <x v="2"/>
    <s v="TA"/>
    <s v="TA"/>
    <s v="CBlock"/>
    <s v="TA"/>
    <s v="TA"/>
    <s v="No"/>
    <s v="Unf"/>
    <n v="0"/>
    <s v="Unf"/>
    <n v="0"/>
    <n v="1656"/>
    <n v="1656"/>
    <s v="GasA"/>
    <s v="TA"/>
    <n v="1656"/>
    <n v="0"/>
    <n v="0"/>
    <n v="1656"/>
    <n v="0"/>
    <n v="0"/>
    <n v="2"/>
    <n v="0"/>
    <n v="4"/>
    <s v="Unf"/>
    <x v="1"/>
    <n v="506"/>
    <s v="TA"/>
    <s v="TA"/>
    <s v="Y"/>
    <n v="0"/>
    <n v="211"/>
    <n v="0"/>
    <n v="0"/>
    <n v="0"/>
    <n v="0"/>
    <s v="NA"/>
    <s v="NA"/>
    <s v="NA"/>
    <n v="0"/>
    <n v="11"/>
    <n v="2008"/>
    <x v="482"/>
    <x v="202"/>
    <n v="40.760869565217391"/>
  </r>
  <r>
    <n v="771"/>
    <n v="134900"/>
    <n v="0.25123348543618518"/>
    <s v="B"/>
    <x v="825"/>
    <s v="CulDSac"/>
    <x v="19"/>
    <s v="1Fam"/>
    <s v="SFoyer"/>
    <x v="99"/>
    <n v="1982"/>
    <x v="2"/>
    <s v="TA"/>
    <s v="TA"/>
    <s v="CBlock"/>
    <s v="Gd"/>
    <s v="TA"/>
    <s v="Av"/>
    <s v="GLQ"/>
    <n v="685"/>
    <s v="Unf"/>
    <n v="0"/>
    <n v="173"/>
    <n v="858"/>
    <s v="GasA"/>
    <s v="TA"/>
    <n v="858"/>
    <n v="0"/>
    <n v="0"/>
    <n v="858"/>
    <n v="1"/>
    <n v="0"/>
    <n v="1"/>
    <n v="0"/>
    <n v="2"/>
    <s v="Unf"/>
    <x v="1"/>
    <n v="576"/>
    <s v="TA"/>
    <s v="TA"/>
    <s v="Y"/>
    <n v="120"/>
    <n v="0"/>
    <n v="0"/>
    <n v="0"/>
    <n v="0"/>
    <n v="0"/>
    <s v="NA"/>
    <s v="NA"/>
    <s v="NA"/>
    <n v="0"/>
    <n v="4"/>
    <n v="2009"/>
    <x v="483"/>
    <x v="752"/>
    <n v="78.613053613053609"/>
  </r>
  <r>
    <n v="1353"/>
    <n v="134900"/>
    <n v="0.35584810966316249"/>
    <s v="B"/>
    <x v="826"/>
    <s v="Inside"/>
    <x v="17"/>
    <s v="1Fam"/>
    <s v="1.5Fin"/>
    <x v="86"/>
    <n v="2000"/>
    <x v="94"/>
    <s v="Gd"/>
    <s v="TA"/>
    <s v="BrkTil"/>
    <s v="TA"/>
    <s v="TA"/>
    <s v="No"/>
    <s v="Unf"/>
    <n v="0"/>
    <s v="Unf"/>
    <n v="0"/>
    <n v="698"/>
    <n v="698"/>
    <s v="GasA"/>
    <s v="TA"/>
    <n v="786"/>
    <n v="390"/>
    <n v="0"/>
    <n v="1176"/>
    <n v="0"/>
    <n v="0"/>
    <n v="1"/>
    <n v="0"/>
    <n v="2"/>
    <s v="Unf"/>
    <x v="1"/>
    <n v="624"/>
    <s v="TA"/>
    <s v="TA"/>
    <s v="N"/>
    <n v="210"/>
    <n v="0"/>
    <n v="0"/>
    <n v="0"/>
    <n v="0"/>
    <n v="0"/>
    <s v="NA"/>
    <s v="NA"/>
    <s v="NA"/>
    <n v="0"/>
    <n v="7"/>
    <n v="2009"/>
    <x v="483"/>
    <x v="753"/>
    <n v="71.985058697972249"/>
  </r>
  <r>
    <n v="27"/>
    <n v="134800"/>
    <n v="0.43753517594907054"/>
    <s v="B"/>
    <x v="455"/>
    <s v="Corner"/>
    <x v="10"/>
    <s v="1Fam"/>
    <s v="1Story"/>
    <x v="91"/>
    <n v="2000"/>
    <x v="68"/>
    <s v="TA"/>
    <s v="TA"/>
    <s v="CBlock"/>
    <s v="TA"/>
    <s v="TA"/>
    <s v="Mn"/>
    <s v="BLQ"/>
    <n v="234"/>
    <s v="Rec"/>
    <n v="486"/>
    <n v="180"/>
    <n v="900"/>
    <s v="GasA"/>
    <s v="TA"/>
    <n v="900"/>
    <n v="0"/>
    <n v="0"/>
    <n v="900"/>
    <n v="0"/>
    <n v="1"/>
    <n v="1"/>
    <n v="0"/>
    <n v="3"/>
    <s v="Unf"/>
    <x v="1"/>
    <n v="576"/>
    <s v="TA"/>
    <s v="TA"/>
    <s v="Y"/>
    <n v="222"/>
    <n v="32"/>
    <n v="0"/>
    <n v="0"/>
    <n v="0"/>
    <n v="0"/>
    <s v="NA"/>
    <s v="NA"/>
    <s v="NA"/>
    <n v="0"/>
    <n v="5"/>
    <n v="2010"/>
    <x v="484"/>
    <x v="609"/>
    <n v="74.888888888888886"/>
  </r>
  <r>
    <n v="1114"/>
    <n v="134500"/>
    <n v="6.2665159444041385E-2"/>
    <s v="B"/>
    <x v="827"/>
    <s v="Inside"/>
    <x v="10"/>
    <s v="1Fam"/>
    <s v="1Story"/>
    <x v="66"/>
    <n v="2006"/>
    <x v="63"/>
    <s v="TA"/>
    <s v="TA"/>
    <s v="CBlock"/>
    <s v="TA"/>
    <s v="TA"/>
    <s v="No"/>
    <s v="BLQ"/>
    <n v="643"/>
    <s v="Unf"/>
    <n v="0"/>
    <n v="365"/>
    <n v="1008"/>
    <s v="GasA"/>
    <s v="Gd"/>
    <n v="1008"/>
    <n v="0"/>
    <n v="0"/>
    <n v="1008"/>
    <n v="1"/>
    <n v="0"/>
    <n v="1"/>
    <n v="0"/>
    <n v="2"/>
    <s v="Unf"/>
    <x v="2"/>
    <n v="240"/>
    <s v="TA"/>
    <s v="TA"/>
    <s v="Y"/>
    <n v="0"/>
    <n v="18"/>
    <n v="0"/>
    <n v="0"/>
    <n v="0"/>
    <n v="0"/>
    <s v="NA"/>
    <s v="NA"/>
    <s v="NA"/>
    <n v="0"/>
    <n v="5"/>
    <n v="2007"/>
    <x v="485"/>
    <x v="659"/>
    <n v="66.716269841269835"/>
  </r>
  <r>
    <n v="1215"/>
    <n v="134500"/>
    <n v="0.30782167176261066"/>
    <s v="B"/>
    <x v="828"/>
    <s v="Inside"/>
    <x v="10"/>
    <s v="1Fam"/>
    <s v="SFoyer"/>
    <x v="85"/>
    <n v="1962"/>
    <x v="2"/>
    <s v="TA"/>
    <s v="TA"/>
    <s v="CBlock"/>
    <s v="TA"/>
    <s v="TA"/>
    <s v="Av"/>
    <s v="BLQ"/>
    <n v="784"/>
    <s v="Unf"/>
    <n v="0"/>
    <n v="141"/>
    <n v="925"/>
    <s v="GasA"/>
    <s v="TA"/>
    <n v="999"/>
    <n v="0"/>
    <n v="0"/>
    <n v="999"/>
    <n v="1"/>
    <n v="0"/>
    <n v="1"/>
    <n v="0"/>
    <n v="3"/>
    <s v="Unf"/>
    <x v="2"/>
    <n v="300"/>
    <s v="TA"/>
    <s v="TA"/>
    <s v="Y"/>
    <n v="150"/>
    <n v="72"/>
    <n v="0"/>
    <n v="0"/>
    <n v="0"/>
    <n v="0"/>
    <s v="NA"/>
    <s v="NA"/>
    <s v="NA"/>
    <n v="0"/>
    <n v="5"/>
    <n v="2006"/>
    <x v="485"/>
    <x v="754"/>
    <n v="69.906444906444904"/>
  </r>
  <r>
    <n v="216"/>
    <n v="134450"/>
    <n v="0.32366637225292261"/>
    <s v="B"/>
    <x v="829"/>
    <s v="Inside"/>
    <x v="10"/>
    <s v="1Fam"/>
    <s v="1Story"/>
    <x v="50"/>
    <n v="1996"/>
    <x v="83"/>
    <s v="TA"/>
    <s v="TA"/>
    <s v="CBlock"/>
    <s v="TA"/>
    <s v="TA"/>
    <s v="No"/>
    <s v="BLQ"/>
    <n v="360"/>
    <s v="Unf"/>
    <n v="0"/>
    <n v="710"/>
    <n v="1070"/>
    <s v="GasA"/>
    <s v="TA"/>
    <n v="1236"/>
    <n v="0"/>
    <n v="0"/>
    <n v="1236"/>
    <n v="0"/>
    <n v="1"/>
    <n v="1"/>
    <n v="0"/>
    <n v="2"/>
    <s v="Unf"/>
    <x v="2"/>
    <n v="447"/>
    <s v="TA"/>
    <s v="TA"/>
    <s v="Y"/>
    <n v="0"/>
    <n v="0"/>
    <n v="0"/>
    <n v="0"/>
    <n v="0"/>
    <n v="0"/>
    <s v="NA"/>
    <s v="MnPrv"/>
    <s v="NA"/>
    <n v="0"/>
    <n v="5"/>
    <n v="2006"/>
    <x v="486"/>
    <x v="755"/>
    <n v="58.304423243712058"/>
  </r>
  <r>
    <n v="372"/>
    <n v="134432"/>
    <n v="0.2745176653877649"/>
    <s v="B"/>
    <x v="830"/>
    <s v="Inside"/>
    <x v="11"/>
    <s v="1Fam"/>
    <s v="1.5Fin"/>
    <x v="23"/>
    <n v="1959"/>
    <x v="2"/>
    <s v="TA"/>
    <s v="TA"/>
    <s v="CBlock"/>
    <s v="NA"/>
    <s v="NA"/>
    <s v="NA"/>
    <s v="NA"/>
    <n v="0"/>
    <s v="NA"/>
    <n v="0"/>
    <n v="0"/>
    <n v="0"/>
    <s v="GasA"/>
    <s v="TA"/>
    <n v="1120"/>
    <n v="468"/>
    <n v="0"/>
    <n v="1588"/>
    <n v="0"/>
    <n v="0"/>
    <n v="2"/>
    <n v="0"/>
    <n v="4"/>
    <s v="Fin"/>
    <x v="1"/>
    <n v="680"/>
    <s v="TA"/>
    <s v="TA"/>
    <s v="N"/>
    <n v="0"/>
    <n v="59"/>
    <n v="0"/>
    <n v="0"/>
    <n v="0"/>
    <n v="0"/>
    <s v="NA"/>
    <s v="NA"/>
    <s v="NA"/>
    <n v="0"/>
    <n v="7"/>
    <n v="2008"/>
    <x v="487"/>
    <x v="756"/>
    <n v="84.654911838790937"/>
  </r>
  <r>
    <n v="358"/>
    <n v="134000"/>
    <n v="0.27491470431163112"/>
    <s v="B"/>
    <x v="831"/>
    <s v="Inside"/>
    <x v="22"/>
    <s v="TwnhsE"/>
    <s v="1Story"/>
    <x v="34"/>
    <n v="1976"/>
    <x v="2"/>
    <s v="TA"/>
    <s v="TA"/>
    <s v="PConc"/>
    <s v="Gd"/>
    <s v="TA"/>
    <s v="No"/>
    <s v="ALQ"/>
    <n v="874"/>
    <s v="Unf"/>
    <n v="0"/>
    <n v="268"/>
    <n v="1142"/>
    <s v="GasA"/>
    <s v="TA"/>
    <n v="1142"/>
    <n v="0"/>
    <n v="0"/>
    <n v="1142"/>
    <n v="1"/>
    <n v="0"/>
    <n v="1"/>
    <n v="1"/>
    <n v="3"/>
    <s v="Fin"/>
    <x v="1"/>
    <n v="528"/>
    <s v="TA"/>
    <s v="TA"/>
    <s v="Y"/>
    <n v="536"/>
    <n v="90"/>
    <n v="0"/>
    <n v="0"/>
    <n v="0"/>
    <n v="0"/>
    <s v="NA"/>
    <s v="MnPrv"/>
    <s v="NA"/>
    <n v="0"/>
    <n v="8"/>
    <n v="2007"/>
    <x v="488"/>
    <x v="757"/>
    <n v="58.669001751313488"/>
  </r>
  <r>
    <n v="514"/>
    <n v="134000"/>
    <n v="5.8635727467938437E-2"/>
    <s v="B"/>
    <x v="36"/>
    <s v="Corner"/>
    <x v="15"/>
    <s v="1Fam"/>
    <s v="1Story"/>
    <x v="27"/>
    <n v="1983"/>
    <x v="2"/>
    <s v="TA"/>
    <s v="Gd"/>
    <s v="PConc"/>
    <s v="TA"/>
    <s v="TA"/>
    <s v="No"/>
    <s v="ALQ"/>
    <n v="336"/>
    <s v="Unf"/>
    <n v="0"/>
    <n v="748"/>
    <n v="1084"/>
    <s v="GasA"/>
    <s v="TA"/>
    <n v="1080"/>
    <n v="0"/>
    <n v="0"/>
    <n v="1080"/>
    <n v="0"/>
    <n v="0"/>
    <n v="1"/>
    <n v="1"/>
    <n v="3"/>
    <s v="Unf"/>
    <x v="1"/>
    <n v="484"/>
    <s v="TA"/>
    <s v="TA"/>
    <s v="Y"/>
    <n v="120"/>
    <n v="0"/>
    <n v="158"/>
    <n v="0"/>
    <n v="0"/>
    <n v="0"/>
    <s v="NA"/>
    <s v="NA"/>
    <s v="NA"/>
    <n v="0"/>
    <n v="6"/>
    <n v="2007"/>
    <x v="488"/>
    <x v="758"/>
    <n v="61.922365988909426"/>
  </r>
  <r>
    <n v="1222"/>
    <n v="134000"/>
    <n v="0.65313412209756205"/>
    <s v="A"/>
    <x v="728"/>
    <s v="Inside"/>
    <x v="19"/>
    <s v="1Fam"/>
    <s v="1Story"/>
    <x v="45"/>
    <n v="1968"/>
    <x v="2"/>
    <s v="TA"/>
    <s v="TA"/>
    <s v="CBlock"/>
    <s v="TA"/>
    <s v="TA"/>
    <s v="No"/>
    <s v="BLQ"/>
    <n v="250"/>
    <s v="LwQ"/>
    <n v="492"/>
    <n v="210"/>
    <n v="952"/>
    <s v="GasA"/>
    <s v="Ex"/>
    <n v="1211"/>
    <n v="0"/>
    <n v="0"/>
    <n v="1211"/>
    <n v="0"/>
    <n v="0"/>
    <n v="1"/>
    <n v="0"/>
    <n v="3"/>
    <s v="Unf"/>
    <x v="2"/>
    <n v="322"/>
    <s v="TA"/>
    <s v="TA"/>
    <s v="Y"/>
    <n v="0"/>
    <n v="63"/>
    <n v="0"/>
    <n v="0"/>
    <n v="0"/>
    <n v="0"/>
    <s v="NA"/>
    <s v="NA"/>
    <s v="NA"/>
    <n v="0"/>
    <n v="8"/>
    <n v="2008"/>
    <x v="488"/>
    <x v="728"/>
    <n v="61.950993989828945"/>
  </r>
  <r>
    <n v="94"/>
    <n v="133900"/>
    <n v="0.98410433226815386"/>
    <s v="A"/>
    <x v="455"/>
    <s v="Corner"/>
    <x v="1"/>
    <s v="2fmCon"/>
    <s v="2.5Unf"/>
    <x v="89"/>
    <n v="1998"/>
    <x v="81"/>
    <s v="TA"/>
    <s v="TA"/>
    <s v="BrkTil"/>
    <s v="TA"/>
    <s v="Fa"/>
    <s v="Mn"/>
    <s v="Rec"/>
    <n v="1046"/>
    <s v="Unf"/>
    <n v="0"/>
    <n v="168"/>
    <n v="1214"/>
    <s v="GasW"/>
    <s v="Ex"/>
    <n v="1260"/>
    <n v="1031"/>
    <n v="0"/>
    <n v="2291"/>
    <n v="0"/>
    <n v="1"/>
    <n v="2"/>
    <n v="0"/>
    <n v="4"/>
    <s v="Unf"/>
    <x v="1"/>
    <n v="506"/>
    <s v="TA"/>
    <s v="TA"/>
    <s v="Y"/>
    <n v="0"/>
    <n v="0"/>
    <n v="0"/>
    <n v="0"/>
    <n v="99"/>
    <n v="0"/>
    <s v="NA"/>
    <s v="NA"/>
    <s v="NA"/>
    <n v="0"/>
    <n v="11"/>
    <n v="2007"/>
    <x v="489"/>
    <x v="759"/>
    <n v="38.202567760342369"/>
  </r>
  <r>
    <n v="953"/>
    <n v="133900"/>
    <n v="0.73422761142287196"/>
    <s v="A"/>
    <x v="455"/>
    <s v="Inside"/>
    <x v="4"/>
    <s v="1Fam"/>
    <s v="SFoyer"/>
    <x v="18"/>
    <n v="2003"/>
    <x v="13"/>
    <s v="TA"/>
    <s v="Gd"/>
    <s v="CBlock"/>
    <s v="Gd"/>
    <s v="TA"/>
    <s v="Av"/>
    <s v="GLQ"/>
    <n v="660"/>
    <s v="Unf"/>
    <n v="0"/>
    <n v="108"/>
    <n v="768"/>
    <s v="GasA"/>
    <s v="Gd"/>
    <n v="768"/>
    <n v="0"/>
    <n v="0"/>
    <n v="768"/>
    <n v="0"/>
    <n v="1"/>
    <n v="1"/>
    <n v="0"/>
    <n v="2"/>
    <s v="Fin"/>
    <x v="2"/>
    <n v="396"/>
    <s v="TA"/>
    <s v="TA"/>
    <s v="Y"/>
    <n v="192"/>
    <n v="0"/>
    <n v="0"/>
    <n v="0"/>
    <n v="0"/>
    <n v="0"/>
    <s v="NA"/>
    <s v="MnPrv"/>
    <s v="NA"/>
    <n v="0"/>
    <n v="4"/>
    <n v="2009"/>
    <x v="489"/>
    <x v="760"/>
    <n v="87.174479166666671"/>
  </r>
  <r>
    <n v="1120"/>
    <n v="133700"/>
    <n v="0.75682913507467575"/>
    <s v="A"/>
    <x v="784"/>
    <s v="Inside"/>
    <x v="10"/>
    <s v="1Fam"/>
    <s v="1Story"/>
    <x v="23"/>
    <n v="1959"/>
    <x v="2"/>
    <s v="TA"/>
    <s v="TA"/>
    <s v="CBlock"/>
    <s v="TA"/>
    <s v="TA"/>
    <s v="No"/>
    <s v="LwQ"/>
    <n v="369"/>
    <s v="Unf"/>
    <n v="0"/>
    <n v="671"/>
    <n v="1040"/>
    <s v="GasA"/>
    <s v="TA"/>
    <n v="1040"/>
    <n v="0"/>
    <n v="0"/>
    <n v="1040"/>
    <n v="0"/>
    <n v="0"/>
    <n v="1"/>
    <n v="0"/>
    <n v="3"/>
    <s v="RFn"/>
    <x v="2"/>
    <n v="286"/>
    <s v="TA"/>
    <s v="TA"/>
    <s v="Y"/>
    <n v="140"/>
    <n v="0"/>
    <n v="252"/>
    <n v="0"/>
    <n v="0"/>
    <n v="0"/>
    <s v="NA"/>
    <s v="GdWo"/>
    <s v="NA"/>
    <n v="0"/>
    <n v="7"/>
    <n v="2006"/>
    <x v="490"/>
    <x v="634"/>
    <n v="64.27884615384616"/>
  </r>
  <r>
    <n v="848"/>
    <n v="133500"/>
    <n v="0.61895783143799199"/>
    <s v="A"/>
    <x v="832"/>
    <s v="CulDSac"/>
    <x v="4"/>
    <s v="1Fam"/>
    <s v="1Story"/>
    <x v="18"/>
    <n v="1972"/>
    <x v="2"/>
    <s v="TA"/>
    <s v="TA"/>
    <s v="CBlock"/>
    <s v="TA"/>
    <s v="TA"/>
    <s v="Av"/>
    <s v="BLQ"/>
    <n v="460"/>
    <s v="Unf"/>
    <n v="0"/>
    <n v="404"/>
    <n v="864"/>
    <s v="GasA"/>
    <s v="Ex"/>
    <n v="864"/>
    <n v="0"/>
    <n v="0"/>
    <n v="864"/>
    <n v="1"/>
    <n v="0"/>
    <n v="1"/>
    <n v="0"/>
    <n v="3"/>
    <s v="Unf"/>
    <x v="2"/>
    <n v="338"/>
    <s v="TA"/>
    <s v="TA"/>
    <s v="Y"/>
    <n v="0"/>
    <n v="0"/>
    <n v="0"/>
    <n v="0"/>
    <n v="0"/>
    <n v="0"/>
    <s v="NA"/>
    <s v="NA"/>
    <s v="NA"/>
    <n v="0"/>
    <n v="8"/>
    <n v="2009"/>
    <x v="491"/>
    <x v="701"/>
    <n v="77.256944444444443"/>
  </r>
  <r>
    <n v="492"/>
    <n v="133000"/>
    <n v="0.42250830004697904"/>
    <s v="B"/>
    <x v="833"/>
    <s v="Inside"/>
    <x v="10"/>
    <s v="1Fam"/>
    <s v="1.5Fin"/>
    <x v="44"/>
    <n v="1950"/>
    <x v="51"/>
    <s v="TA"/>
    <s v="TA"/>
    <s v="CBlock"/>
    <s v="TA"/>
    <s v="TA"/>
    <s v="No"/>
    <s v="BLQ"/>
    <n v="403"/>
    <s v="Rec"/>
    <n v="165"/>
    <n v="238"/>
    <n v="806"/>
    <s v="GasA"/>
    <s v="TA"/>
    <n v="958"/>
    <n v="620"/>
    <n v="0"/>
    <n v="1578"/>
    <n v="1"/>
    <n v="0"/>
    <n v="1"/>
    <n v="0"/>
    <n v="3"/>
    <s v="Unf"/>
    <x v="2"/>
    <n v="240"/>
    <s v="TA"/>
    <s v="TA"/>
    <s v="Y"/>
    <n v="0"/>
    <n v="0"/>
    <n v="32"/>
    <n v="0"/>
    <n v="0"/>
    <n v="0"/>
    <s v="NA"/>
    <s v="MnPrv"/>
    <s v="NA"/>
    <n v="0"/>
    <n v="8"/>
    <n v="2006"/>
    <x v="492"/>
    <x v="761"/>
    <n v="55.788590604026844"/>
  </r>
  <r>
    <n v="544"/>
    <n v="133000"/>
    <n v="0.12118260696527627"/>
    <s v="B"/>
    <x v="834"/>
    <s v="Inside"/>
    <x v="10"/>
    <s v="TwnhsE"/>
    <s v="SFoyer"/>
    <x v="20"/>
    <n v="1998"/>
    <x v="2"/>
    <s v="TA"/>
    <s v="TA"/>
    <s v="PConc"/>
    <s v="Gd"/>
    <s v="TA"/>
    <s v="Av"/>
    <s v="GLQ"/>
    <n v="584"/>
    <s v="LwQ"/>
    <n v="139"/>
    <n v="0"/>
    <n v="723"/>
    <s v="GasA"/>
    <s v="Ex"/>
    <n v="767"/>
    <n v="0"/>
    <n v="0"/>
    <n v="767"/>
    <n v="1"/>
    <n v="0"/>
    <n v="1"/>
    <n v="0"/>
    <n v="1"/>
    <s v="Fin"/>
    <x v="2"/>
    <n v="367"/>
    <s v="TA"/>
    <s v="TA"/>
    <s v="Y"/>
    <n v="120"/>
    <n v="40"/>
    <n v="0"/>
    <n v="0"/>
    <n v="0"/>
    <n v="0"/>
    <s v="NA"/>
    <s v="NA"/>
    <s v="NA"/>
    <n v="0"/>
    <n v="6"/>
    <n v="2007"/>
    <x v="492"/>
    <x v="762"/>
    <n v="89.261744966442947"/>
  </r>
  <r>
    <n v="585"/>
    <n v="133000"/>
    <n v="0.54629305992124944"/>
    <s v="A"/>
    <x v="763"/>
    <s v="Inside"/>
    <x v="17"/>
    <s v="1Fam"/>
    <s v="1.5Fin"/>
    <x v="13"/>
    <n v="1995"/>
    <x v="89"/>
    <s v="TA"/>
    <s v="TA"/>
    <s v="BrkTil"/>
    <s v="TA"/>
    <s v="TA"/>
    <s v="No"/>
    <s v="Unf"/>
    <n v="0"/>
    <s v="Unf"/>
    <n v="0"/>
    <n v="884"/>
    <n v="884"/>
    <s v="GasA"/>
    <s v="Ex"/>
    <n v="989"/>
    <n v="584"/>
    <n v="0"/>
    <n v="1573"/>
    <n v="0"/>
    <n v="0"/>
    <n v="1"/>
    <n v="0"/>
    <n v="3"/>
    <s v="Unf"/>
    <x v="2"/>
    <n v="240"/>
    <s v="TA"/>
    <s v="TA"/>
    <s v="Y"/>
    <n v="0"/>
    <n v="0"/>
    <n v="54"/>
    <n v="0"/>
    <n v="120"/>
    <n v="0"/>
    <s v="NA"/>
    <s v="NA"/>
    <s v="NA"/>
    <n v="0"/>
    <n v="7"/>
    <n v="2009"/>
    <x v="492"/>
    <x v="763"/>
    <n v="54.131054131054128"/>
  </r>
  <r>
    <n v="874"/>
    <n v="133000"/>
    <n v="0.612874895468703"/>
    <s v="A"/>
    <x v="835"/>
    <s v="Inside"/>
    <x v="10"/>
    <s v="1Fam"/>
    <s v="1Story"/>
    <x v="98"/>
    <n v="1950"/>
    <x v="0"/>
    <s v="Gd"/>
    <s v="TA"/>
    <s v="CBlock"/>
    <s v="TA"/>
    <s v="TA"/>
    <s v="No"/>
    <s v="Rec"/>
    <n v="375"/>
    <s v="Unf"/>
    <n v="0"/>
    <n v="457"/>
    <n v="832"/>
    <s v="GasA"/>
    <s v="Gd"/>
    <n v="1036"/>
    <n v="0"/>
    <n v="232"/>
    <n v="1268"/>
    <n v="0"/>
    <n v="0"/>
    <n v="1"/>
    <n v="0"/>
    <n v="3"/>
    <s v="Unf"/>
    <x v="2"/>
    <n v="288"/>
    <s v="TA"/>
    <s v="TA"/>
    <s v="Y"/>
    <n v="0"/>
    <n v="28"/>
    <n v="0"/>
    <n v="0"/>
    <n v="0"/>
    <n v="0"/>
    <s v="NA"/>
    <s v="NA"/>
    <s v="Othr"/>
    <n v="0"/>
    <n v="9"/>
    <n v="2009"/>
    <x v="492"/>
    <x v="736"/>
    <n v="63.333333333333336"/>
  </r>
  <r>
    <n v="1082"/>
    <n v="133000"/>
    <n v="0.9507980404402181"/>
    <s v="A"/>
    <x v="322"/>
    <s v="Corner"/>
    <x v="19"/>
    <s v="1Fam"/>
    <s v="1Story"/>
    <x v="79"/>
    <n v="1963"/>
    <x v="2"/>
    <s v="TA"/>
    <s v="TA"/>
    <s v="CBlock"/>
    <s v="TA"/>
    <s v="TA"/>
    <s v="No"/>
    <s v="ALQ"/>
    <n v="824"/>
    <s v="Unf"/>
    <n v="0"/>
    <n v="216"/>
    <n v="1040"/>
    <s v="GasA"/>
    <s v="Fa"/>
    <n v="1040"/>
    <n v="0"/>
    <n v="0"/>
    <n v="1040"/>
    <n v="1"/>
    <n v="0"/>
    <n v="1"/>
    <n v="1"/>
    <n v="3"/>
    <s v="Fin"/>
    <x v="2"/>
    <n v="308"/>
    <s v="TA"/>
    <s v="TA"/>
    <s v="Y"/>
    <n v="0"/>
    <n v="0"/>
    <n v="220"/>
    <n v="0"/>
    <n v="0"/>
    <n v="0"/>
    <s v="NA"/>
    <s v="MnPrv"/>
    <s v="NA"/>
    <n v="0"/>
    <n v="6"/>
    <n v="2010"/>
    <x v="492"/>
    <x v="634"/>
    <n v="63.942307692307693"/>
  </r>
  <r>
    <n v="1407"/>
    <n v="133000"/>
    <n v="0.42003364477492466"/>
    <s v="B"/>
    <x v="836"/>
    <s v="Corner"/>
    <x v="4"/>
    <s v="1Fam"/>
    <s v="SFoyer"/>
    <x v="18"/>
    <n v="2007"/>
    <x v="23"/>
    <s v="TA"/>
    <s v="TA"/>
    <s v="CBlock"/>
    <s v="Gd"/>
    <s v="TA"/>
    <s v="Av"/>
    <s v="GLQ"/>
    <n v="656"/>
    <s v="Unf"/>
    <n v="0"/>
    <n v="112"/>
    <n v="768"/>
    <s v="GasA"/>
    <s v="TA"/>
    <n v="768"/>
    <n v="0"/>
    <n v="0"/>
    <n v="768"/>
    <n v="1"/>
    <n v="0"/>
    <n v="1"/>
    <n v="0"/>
    <n v="2"/>
    <s v="Unf"/>
    <x v="1"/>
    <n v="396"/>
    <s v="TA"/>
    <s v="TA"/>
    <s v="Y"/>
    <n v="58"/>
    <n v="0"/>
    <n v="0"/>
    <n v="0"/>
    <n v="0"/>
    <n v="0"/>
    <s v="NA"/>
    <s v="MnPrv"/>
    <s v="NA"/>
    <n v="0"/>
    <n v="3"/>
    <n v="2009"/>
    <x v="492"/>
    <x v="760"/>
    <n v="86.588541666666671"/>
  </r>
  <r>
    <n v="476"/>
    <n v="132500"/>
    <n v="0.3240126024758222"/>
    <s v="B"/>
    <x v="837"/>
    <s v="Corner"/>
    <x v="19"/>
    <s v="1Fam"/>
    <s v="1Story"/>
    <x v="79"/>
    <n v="1963"/>
    <x v="2"/>
    <s v="TA"/>
    <s v="TA"/>
    <s v="CBlock"/>
    <s v="TA"/>
    <s v="TA"/>
    <s v="No"/>
    <s v="GLQ"/>
    <n v="630"/>
    <s v="Unf"/>
    <n v="0"/>
    <n v="340"/>
    <n v="970"/>
    <s v="GasA"/>
    <s v="TA"/>
    <n v="970"/>
    <n v="0"/>
    <n v="0"/>
    <n v="970"/>
    <n v="1"/>
    <n v="0"/>
    <n v="1"/>
    <n v="0"/>
    <n v="2"/>
    <s v="Unf"/>
    <x v="1"/>
    <n v="624"/>
    <s v="TA"/>
    <s v="TA"/>
    <s v="Y"/>
    <n v="0"/>
    <n v="24"/>
    <n v="0"/>
    <n v="0"/>
    <n v="192"/>
    <n v="0"/>
    <s v="NA"/>
    <s v="NA"/>
    <s v="NA"/>
    <n v="0"/>
    <n v="7"/>
    <n v="2007"/>
    <x v="493"/>
    <x v="764"/>
    <n v="68.298969072164951"/>
  </r>
  <r>
    <n v="485"/>
    <n v="132500"/>
    <n v="2.5344019554067732E-2"/>
    <s v="B"/>
    <x v="581"/>
    <s v="Corner"/>
    <x v="19"/>
    <s v="1Fam"/>
    <s v="1Story"/>
    <x v="85"/>
    <n v="2001"/>
    <x v="83"/>
    <s v="TA"/>
    <s v="Gd"/>
    <s v="CBlock"/>
    <s v="TA"/>
    <s v="TA"/>
    <s v="No"/>
    <s v="ALQ"/>
    <n v="588"/>
    <s v="Unf"/>
    <n v="0"/>
    <n v="411"/>
    <n v="999"/>
    <s v="GasA"/>
    <s v="Gd"/>
    <n v="999"/>
    <n v="0"/>
    <n v="0"/>
    <n v="999"/>
    <n v="1"/>
    <n v="0"/>
    <n v="1"/>
    <n v="0"/>
    <n v="3"/>
    <s v="Unf"/>
    <x v="2"/>
    <n v="264"/>
    <s v="TA"/>
    <s v="TA"/>
    <s v="Y"/>
    <n v="0"/>
    <n v="132"/>
    <n v="0"/>
    <n v="0"/>
    <n v="0"/>
    <n v="0"/>
    <s v="NA"/>
    <s v="NA"/>
    <s v="NA"/>
    <n v="0"/>
    <n v="3"/>
    <n v="2007"/>
    <x v="493"/>
    <x v="765"/>
    <n v="66.316316316316318"/>
  </r>
  <r>
    <n v="864"/>
    <n v="132500"/>
    <n v="0.74985253053542245"/>
    <s v="A"/>
    <x v="664"/>
    <s v="Inside"/>
    <x v="10"/>
    <s v="1Fam"/>
    <s v="1Story"/>
    <x v="23"/>
    <n v="1959"/>
    <x v="2"/>
    <s v="TA"/>
    <s v="TA"/>
    <s v="CBlock"/>
    <s v="TA"/>
    <s v="TA"/>
    <s v="No"/>
    <s v="BLQ"/>
    <n v="1148"/>
    <s v="Unf"/>
    <n v="0"/>
    <n v="0"/>
    <n v="1148"/>
    <s v="GasA"/>
    <s v="TA"/>
    <n v="1148"/>
    <n v="0"/>
    <n v="0"/>
    <n v="1148"/>
    <n v="1"/>
    <n v="0"/>
    <n v="1"/>
    <n v="0"/>
    <n v="3"/>
    <s v="Unf"/>
    <x v="2"/>
    <n v="672"/>
    <s v="TA"/>
    <s v="TA"/>
    <s v="Y"/>
    <n v="0"/>
    <n v="0"/>
    <n v="0"/>
    <n v="0"/>
    <n v="0"/>
    <n v="0"/>
    <s v="NA"/>
    <s v="GdPrv"/>
    <s v="NA"/>
    <n v="0"/>
    <n v="7"/>
    <n v="2009"/>
    <x v="493"/>
    <x v="649"/>
    <n v="57.70905923344948"/>
  </r>
  <r>
    <n v="1232"/>
    <n v="132500"/>
    <n v="0.15547061882419522"/>
    <s v="B"/>
    <x v="838"/>
    <s v="Inside"/>
    <x v="10"/>
    <s v="Duplex"/>
    <s v="SLvl"/>
    <x v="85"/>
    <n v="1962"/>
    <x v="2"/>
    <s v="TA"/>
    <s v="TA"/>
    <s v="CBlock"/>
    <s v="TA"/>
    <s v="TA"/>
    <s v="Av"/>
    <s v="ALQ"/>
    <n v="803"/>
    <s v="Unf"/>
    <n v="0"/>
    <n v="303"/>
    <n v="1106"/>
    <s v="GasA"/>
    <s v="TA"/>
    <n v="1190"/>
    <n v="0"/>
    <n v="0"/>
    <n v="1190"/>
    <n v="1"/>
    <n v="0"/>
    <n v="1"/>
    <n v="0"/>
    <n v="3"/>
    <s v="Unf"/>
    <x v="1"/>
    <n v="540"/>
    <s v="TA"/>
    <s v="TA"/>
    <s v="Y"/>
    <n v="0"/>
    <n v="18"/>
    <n v="0"/>
    <n v="0"/>
    <n v="0"/>
    <n v="0"/>
    <s v="NA"/>
    <s v="GdWo"/>
    <s v="NA"/>
    <n v="0"/>
    <n v="5"/>
    <n v="2006"/>
    <x v="493"/>
    <x v="649"/>
    <n v="57.70905923344948"/>
  </r>
  <r>
    <n v="1286"/>
    <n v="132500"/>
    <n v="0.31706476099952619"/>
    <s v="B"/>
    <x v="826"/>
    <s v="Inside"/>
    <x v="17"/>
    <s v="1Fam"/>
    <s v="1.5Fin"/>
    <x v="31"/>
    <n v="1950"/>
    <x v="3"/>
    <s v="TA"/>
    <s v="Fa"/>
    <s v="CBlock"/>
    <s v="TA"/>
    <s v="TA"/>
    <s v="No"/>
    <s v="Unf"/>
    <n v="0"/>
    <s v="Unf"/>
    <n v="0"/>
    <n v="780"/>
    <n v="780"/>
    <s v="GasA"/>
    <s v="Ex"/>
    <n v="825"/>
    <n v="587"/>
    <n v="0"/>
    <n v="1412"/>
    <n v="0"/>
    <n v="0"/>
    <n v="1"/>
    <n v="0"/>
    <n v="4"/>
    <s v="Unf"/>
    <x v="2"/>
    <n v="280"/>
    <s v="TA"/>
    <s v="TA"/>
    <s v="Y"/>
    <n v="45"/>
    <n v="0"/>
    <n v="0"/>
    <n v="0"/>
    <n v="0"/>
    <n v="0"/>
    <s v="NA"/>
    <s v="NA"/>
    <s v="NA"/>
    <n v="0"/>
    <n v="5"/>
    <n v="2009"/>
    <x v="493"/>
    <x v="722"/>
    <n v="60.447080291970806"/>
  </r>
  <r>
    <n v="1332"/>
    <n v="132500"/>
    <n v="0.40170945078705589"/>
    <s v="B"/>
    <x v="839"/>
    <s v="Inside"/>
    <x v="4"/>
    <s v="1Fam"/>
    <s v="SLvl"/>
    <x v="34"/>
    <n v="1976"/>
    <x v="2"/>
    <s v="TA"/>
    <s v="TA"/>
    <s v="CBlock"/>
    <s v="TA"/>
    <s v="TA"/>
    <s v="Av"/>
    <s v="ALQ"/>
    <n v="483"/>
    <s v="Unf"/>
    <n v="0"/>
    <n v="428"/>
    <n v="911"/>
    <s v="GasA"/>
    <s v="Gd"/>
    <n v="954"/>
    <n v="0"/>
    <n v="0"/>
    <n v="954"/>
    <n v="0"/>
    <n v="0"/>
    <n v="1"/>
    <n v="0"/>
    <n v="3"/>
    <s v="Unf"/>
    <x v="1"/>
    <n v="576"/>
    <s v="TA"/>
    <s v="TA"/>
    <s v="Y"/>
    <n v="0"/>
    <n v="0"/>
    <n v="0"/>
    <n v="0"/>
    <n v="0"/>
    <n v="0"/>
    <s v="NA"/>
    <s v="NA"/>
    <s v="NA"/>
    <n v="0"/>
    <n v="7"/>
    <n v="2006"/>
    <x v="493"/>
    <x v="766"/>
    <n v="71.045576407506701"/>
  </r>
  <r>
    <n v="877"/>
    <n v="132250"/>
    <n v="0.51307865626241633"/>
    <s v="A"/>
    <x v="840"/>
    <s v="Inside"/>
    <x v="15"/>
    <s v="1Fam"/>
    <s v="1Story"/>
    <x v="79"/>
    <n v="1963"/>
    <x v="2"/>
    <s v="TA"/>
    <s v="TA"/>
    <s v="PConc"/>
    <s v="TA"/>
    <s v="TA"/>
    <s v="Gd"/>
    <s v="ALQ"/>
    <n v="633"/>
    <s v="Unf"/>
    <n v="0"/>
    <n v="431"/>
    <n v="1064"/>
    <s v="GasA"/>
    <s v="Gd"/>
    <n v="1040"/>
    <n v="0"/>
    <n v="0"/>
    <n v="1040"/>
    <n v="1"/>
    <n v="0"/>
    <n v="1"/>
    <n v="0"/>
    <n v="3"/>
    <s v="Unf"/>
    <x v="1"/>
    <n v="648"/>
    <s v="TA"/>
    <s v="TA"/>
    <s v="Y"/>
    <n v="0"/>
    <n v="0"/>
    <n v="0"/>
    <n v="0"/>
    <n v="0"/>
    <n v="0"/>
    <s v="NA"/>
    <s v="NA"/>
    <s v="NA"/>
    <n v="0"/>
    <n v="1"/>
    <n v="2007"/>
    <x v="494"/>
    <x v="559"/>
    <n v="62.856463878326998"/>
  </r>
  <r>
    <n v="16"/>
    <n v="132000"/>
    <n v="0.37869236151290586"/>
    <s v="B"/>
    <x v="763"/>
    <s v="Corner"/>
    <x v="17"/>
    <s v="1Fam"/>
    <s v="1.5Unf"/>
    <x v="65"/>
    <n v="2001"/>
    <x v="34"/>
    <s v="TA"/>
    <s v="TA"/>
    <s v="BrkTil"/>
    <s v="TA"/>
    <s v="TA"/>
    <s v="No"/>
    <s v="Unf"/>
    <n v="0"/>
    <s v="Unf"/>
    <n v="0"/>
    <n v="832"/>
    <n v="832"/>
    <s v="GasA"/>
    <s v="Ex"/>
    <n v="854"/>
    <n v="0"/>
    <n v="0"/>
    <n v="854"/>
    <n v="0"/>
    <n v="0"/>
    <n v="1"/>
    <n v="0"/>
    <n v="2"/>
    <s v="Unf"/>
    <x v="1"/>
    <n v="576"/>
    <s v="TA"/>
    <s v="TA"/>
    <s v="Y"/>
    <n v="48"/>
    <n v="112"/>
    <n v="0"/>
    <n v="0"/>
    <n v="0"/>
    <n v="0"/>
    <s v="NA"/>
    <s v="GdPrv"/>
    <s v="NA"/>
    <n v="0"/>
    <n v="7"/>
    <n v="2007"/>
    <x v="495"/>
    <x v="767"/>
    <n v="78.291814946619212"/>
  </r>
  <r>
    <n v="312"/>
    <n v="132000"/>
    <n v="0.27198978296434173"/>
    <s v="B"/>
    <x v="454"/>
    <s v="Inside"/>
    <x v="10"/>
    <s v="1Fam"/>
    <s v="1Story"/>
    <x v="67"/>
    <n v="2002"/>
    <x v="38"/>
    <s v="TA"/>
    <s v="Gd"/>
    <s v="CBlock"/>
    <s v="TA"/>
    <s v="TA"/>
    <s v="No"/>
    <s v="ALQ"/>
    <n v="680"/>
    <s v="Unf"/>
    <n v="0"/>
    <n v="292"/>
    <n v="972"/>
    <s v="GasA"/>
    <s v="Ex"/>
    <n v="972"/>
    <n v="0"/>
    <n v="0"/>
    <n v="972"/>
    <n v="1"/>
    <n v="0"/>
    <n v="1"/>
    <n v="0"/>
    <n v="2"/>
    <s v="Unf"/>
    <x v="2"/>
    <n v="240"/>
    <s v="TA"/>
    <s v="TA"/>
    <s v="Y"/>
    <n v="0"/>
    <n v="0"/>
    <n v="0"/>
    <n v="0"/>
    <n v="0"/>
    <n v="0"/>
    <s v="NA"/>
    <s v="NA"/>
    <s v="NA"/>
    <n v="0"/>
    <n v="5"/>
    <n v="2009"/>
    <x v="495"/>
    <x v="768"/>
    <n v="67.901234567901241"/>
  </r>
  <r>
    <n v="369"/>
    <n v="132000"/>
    <n v="3.4635551039997603E-3"/>
    <s v="B"/>
    <x v="292"/>
    <s v="Inside"/>
    <x v="10"/>
    <s v="1Fam"/>
    <s v="1Story"/>
    <x v="51"/>
    <n v="1954"/>
    <x v="2"/>
    <s v="TA"/>
    <s v="TA"/>
    <s v="PConc"/>
    <s v="TA"/>
    <s v="TA"/>
    <s v="No"/>
    <s v="LwQ"/>
    <n v="540"/>
    <s v="Unf"/>
    <n v="0"/>
    <n v="728"/>
    <n v="1268"/>
    <s v="GasA"/>
    <s v="Gd"/>
    <n v="1268"/>
    <n v="0"/>
    <n v="0"/>
    <n v="1268"/>
    <n v="0"/>
    <n v="0"/>
    <n v="1"/>
    <n v="0"/>
    <n v="2"/>
    <s v="Fin"/>
    <x v="2"/>
    <n v="244"/>
    <s v="TA"/>
    <s v="TA"/>
    <s v="Y"/>
    <n v="0"/>
    <n v="98"/>
    <n v="0"/>
    <n v="0"/>
    <n v="0"/>
    <n v="0"/>
    <s v="NA"/>
    <s v="NA"/>
    <s v="NA"/>
    <n v="0"/>
    <n v="3"/>
    <n v="2010"/>
    <x v="495"/>
    <x v="683"/>
    <n v="52.050473186119874"/>
  </r>
  <r>
    <n v="527"/>
    <n v="132000"/>
    <n v="0.77857997656290134"/>
    <s v="A"/>
    <x v="841"/>
    <s v="Inside"/>
    <x v="10"/>
    <s v="1Fam"/>
    <s v="1Story"/>
    <x v="64"/>
    <n v="2000"/>
    <x v="42"/>
    <s v="TA"/>
    <s v="TA"/>
    <s v="CBlock"/>
    <s v="Gd"/>
    <s v="TA"/>
    <s v="No"/>
    <s v="Rec"/>
    <n v="377"/>
    <s v="Unf"/>
    <n v="0"/>
    <n v="551"/>
    <n v="928"/>
    <s v="GasA"/>
    <s v="TA"/>
    <n v="928"/>
    <n v="0"/>
    <n v="0"/>
    <n v="928"/>
    <n v="0"/>
    <n v="0"/>
    <n v="1"/>
    <n v="0"/>
    <n v="2"/>
    <s v="Unf"/>
    <x v="2"/>
    <n v="252"/>
    <s v="TA"/>
    <s v="TA"/>
    <s v="Y"/>
    <n v="261"/>
    <n v="0"/>
    <n v="156"/>
    <n v="0"/>
    <n v="0"/>
    <n v="0"/>
    <s v="NA"/>
    <s v="NA"/>
    <s v="NA"/>
    <n v="0"/>
    <n v="6"/>
    <n v="2007"/>
    <x v="495"/>
    <x v="585"/>
    <n v="71.120689655172413"/>
  </r>
  <r>
    <n v="741"/>
    <n v="132000"/>
    <n v="0.96912221735699089"/>
    <s v="A"/>
    <x v="134"/>
    <s v="Inside"/>
    <x v="1"/>
    <s v="1Fam"/>
    <s v="2Story"/>
    <x v="89"/>
    <n v="2002"/>
    <x v="95"/>
    <s v="TA"/>
    <s v="Gd"/>
    <s v="BrkTil"/>
    <s v="Fa"/>
    <s v="Fa"/>
    <s v="No"/>
    <s v="Unf"/>
    <n v="0"/>
    <s v="Unf"/>
    <n v="0"/>
    <n v="264"/>
    <n v="264"/>
    <s v="GasA"/>
    <s v="Ex"/>
    <n v="768"/>
    <n v="664"/>
    <n v="0"/>
    <n v="1432"/>
    <n v="0"/>
    <n v="0"/>
    <n v="2"/>
    <n v="0"/>
    <n v="2"/>
    <s v="Unf"/>
    <x v="1"/>
    <n v="360"/>
    <s v="TA"/>
    <s v="Gd"/>
    <s v="Y"/>
    <n v="270"/>
    <n v="0"/>
    <n v="112"/>
    <n v="0"/>
    <n v="0"/>
    <n v="0"/>
    <s v="NA"/>
    <s v="GdPrv"/>
    <s v="NA"/>
    <n v="0"/>
    <n v="5"/>
    <n v="2007"/>
    <x v="495"/>
    <x v="612"/>
    <n v="77.830188679245282"/>
  </r>
  <r>
    <n v="958"/>
    <n v="132000"/>
    <n v="0.42322130701865934"/>
    <s v="B"/>
    <x v="842"/>
    <s v="Inside"/>
    <x v="19"/>
    <s v="1Fam"/>
    <s v="1Story"/>
    <x v="85"/>
    <n v="1962"/>
    <x v="2"/>
    <s v="TA"/>
    <s v="TA"/>
    <s v="CBlock"/>
    <s v="TA"/>
    <s v="TA"/>
    <s v="No"/>
    <s v="Rec"/>
    <n v="417"/>
    <s v="Unf"/>
    <n v="0"/>
    <n v="640"/>
    <n v="1057"/>
    <s v="GasA"/>
    <s v="TA"/>
    <n v="1057"/>
    <n v="0"/>
    <n v="0"/>
    <n v="1057"/>
    <n v="0"/>
    <n v="0"/>
    <n v="1"/>
    <n v="0"/>
    <n v="3"/>
    <s v="Fin"/>
    <x v="1"/>
    <n v="576"/>
    <s v="TA"/>
    <s v="TA"/>
    <s v="Y"/>
    <n v="0"/>
    <n v="0"/>
    <n v="0"/>
    <n v="0"/>
    <n v="0"/>
    <n v="0"/>
    <s v="NA"/>
    <s v="NA"/>
    <s v="NA"/>
    <n v="0"/>
    <n v="4"/>
    <n v="2007"/>
    <x v="495"/>
    <x v="769"/>
    <n v="62.440870387890257"/>
  </r>
  <r>
    <n v="580"/>
    <n v="131500"/>
    <n v="0.36231609407000864"/>
    <s v="B"/>
    <x v="843"/>
    <s v="Inside"/>
    <x v="1"/>
    <s v="1Fam"/>
    <s v="1.5Fin"/>
    <x v="51"/>
    <n v="1954"/>
    <x v="2"/>
    <s v="TA"/>
    <s v="TA"/>
    <s v="BrkTil"/>
    <s v="TA"/>
    <s v="TA"/>
    <s v="No"/>
    <s v="Unf"/>
    <n v="0"/>
    <s v="Unf"/>
    <n v="0"/>
    <n v="1050"/>
    <n v="1050"/>
    <s v="GasA"/>
    <s v="Ex"/>
    <n v="1050"/>
    <n v="745"/>
    <n v="0"/>
    <n v="1795"/>
    <n v="0"/>
    <n v="0"/>
    <n v="2"/>
    <n v="0"/>
    <n v="4"/>
    <s v="Unf"/>
    <x v="2"/>
    <n v="352"/>
    <s v="Fa"/>
    <s v="TA"/>
    <s v="Y"/>
    <n v="0"/>
    <n v="0"/>
    <n v="0"/>
    <n v="0"/>
    <n v="0"/>
    <n v="0"/>
    <s v="NA"/>
    <s v="NA"/>
    <s v="NA"/>
    <n v="0"/>
    <n v="11"/>
    <n v="2008"/>
    <x v="496"/>
    <x v="270"/>
    <n v="46.22144112478032"/>
  </r>
  <r>
    <n v="851"/>
    <n v="131500"/>
    <n v="0.18411877739271842"/>
    <s v="B"/>
    <x v="659"/>
    <s v="Inside"/>
    <x v="4"/>
    <s v="TwnhsE"/>
    <s v="1Story"/>
    <x v="7"/>
    <n v="2003"/>
    <x v="2"/>
    <s v="Gd"/>
    <s v="TA"/>
    <s v="PConc"/>
    <s v="Gd"/>
    <s v="TA"/>
    <s v="Av"/>
    <s v="GLQ"/>
    <n v="659"/>
    <s v="Unf"/>
    <n v="0"/>
    <n v="189"/>
    <n v="848"/>
    <s v="GasA"/>
    <s v="Ex"/>
    <n v="848"/>
    <n v="0"/>
    <n v="0"/>
    <n v="848"/>
    <n v="1"/>
    <n v="0"/>
    <n v="1"/>
    <n v="0"/>
    <n v="1"/>
    <s v="Fin"/>
    <x v="1"/>
    <n v="420"/>
    <s v="TA"/>
    <s v="TA"/>
    <s v="Y"/>
    <n v="140"/>
    <n v="0"/>
    <n v="0"/>
    <n v="0"/>
    <n v="0"/>
    <n v="0"/>
    <s v="NA"/>
    <s v="NA"/>
    <s v="NA"/>
    <n v="0"/>
    <n v="11"/>
    <n v="2007"/>
    <x v="496"/>
    <x v="612"/>
    <n v="77.535377358490564"/>
  </r>
  <r>
    <n v="862"/>
    <n v="131500"/>
    <n v="0.39730858486315324"/>
    <s v="B"/>
    <x v="844"/>
    <s v="Inside"/>
    <x v="19"/>
    <s v="2fmCon"/>
    <s v="1Story"/>
    <x v="14"/>
    <n v="1965"/>
    <x v="2"/>
    <s v="TA"/>
    <s v="TA"/>
    <s v="PConc"/>
    <s v="TA"/>
    <s v="TA"/>
    <s v="Mn"/>
    <s v="BLQ"/>
    <n v="841"/>
    <s v="Unf"/>
    <n v="0"/>
    <n v="198"/>
    <n v="1039"/>
    <s v="GasA"/>
    <s v="Ex"/>
    <n v="1039"/>
    <n v="0"/>
    <n v="0"/>
    <n v="1039"/>
    <n v="1"/>
    <n v="0"/>
    <n v="1"/>
    <n v="1"/>
    <n v="3"/>
    <s v="Unf"/>
    <x v="1"/>
    <n v="504"/>
    <s v="TA"/>
    <s v="TA"/>
    <s v="Y"/>
    <n v="0"/>
    <n v="0"/>
    <n v="0"/>
    <n v="0"/>
    <n v="0"/>
    <n v="0"/>
    <s v="NA"/>
    <s v="NA"/>
    <s v="NA"/>
    <n v="0"/>
    <n v="4"/>
    <n v="2010"/>
    <x v="496"/>
    <x v="770"/>
    <n v="63.282001924927812"/>
  </r>
  <r>
    <n v="734"/>
    <n v="131400"/>
    <n v="0.65719506635106628"/>
    <s v="A"/>
    <x v="232"/>
    <s v="Corner"/>
    <x v="19"/>
    <s v="1Fam"/>
    <s v="1Story"/>
    <x v="81"/>
    <n v="1983"/>
    <x v="61"/>
    <s v="TA"/>
    <s v="TA"/>
    <s v="CBlock"/>
    <s v="TA"/>
    <s v="TA"/>
    <s v="No"/>
    <s v="BLQ"/>
    <n v="594"/>
    <s v="Unf"/>
    <n v="0"/>
    <n v="270"/>
    <n v="864"/>
    <s v="GasA"/>
    <s v="Ex"/>
    <n v="1144"/>
    <n v="0"/>
    <n v="0"/>
    <n v="1144"/>
    <n v="1"/>
    <n v="0"/>
    <n v="1"/>
    <n v="0"/>
    <n v="3"/>
    <s v="RFn"/>
    <x v="2"/>
    <n v="264"/>
    <s v="TA"/>
    <s v="TA"/>
    <s v="Y"/>
    <n v="165"/>
    <n v="0"/>
    <n v="0"/>
    <n v="0"/>
    <n v="0"/>
    <n v="0"/>
    <s v="NA"/>
    <s v="GdWo"/>
    <s v="Shed"/>
    <n v="400"/>
    <n v="3"/>
    <n v="2009"/>
    <x v="497"/>
    <x v="613"/>
    <n v="65.438247011952186"/>
  </r>
  <r>
    <n v="293"/>
    <n v="131000"/>
    <n v="0.25191810198175757"/>
    <s v="B"/>
    <x v="845"/>
    <s v="Inside"/>
    <x v="13"/>
    <s v="1Fam"/>
    <s v="1.5Fin"/>
    <x v="98"/>
    <n v="2008"/>
    <x v="96"/>
    <s v="TA"/>
    <s v="TA"/>
    <s v="CBlock"/>
    <s v="TA"/>
    <s v="TA"/>
    <s v="No"/>
    <s v="LwQ"/>
    <n v="292"/>
    <s v="Unf"/>
    <n v="0"/>
    <n v="476"/>
    <n v="768"/>
    <s v="GasA"/>
    <s v="Gd"/>
    <n v="1148"/>
    <n v="568"/>
    <n v="0"/>
    <n v="1716"/>
    <n v="0"/>
    <n v="0"/>
    <n v="1"/>
    <n v="1"/>
    <n v="3"/>
    <s v="Unf"/>
    <x v="2"/>
    <n v="281"/>
    <s v="TA"/>
    <s v="TA"/>
    <s v="Y"/>
    <n v="0"/>
    <n v="0"/>
    <n v="0"/>
    <n v="0"/>
    <n v="160"/>
    <n v="0"/>
    <s v="NA"/>
    <s v="NA"/>
    <s v="NA"/>
    <n v="0"/>
    <n v="1"/>
    <n v="2009"/>
    <x v="498"/>
    <x v="470"/>
    <n v="52.737520128824478"/>
  </r>
  <r>
    <n v="909"/>
    <n v="131000"/>
    <n v="0.55764927973144862"/>
    <s v="A"/>
    <x v="846"/>
    <s v="Inside"/>
    <x v="15"/>
    <s v="1Fam"/>
    <s v="1Story"/>
    <x v="27"/>
    <n v="1983"/>
    <x v="2"/>
    <s v="TA"/>
    <s v="TA"/>
    <s v="CBlock"/>
    <s v="Gd"/>
    <s v="TA"/>
    <s v="Av"/>
    <s v="BLQ"/>
    <n v="301"/>
    <s v="ALQ"/>
    <n v="324"/>
    <n v="239"/>
    <n v="864"/>
    <s v="GasA"/>
    <s v="TA"/>
    <n v="902"/>
    <n v="0"/>
    <n v="0"/>
    <n v="902"/>
    <n v="1"/>
    <n v="0"/>
    <n v="1"/>
    <n v="0"/>
    <n v="2"/>
    <s v="Unf"/>
    <x v="1"/>
    <n v="484"/>
    <s v="TA"/>
    <s v="TA"/>
    <s v="Y"/>
    <n v="164"/>
    <n v="0"/>
    <n v="0"/>
    <n v="0"/>
    <n v="0"/>
    <n v="0"/>
    <s v="NA"/>
    <s v="MnPrv"/>
    <s v="NA"/>
    <n v="0"/>
    <n v="6"/>
    <n v="2006"/>
    <x v="498"/>
    <x v="771"/>
    <n v="74.178935447338617"/>
  </r>
  <r>
    <n v="1390"/>
    <n v="131000"/>
    <n v="0.86664532849099551"/>
    <s v="A"/>
    <x v="826"/>
    <s v="Inside"/>
    <x v="17"/>
    <s v="1Fam"/>
    <s v="1.5Fin"/>
    <x v="44"/>
    <n v="1950"/>
    <x v="51"/>
    <s v="TA"/>
    <s v="Gd"/>
    <s v="BrkTil"/>
    <s v="TA"/>
    <s v="Gd"/>
    <s v="No"/>
    <s v="ALQ"/>
    <n v="375"/>
    <s v="Unf"/>
    <n v="0"/>
    <n v="360"/>
    <n v="735"/>
    <s v="GasA"/>
    <s v="Ex"/>
    <n v="869"/>
    <n v="349"/>
    <n v="0"/>
    <n v="1218"/>
    <n v="0"/>
    <n v="1"/>
    <n v="1"/>
    <n v="0"/>
    <n v="3"/>
    <s v="Unf"/>
    <x v="1"/>
    <n v="440"/>
    <s v="TA"/>
    <s v="TA"/>
    <s v="Y"/>
    <n v="0"/>
    <n v="0"/>
    <n v="0"/>
    <n v="0"/>
    <n v="0"/>
    <n v="0"/>
    <s v="NA"/>
    <s v="NA"/>
    <s v="NA"/>
    <n v="0"/>
    <n v="3"/>
    <n v="2007"/>
    <x v="498"/>
    <x v="772"/>
    <n v="67.076292882744497"/>
  </r>
  <r>
    <n v="715"/>
    <n v="130500"/>
    <n v="0.31438607857248846"/>
    <s v="B"/>
    <x v="847"/>
    <s v="CulDSac"/>
    <x v="19"/>
    <s v="1Fam"/>
    <s v="2Story"/>
    <x v="34"/>
    <n v="2005"/>
    <x v="16"/>
    <s v="Gd"/>
    <s v="TA"/>
    <s v="CBlock"/>
    <s v="TA"/>
    <s v="TA"/>
    <s v="No"/>
    <s v="GLQ"/>
    <n v="533"/>
    <s v="Unf"/>
    <n v="0"/>
    <n v="192"/>
    <n v="725"/>
    <s v="GasA"/>
    <s v="Ex"/>
    <n v="725"/>
    <n v="754"/>
    <n v="0"/>
    <n v="1479"/>
    <n v="0"/>
    <n v="0"/>
    <n v="2"/>
    <n v="1"/>
    <n v="3"/>
    <s v="RFn"/>
    <x v="1"/>
    <n v="475"/>
    <s v="TA"/>
    <s v="TA"/>
    <s v="Y"/>
    <n v="0"/>
    <n v="44"/>
    <n v="0"/>
    <n v="0"/>
    <n v="0"/>
    <n v="0"/>
    <s v="NA"/>
    <s v="NA"/>
    <s v="NA"/>
    <n v="0"/>
    <n v="3"/>
    <n v="2010"/>
    <x v="499"/>
    <x v="450"/>
    <n v="59.210526315789473"/>
  </r>
  <r>
    <n v="840"/>
    <n v="130500"/>
    <n v="0.9448804375378872"/>
    <s v="A"/>
    <x v="848"/>
    <s v="Inside"/>
    <x v="13"/>
    <s v="1Fam"/>
    <s v="1.5Fin"/>
    <x v="73"/>
    <n v="1995"/>
    <x v="68"/>
    <s v="TA"/>
    <s v="TA"/>
    <s v="CBlock"/>
    <s v="TA"/>
    <s v="TA"/>
    <s v="No"/>
    <s v="BLQ"/>
    <n v="352"/>
    <s v="Unf"/>
    <n v="0"/>
    <n v="416"/>
    <n v="768"/>
    <s v="GasA"/>
    <s v="Ex"/>
    <n v="768"/>
    <n v="432"/>
    <n v="0"/>
    <n v="1200"/>
    <n v="0"/>
    <n v="0"/>
    <n v="1"/>
    <n v="0"/>
    <n v="3"/>
    <s v="Unf"/>
    <x v="2"/>
    <n v="240"/>
    <s v="TA"/>
    <s v="TA"/>
    <s v="Y"/>
    <n v="0"/>
    <n v="0"/>
    <n v="0"/>
    <n v="0"/>
    <n v="0"/>
    <n v="0"/>
    <s v="NA"/>
    <s v="NA"/>
    <s v="NA"/>
    <n v="0"/>
    <n v="5"/>
    <n v="2008"/>
    <x v="499"/>
    <x v="773"/>
    <n v="66.310975609756099"/>
  </r>
  <r>
    <n v="1328"/>
    <n v="130500"/>
    <n v="0.88777789928434669"/>
    <s v="A"/>
    <x v="792"/>
    <s v="Inside"/>
    <x v="15"/>
    <s v="1Fam"/>
    <s v="1Story"/>
    <x v="99"/>
    <n v="2008"/>
    <x v="11"/>
    <s v="Gd"/>
    <s v="Gd"/>
    <s v="CBlock"/>
    <s v="TA"/>
    <s v="TA"/>
    <s v="No"/>
    <s v="ALQ"/>
    <n v="641"/>
    <s v="Unf"/>
    <n v="0"/>
    <n v="175"/>
    <n v="816"/>
    <s v="GasA"/>
    <s v="Ex"/>
    <n v="816"/>
    <n v="0"/>
    <n v="0"/>
    <n v="816"/>
    <n v="0"/>
    <n v="1"/>
    <n v="1"/>
    <n v="0"/>
    <n v="3"/>
    <s v="Unf"/>
    <x v="2"/>
    <n v="264"/>
    <s v="TA"/>
    <s v="TA"/>
    <s v="Y"/>
    <n v="0"/>
    <n v="0"/>
    <n v="0"/>
    <n v="0"/>
    <n v="0"/>
    <n v="0"/>
    <s v="NA"/>
    <s v="MnPrv"/>
    <s v="NA"/>
    <n v="0"/>
    <n v="10"/>
    <n v="2008"/>
    <x v="499"/>
    <x v="723"/>
    <n v="79.963235294117652"/>
  </r>
  <r>
    <n v="44"/>
    <n v="130250"/>
    <n v="0.27220695215695734"/>
    <s v="B"/>
    <x v="84"/>
    <s v="CulDSac"/>
    <x v="4"/>
    <s v="1Fam"/>
    <s v="1Story"/>
    <x v="37"/>
    <n v="1980"/>
    <x v="44"/>
    <s v="TA"/>
    <s v="TA"/>
    <s v="CBlock"/>
    <s v="Gd"/>
    <s v="TA"/>
    <s v="Av"/>
    <s v="LwQ"/>
    <n v="280"/>
    <s v="BLQ"/>
    <n v="491"/>
    <n v="167"/>
    <n v="938"/>
    <s v="GasA"/>
    <s v="TA"/>
    <n v="938"/>
    <n v="0"/>
    <n v="0"/>
    <n v="938"/>
    <n v="1"/>
    <n v="0"/>
    <n v="1"/>
    <n v="0"/>
    <n v="3"/>
    <s v="Unf"/>
    <x v="2"/>
    <n v="308"/>
    <s v="TA"/>
    <s v="TA"/>
    <s v="Y"/>
    <n v="145"/>
    <n v="0"/>
    <n v="0"/>
    <n v="0"/>
    <n v="0"/>
    <n v="0"/>
    <s v="NA"/>
    <s v="MnPrv"/>
    <s v="NA"/>
    <n v="0"/>
    <n v="7"/>
    <n v="2008"/>
    <x v="500"/>
    <x v="774"/>
    <n v="69.429637526652456"/>
  </r>
  <r>
    <n v="55"/>
    <n v="130000"/>
    <n v="0.48286358116136452"/>
    <s v="B"/>
    <x v="849"/>
    <s v="Inside"/>
    <x v="10"/>
    <s v="1Fam"/>
    <s v="SLvl"/>
    <x v="76"/>
    <n v="1955"/>
    <x v="2"/>
    <s v="TA"/>
    <s v="TA"/>
    <s v="CBlock"/>
    <s v="TA"/>
    <s v="TA"/>
    <s v="No"/>
    <s v="ALQ"/>
    <n v="384"/>
    <s v="Unf"/>
    <n v="0"/>
    <n v="0"/>
    <n v="384"/>
    <s v="GasA"/>
    <s v="TA"/>
    <n v="1360"/>
    <n v="0"/>
    <n v="0"/>
    <n v="1360"/>
    <n v="0"/>
    <n v="0"/>
    <n v="1"/>
    <n v="0"/>
    <n v="3"/>
    <s v="Unf"/>
    <x v="1"/>
    <n v="572"/>
    <s v="TA"/>
    <s v="TA"/>
    <s v="Y"/>
    <n v="0"/>
    <n v="50"/>
    <n v="0"/>
    <n v="0"/>
    <n v="0"/>
    <n v="0"/>
    <s v="NA"/>
    <s v="MnPrv"/>
    <s v="NA"/>
    <n v="0"/>
    <n v="2"/>
    <n v="2007"/>
    <x v="501"/>
    <x v="775"/>
    <n v="74.541284403669721"/>
  </r>
  <r>
    <n v="146"/>
    <n v="130000"/>
    <n v="0.83682587448148671"/>
    <s v="A"/>
    <x v="797"/>
    <s v="Inside"/>
    <x v="13"/>
    <s v="Twnhs"/>
    <s v="2Story"/>
    <x v="16"/>
    <n v="2006"/>
    <x v="9"/>
    <s v="Gd"/>
    <s v="TA"/>
    <s v="PConc"/>
    <s v="Gd"/>
    <s v="TA"/>
    <s v="No"/>
    <s v="Unf"/>
    <n v="0"/>
    <s v="Unf"/>
    <n v="0"/>
    <n v="970"/>
    <n v="970"/>
    <s v="GasA"/>
    <s v="Ex"/>
    <n v="970"/>
    <n v="739"/>
    <n v="0"/>
    <n v="1709"/>
    <n v="0"/>
    <n v="0"/>
    <n v="2"/>
    <n v="0"/>
    <n v="3"/>
    <s v="Unf"/>
    <x v="1"/>
    <n v="380"/>
    <s v="TA"/>
    <s v="TA"/>
    <s v="Y"/>
    <n v="0"/>
    <n v="40"/>
    <n v="0"/>
    <n v="0"/>
    <n v="0"/>
    <n v="0"/>
    <s v="NA"/>
    <s v="NA"/>
    <s v="NA"/>
    <n v="0"/>
    <n v="4"/>
    <n v="2006"/>
    <x v="501"/>
    <x v="729"/>
    <n v="48.525569242254569"/>
  </r>
  <r>
    <n v="194"/>
    <n v="130000"/>
    <n v="0.92700148228011303"/>
    <s v="A"/>
    <x v="797"/>
    <s v="Inside"/>
    <x v="13"/>
    <s v="Twnhs"/>
    <s v="2Story"/>
    <x v="16"/>
    <n v="2004"/>
    <x v="2"/>
    <s v="Gd"/>
    <s v="TA"/>
    <s v="PConc"/>
    <s v="Gd"/>
    <s v="TA"/>
    <s v="No"/>
    <s v="Unf"/>
    <n v="0"/>
    <s v="Unf"/>
    <n v="0"/>
    <n v="970"/>
    <n v="970"/>
    <s v="GasA"/>
    <s v="Ex"/>
    <n v="970"/>
    <n v="739"/>
    <n v="0"/>
    <n v="1709"/>
    <n v="0"/>
    <n v="0"/>
    <n v="2"/>
    <n v="0"/>
    <n v="3"/>
    <s v="Unf"/>
    <x v="1"/>
    <n v="380"/>
    <s v="TA"/>
    <s v="TA"/>
    <s v="Y"/>
    <n v="0"/>
    <n v="40"/>
    <n v="0"/>
    <n v="0"/>
    <n v="0"/>
    <n v="0"/>
    <s v="NA"/>
    <s v="NA"/>
    <s v="NA"/>
    <n v="0"/>
    <n v="5"/>
    <n v="2006"/>
    <x v="501"/>
    <x v="729"/>
    <n v="48.525569242254569"/>
  </r>
  <r>
    <n v="264"/>
    <n v="130000"/>
    <n v="0.39597364496430509"/>
    <s v="B"/>
    <x v="850"/>
    <s v="Corner"/>
    <x v="1"/>
    <s v="1Fam"/>
    <s v="1.5Fin"/>
    <x v="65"/>
    <n v="2001"/>
    <x v="34"/>
    <s v="TA"/>
    <s v="TA"/>
    <s v="BrkTil"/>
    <s v="TA"/>
    <s v="TA"/>
    <s v="No"/>
    <s v="LwQ"/>
    <n v="234"/>
    <s v="ALQ"/>
    <n v="692"/>
    <n v="0"/>
    <n v="926"/>
    <s v="GasA"/>
    <s v="TA"/>
    <n v="926"/>
    <n v="0"/>
    <n v="390"/>
    <n v="1316"/>
    <n v="1"/>
    <n v="0"/>
    <n v="1"/>
    <n v="0"/>
    <n v="3"/>
    <s v="Unf"/>
    <x v="1"/>
    <n v="484"/>
    <s v="TA"/>
    <s v="TA"/>
    <s v="Y"/>
    <n v="0"/>
    <n v="0"/>
    <n v="0"/>
    <n v="0"/>
    <n v="0"/>
    <n v="0"/>
    <s v="NA"/>
    <s v="NA"/>
    <s v="NA"/>
    <n v="0"/>
    <n v="4"/>
    <n v="2010"/>
    <x v="501"/>
    <x v="705"/>
    <n v="57.983942908117754"/>
  </r>
  <r>
    <n v="359"/>
    <n v="130000"/>
    <n v="0.28267215445541494"/>
    <s v="B"/>
    <x v="851"/>
    <s v="Inside"/>
    <x v="11"/>
    <s v="1Fam"/>
    <s v="SLvl"/>
    <x v="39"/>
    <n v="1958"/>
    <x v="2"/>
    <s v="TA"/>
    <s v="TA"/>
    <s v="CBlock"/>
    <s v="TA"/>
    <s v="TA"/>
    <s v="Av"/>
    <s v="BLQ"/>
    <n v="300"/>
    <s v="Rec"/>
    <n v="294"/>
    <n v="468"/>
    <n v="1062"/>
    <s v="GasA"/>
    <s v="Ex"/>
    <n v="1352"/>
    <n v="0"/>
    <n v="0"/>
    <n v="1352"/>
    <n v="0"/>
    <n v="1"/>
    <n v="1"/>
    <n v="0"/>
    <n v="3"/>
    <s v="Unf"/>
    <x v="2"/>
    <n v="288"/>
    <s v="TA"/>
    <s v="TA"/>
    <s v="Y"/>
    <n v="168"/>
    <n v="0"/>
    <n v="294"/>
    <n v="0"/>
    <n v="0"/>
    <n v="0"/>
    <s v="NA"/>
    <s v="NA"/>
    <s v="NA"/>
    <n v="0"/>
    <n v="7"/>
    <n v="2006"/>
    <x v="501"/>
    <x v="556"/>
    <n v="53.852526926263465"/>
  </r>
  <r>
    <n v="499"/>
    <n v="130000"/>
    <n v="0.58131185312639555"/>
    <s v="A"/>
    <x v="292"/>
    <s v="Inside"/>
    <x v="19"/>
    <s v="1Fam"/>
    <s v="1Story"/>
    <x v="58"/>
    <n v="2004"/>
    <x v="82"/>
    <s v="TA"/>
    <s v="TA"/>
    <s v="PConc"/>
    <s v="TA"/>
    <s v="TA"/>
    <s v="No"/>
    <s v="ALQ"/>
    <n v="450"/>
    <s v="Unf"/>
    <n v="0"/>
    <n v="414"/>
    <n v="864"/>
    <s v="GasA"/>
    <s v="Ex"/>
    <n v="899"/>
    <n v="0"/>
    <n v="0"/>
    <n v="899"/>
    <n v="0"/>
    <n v="0"/>
    <n v="1"/>
    <n v="0"/>
    <n v="3"/>
    <s v="Fin"/>
    <x v="2"/>
    <n v="288"/>
    <s v="TA"/>
    <s v="TA"/>
    <s v="Y"/>
    <n v="64"/>
    <n v="0"/>
    <n v="0"/>
    <n v="0"/>
    <n v="0"/>
    <n v="0"/>
    <s v="NA"/>
    <s v="MnPrv"/>
    <s v="NA"/>
    <n v="0"/>
    <n v="6"/>
    <n v="2009"/>
    <x v="501"/>
    <x v="776"/>
    <n v="73.737946681792394"/>
  </r>
  <r>
    <n v="587"/>
    <n v="130000"/>
    <n v="0.67429684752171604"/>
    <s v="A"/>
    <x v="852"/>
    <s v="Inside"/>
    <x v="17"/>
    <s v="1Fam"/>
    <s v="1Story"/>
    <x v="62"/>
    <n v="2000"/>
    <x v="48"/>
    <s v="TA"/>
    <s v="Gd"/>
    <s v="BrkTil"/>
    <s v="TA"/>
    <s v="Gd"/>
    <s v="Mn"/>
    <s v="Rec"/>
    <n v="210"/>
    <s v="ALQ"/>
    <n v="606"/>
    <n v="0"/>
    <n v="816"/>
    <s v="GasA"/>
    <s v="Ex"/>
    <n v="838"/>
    <n v="0"/>
    <n v="0"/>
    <n v="838"/>
    <n v="1"/>
    <n v="0"/>
    <n v="1"/>
    <n v="0"/>
    <n v="2"/>
    <s v="Fin"/>
    <x v="2"/>
    <n v="275"/>
    <s v="TA"/>
    <s v="TA"/>
    <s v="N"/>
    <n v="0"/>
    <n v="0"/>
    <n v="112"/>
    <n v="0"/>
    <n v="0"/>
    <n v="0"/>
    <s v="NA"/>
    <s v="MnWw"/>
    <s v="NA"/>
    <n v="0"/>
    <n v="5"/>
    <n v="2008"/>
    <x v="501"/>
    <x v="777"/>
    <n v="78.597339782345827"/>
  </r>
  <r>
    <n v="1118"/>
    <n v="130000"/>
    <n v="0.29760730388535195"/>
    <s v="B"/>
    <x v="853"/>
    <s v="FR2"/>
    <x v="19"/>
    <s v="1Fam"/>
    <s v="1Story"/>
    <x v="58"/>
    <n v="2003"/>
    <x v="55"/>
    <s v="TA"/>
    <s v="TA"/>
    <s v="CBlock"/>
    <s v="TA"/>
    <s v="TA"/>
    <s v="No"/>
    <s v="BLQ"/>
    <n v="702"/>
    <s v="Unf"/>
    <n v="0"/>
    <n v="192"/>
    <n v="894"/>
    <s v="GasA"/>
    <s v="Ex"/>
    <n v="894"/>
    <n v="0"/>
    <n v="0"/>
    <n v="894"/>
    <n v="1"/>
    <n v="0"/>
    <n v="1"/>
    <n v="0"/>
    <n v="3"/>
    <s v="RFn"/>
    <x v="1"/>
    <n v="450"/>
    <s v="TA"/>
    <s v="TA"/>
    <s v="Y"/>
    <n v="0"/>
    <n v="0"/>
    <n v="0"/>
    <n v="0"/>
    <n v="0"/>
    <n v="0"/>
    <s v="NA"/>
    <s v="NA"/>
    <s v="NA"/>
    <n v="0"/>
    <n v="5"/>
    <n v="2008"/>
    <x v="501"/>
    <x v="643"/>
    <n v="72.706935123042499"/>
  </r>
  <r>
    <n v="1235"/>
    <n v="130000"/>
    <n v="0.84793602443554605"/>
    <s v="A"/>
    <x v="854"/>
    <s v="Inside"/>
    <x v="18"/>
    <s v="1Fam"/>
    <s v="2Story"/>
    <x v="102"/>
    <n v="1950"/>
    <x v="83"/>
    <s v="TA"/>
    <s v="TA"/>
    <s v="PConc"/>
    <s v="TA"/>
    <s v="TA"/>
    <s v="Av"/>
    <s v="Unf"/>
    <n v="0"/>
    <s v="Unf"/>
    <n v="0"/>
    <n v="940"/>
    <n v="940"/>
    <s v="GasA"/>
    <s v="TA"/>
    <n v="1024"/>
    <n v="940"/>
    <n v="0"/>
    <n v="1964"/>
    <n v="0"/>
    <n v="0"/>
    <n v="1"/>
    <n v="1"/>
    <n v="4"/>
    <s v="NA"/>
    <x v="4"/>
    <n v="0"/>
    <s v="NA"/>
    <s v="NA"/>
    <s v="N"/>
    <n v="0"/>
    <n v="192"/>
    <n v="0"/>
    <n v="0"/>
    <n v="0"/>
    <n v="0"/>
    <s v="NA"/>
    <s v="NA"/>
    <s v="NA"/>
    <n v="0"/>
    <n v="11"/>
    <n v="2008"/>
    <x v="501"/>
    <x v="279"/>
    <n v="44.765840220385677"/>
  </r>
  <r>
    <n v="1253"/>
    <n v="130000"/>
    <n v="1.960439380744583E-2"/>
    <s v="B"/>
    <x v="855"/>
    <s v="Inside"/>
    <x v="15"/>
    <s v="1Fam"/>
    <s v="1Story"/>
    <x v="45"/>
    <n v="1968"/>
    <x v="2"/>
    <s v="TA"/>
    <s v="TA"/>
    <s v="CBlock"/>
    <s v="TA"/>
    <s v="TA"/>
    <s v="No"/>
    <s v="BLQ"/>
    <n v="510"/>
    <s v="Unf"/>
    <n v="0"/>
    <n v="354"/>
    <n v="864"/>
    <s v="GasA"/>
    <s v="TA"/>
    <n v="874"/>
    <n v="0"/>
    <n v="0"/>
    <n v="874"/>
    <n v="1"/>
    <n v="0"/>
    <n v="1"/>
    <n v="0"/>
    <n v="3"/>
    <s v="RFn"/>
    <x v="2"/>
    <n v="288"/>
    <s v="TA"/>
    <s v="TA"/>
    <s v="Y"/>
    <n v="33"/>
    <n v="0"/>
    <n v="0"/>
    <n v="0"/>
    <n v="0"/>
    <n v="0"/>
    <s v="NA"/>
    <s v="GdWo"/>
    <s v="Shed"/>
    <n v="600"/>
    <n v="11"/>
    <n v="2009"/>
    <x v="501"/>
    <x v="748"/>
    <n v="74.798619102416566"/>
  </r>
  <r>
    <n v="1305"/>
    <n v="130000"/>
    <n v="0.23368071483462838"/>
    <s v="B"/>
    <x v="856"/>
    <s v="Inside"/>
    <x v="13"/>
    <s v="TwnhsE"/>
    <s v="2Story"/>
    <x v="16"/>
    <n v="2004"/>
    <x v="2"/>
    <s v="Gd"/>
    <s v="TA"/>
    <s v="PConc"/>
    <s v="Gd"/>
    <s v="TA"/>
    <s v="No"/>
    <s v="Unf"/>
    <n v="0"/>
    <s v="Unf"/>
    <n v="0"/>
    <n v="976"/>
    <n v="976"/>
    <s v="GasA"/>
    <s v="Ex"/>
    <n v="976"/>
    <n v="732"/>
    <n v="0"/>
    <n v="1708"/>
    <n v="0"/>
    <n v="0"/>
    <n v="2"/>
    <n v="0"/>
    <n v="3"/>
    <s v="Unf"/>
    <x v="1"/>
    <n v="380"/>
    <s v="TA"/>
    <s v="TA"/>
    <s v="Y"/>
    <n v="0"/>
    <n v="40"/>
    <n v="0"/>
    <n v="0"/>
    <n v="0"/>
    <n v="0"/>
    <s v="NA"/>
    <s v="NA"/>
    <s v="NA"/>
    <n v="0"/>
    <n v="4"/>
    <n v="2006"/>
    <x v="501"/>
    <x v="353"/>
    <n v="48.435171385991055"/>
  </r>
  <r>
    <n v="9"/>
    <n v="129900"/>
    <n v="6.0298036012927714E-2"/>
    <s v="B"/>
    <x v="763"/>
    <s v="Inside"/>
    <x v="1"/>
    <s v="1Fam"/>
    <s v="1.5Fin"/>
    <x v="87"/>
    <n v="1950"/>
    <x v="41"/>
    <s v="TA"/>
    <s v="TA"/>
    <s v="BrkTil"/>
    <s v="TA"/>
    <s v="TA"/>
    <s v="No"/>
    <s v="Unf"/>
    <n v="0"/>
    <s v="Unf"/>
    <n v="0"/>
    <n v="952"/>
    <n v="952"/>
    <s v="GasA"/>
    <s v="Gd"/>
    <n v="1022"/>
    <n v="752"/>
    <n v="0"/>
    <n v="1774"/>
    <n v="0"/>
    <n v="0"/>
    <n v="2"/>
    <n v="0"/>
    <n v="2"/>
    <s v="Unf"/>
    <x v="1"/>
    <n v="468"/>
    <s v="Fa"/>
    <s v="TA"/>
    <s v="Y"/>
    <n v="90"/>
    <n v="0"/>
    <n v="205"/>
    <n v="0"/>
    <n v="0"/>
    <n v="0"/>
    <s v="NA"/>
    <s v="NA"/>
    <s v="NA"/>
    <n v="0"/>
    <n v="4"/>
    <n v="2008"/>
    <x v="502"/>
    <x v="778"/>
    <n v="47.652237710931772"/>
  </r>
  <r>
    <n v="24"/>
    <n v="129900"/>
    <n v="0.77817041390752839"/>
    <s v="A"/>
    <x v="831"/>
    <s v="Inside"/>
    <x v="22"/>
    <s v="TwnhsE"/>
    <s v="1Story"/>
    <x v="34"/>
    <n v="1976"/>
    <x v="2"/>
    <s v="TA"/>
    <s v="TA"/>
    <s v="PConc"/>
    <s v="Gd"/>
    <s v="TA"/>
    <s v="No"/>
    <s v="GLQ"/>
    <n v="840"/>
    <s v="Unf"/>
    <n v="0"/>
    <n v="200"/>
    <n v="1040"/>
    <s v="GasA"/>
    <s v="TA"/>
    <n v="1060"/>
    <n v="0"/>
    <n v="0"/>
    <n v="1060"/>
    <n v="1"/>
    <n v="0"/>
    <n v="1"/>
    <n v="0"/>
    <n v="3"/>
    <s v="Unf"/>
    <x v="1"/>
    <n v="572"/>
    <s v="TA"/>
    <s v="TA"/>
    <s v="Y"/>
    <n v="100"/>
    <n v="110"/>
    <n v="0"/>
    <n v="0"/>
    <n v="0"/>
    <n v="0"/>
    <s v="NA"/>
    <s v="NA"/>
    <s v="NA"/>
    <n v="0"/>
    <n v="6"/>
    <n v="2007"/>
    <x v="502"/>
    <x v="736"/>
    <n v="61.857142857142854"/>
  </r>
  <r>
    <n v="513"/>
    <n v="129900"/>
    <n v="0.23872306368278595"/>
    <s v="B"/>
    <x v="257"/>
    <s v="Corner"/>
    <x v="10"/>
    <s v="1Fam"/>
    <s v="1Story"/>
    <x v="39"/>
    <n v="1958"/>
    <x v="2"/>
    <s v="TA"/>
    <s v="TA"/>
    <s v="CBlock"/>
    <s v="TA"/>
    <s v="TA"/>
    <s v="No"/>
    <s v="BLQ"/>
    <n v="521"/>
    <s v="LwQ"/>
    <n v="174"/>
    <n v="169"/>
    <n v="864"/>
    <s v="GasA"/>
    <s v="TA"/>
    <n v="864"/>
    <n v="0"/>
    <n v="0"/>
    <n v="864"/>
    <n v="1"/>
    <n v="0"/>
    <n v="1"/>
    <n v="0"/>
    <n v="3"/>
    <s v="Unf"/>
    <x v="1"/>
    <n v="624"/>
    <s v="TA"/>
    <s v="TA"/>
    <s v="Y"/>
    <n v="0"/>
    <n v="0"/>
    <n v="0"/>
    <n v="0"/>
    <n v="0"/>
    <n v="0"/>
    <s v="NA"/>
    <s v="NA"/>
    <s v="NA"/>
    <n v="0"/>
    <n v="7"/>
    <n v="2006"/>
    <x v="502"/>
    <x v="701"/>
    <n v="75.173611111111114"/>
  </r>
  <r>
    <n v="1113"/>
    <n v="129900"/>
    <n v="0.65647118584681941"/>
    <s v="A"/>
    <x v="857"/>
    <s v="Corner"/>
    <x v="10"/>
    <s v="1Fam"/>
    <s v="1Story"/>
    <x v="50"/>
    <n v="1957"/>
    <x v="2"/>
    <s v="TA"/>
    <s v="TA"/>
    <s v="CBlock"/>
    <s v="TA"/>
    <s v="TA"/>
    <s v="No"/>
    <s v="GLQ"/>
    <n v="708"/>
    <s v="Unf"/>
    <n v="0"/>
    <n v="108"/>
    <n v="816"/>
    <s v="GasA"/>
    <s v="TA"/>
    <n v="816"/>
    <n v="0"/>
    <n v="0"/>
    <n v="816"/>
    <n v="1"/>
    <n v="0"/>
    <n v="1"/>
    <n v="0"/>
    <n v="2"/>
    <s v="Unf"/>
    <x v="2"/>
    <n v="308"/>
    <s v="TA"/>
    <s v="TA"/>
    <s v="Y"/>
    <n v="0"/>
    <n v="0"/>
    <n v="0"/>
    <n v="0"/>
    <n v="0"/>
    <n v="0"/>
    <s v="NA"/>
    <s v="NA"/>
    <s v="NA"/>
    <n v="0"/>
    <n v="7"/>
    <n v="2006"/>
    <x v="502"/>
    <x v="723"/>
    <n v="79.595588235294116"/>
  </r>
  <r>
    <n v="11"/>
    <n v="129500"/>
    <n v="0.79542407613688249"/>
    <s v="A"/>
    <x v="507"/>
    <s v="Inside"/>
    <x v="19"/>
    <s v="1Fam"/>
    <s v="1Story"/>
    <x v="14"/>
    <n v="1965"/>
    <x v="2"/>
    <s v="TA"/>
    <s v="TA"/>
    <s v="CBlock"/>
    <s v="TA"/>
    <s v="TA"/>
    <s v="No"/>
    <s v="Rec"/>
    <n v="906"/>
    <s v="Unf"/>
    <n v="0"/>
    <n v="134"/>
    <n v="1040"/>
    <s v="GasA"/>
    <s v="Ex"/>
    <n v="1040"/>
    <n v="0"/>
    <n v="0"/>
    <n v="1040"/>
    <n v="1"/>
    <n v="0"/>
    <n v="1"/>
    <n v="0"/>
    <n v="3"/>
    <s v="Unf"/>
    <x v="2"/>
    <n v="384"/>
    <s v="TA"/>
    <s v="TA"/>
    <s v="Y"/>
    <n v="0"/>
    <n v="0"/>
    <n v="0"/>
    <n v="0"/>
    <n v="0"/>
    <n v="0"/>
    <s v="NA"/>
    <s v="NA"/>
    <s v="NA"/>
    <n v="0"/>
    <n v="2"/>
    <n v="2008"/>
    <x v="503"/>
    <x v="634"/>
    <n v="62.259615384615387"/>
  </r>
  <r>
    <n v="72"/>
    <n v="129500"/>
    <n v="0.76775092025250047"/>
    <s v="A"/>
    <x v="858"/>
    <s v="Corner"/>
    <x v="15"/>
    <s v="1Fam"/>
    <s v="1Story"/>
    <x v="99"/>
    <n v="2006"/>
    <x v="47"/>
    <s v="TA"/>
    <s v="TA"/>
    <s v="CBlock"/>
    <s v="TA"/>
    <s v="TA"/>
    <s v="No"/>
    <s v="ALQ"/>
    <n v="565"/>
    <s v="Unf"/>
    <n v="0"/>
    <n v="280"/>
    <n v="845"/>
    <s v="GasA"/>
    <s v="TA"/>
    <n v="845"/>
    <n v="0"/>
    <n v="0"/>
    <n v="845"/>
    <n v="1"/>
    <n v="0"/>
    <n v="1"/>
    <n v="0"/>
    <n v="2"/>
    <s v="Unf"/>
    <x v="1"/>
    <n v="360"/>
    <s v="TA"/>
    <s v="TA"/>
    <s v="Y"/>
    <n v="0"/>
    <n v="0"/>
    <n v="0"/>
    <n v="0"/>
    <n v="0"/>
    <n v="0"/>
    <s v="NA"/>
    <s v="NA"/>
    <s v="NA"/>
    <n v="0"/>
    <n v="6"/>
    <n v="2007"/>
    <x v="503"/>
    <x v="779"/>
    <n v="76.627218934911241"/>
  </r>
  <r>
    <n v="548"/>
    <n v="129500"/>
    <n v="0.37058223539552304"/>
    <s v="B"/>
    <x v="859"/>
    <s v="Inside"/>
    <x v="15"/>
    <s v="1Fam"/>
    <s v="SFoyer"/>
    <x v="43"/>
    <n v="1970"/>
    <x v="2"/>
    <s v="TA"/>
    <s v="Gd"/>
    <s v="CBlock"/>
    <s v="Gd"/>
    <s v="TA"/>
    <s v="Av"/>
    <s v="ALQ"/>
    <n v="619"/>
    <s v="Unf"/>
    <n v="0"/>
    <n v="149"/>
    <n v="768"/>
    <s v="GasA"/>
    <s v="Ex"/>
    <n v="768"/>
    <n v="0"/>
    <n v="0"/>
    <n v="768"/>
    <n v="1"/>
    <n v="0"/>
    <n v="1"/>
    <n v="0"/>
    <n v="2"/>
    <s v="Unf"/>
    <x v="1"/>
    <n v="624"/>
    <s v="TA"/>
    <s v="TA"/>
    <s v="Y"/>
    <n v="104"/>
    <n v="0"/>
    <n v="0"/>
    <n v="0"/>
    <n v="0"/>
    <n v="0"/>
    <s v="NA"/>
    <s v="NA"/>
    <s v="NA"/>
    <n v="0"/>
    <n v="4"/>
    <n v="2007"/>
    <x v="503"/>
    <x v="760"/>
    <n v="84.309895833333329"/>
  </r>
  <r>
    <n v="1249"/>
    <n v="129500"/>
    <n v="3.9189991414221304E-3"/>
    <s v="B"/>
    <x v="134"/>
    <s v="Inside"/>
    <x v="1"/>
    <s v="1Fam"/>
    <s v="2.5Unf"/>
    <x v="103"/>
    <n v="1950"/>
    <x v="80"/>
    <s v="TA"/>
    <s v="TA"/>
    <s v="BrkTil"/>
    <s v="Gd"/>
    <s v="TA"/>
    <s v="No"/>
    <s v="Rec"/>
    <n v="319"/>
    <s v="Unf"/>
    <n v="0"/>
    <n v="416"/>
    <n v="735"/>
    <s v="OthW"/>
    <s v="Fa"/>
    <n v="1134"/>
    <n v="924"/>
    <n v="0"/>
    <n v="2058"/>
    <n v="0"/>
    <n v="0"/>
    <n v="1"/>
    <n v="1"/>
    <n v="3"/>
    <s v="Unf"/>
    <x v="1"/>
    <n v="396"/>
    <s v="Fa"/>
    <s v="Fa"/>
    <s v="P"/>
    <n v="0"/>
    <n v="0"/>
    <n v="259"/>
    <n v="0"/>
    <n v="0"/>
    <n v="0"/>
    <s v="NA"/>
    <s v="NA"/>
    <s v="NA"/>
    <n v="0"/>
    <n v="4"/>
    <n v="2008"/>
    <x v="503"/>
    <x v="560"/>
    <n v="46.365914786967416"/>
  </r>
  <r>
    <n v="396"/>
    <n v="129000"/>
    <n v="0.22211914435542879"/>
    <s v="B"/>
    <x v="860"/>
    <s v="Inside"/>
    <x v="13"/>
    <s v="1Fam"/>
    <s v="1Story"/>
    <x v="64"/>
    <n v="1956"/>
    <x v="2"/>
    <s v="TA"/>
    <s v="TA"/>
    <s v="CBlock"/>
    <s v="TA"/>
    <s v="TA"/>
    <s v="Av"/>
    <s v="BLQ"/>
    <n v="739"/>
    <s v="Unf"/>
    <n v="0"/>
    <n v="405"/>
    <n v="1144"/>
    <s v="GasA"/>
    <s v="TA"/>
    <n v="1144"/>
    <n v="0"/>
    <n v="0"/>
    <n v="1144"/>
    <n v="1"/>
    <n v="0"/>
    <n v="1"/>
    <n v="0"/>
    <n v="3"/>
    <s v="Unf"/>
    <x v="2"/>
    <n v="596"/>
    <s v="TA"/>
    <s v="TA"/>
    <s v="Y"/>
    <n v="44"/>
    <n v="0"/>
    <n v="0"/>
    <n v="0"/>
    <n v="0"/>
    <n v="0"/>
    <s v="NA"/>
    <s v="NA"/>
    <s v="NA"/>
    <n v="0"/>
    <n v="6"/>
    <n v="2010"/>
    <x v="504"/>
    <x v="690"/>
    <n v="56.38111888111888"/>
  </r>
  <r>
    <n v="667"/>
    <n v="129000"/>
    <n v="0.39822866887846198"/>
    <s v="B"/>
    <x v="861"/>
    <s v="Inside"/>
    <x v="10"/>
    <s v="1Fam"/>
    <s v="2Story"/>
    <x v="14"/>
    <n v="1979"/>
    <x v="50"/>
    <s v="TA"/>
    <s v="Gd"/>
    <s v="CBlock"/>
    <s v="Gd"/>
    <s v="TA"/>
    <s v="No"/>
    <s v="LwQ"/>
    <n v="187"/>
    <s v="Rec"/>
    <n v="723"/>
    <n v="111"/>
    <n v="1021"/>
    <s v="GasA"/>
    <s v="TA"/>
    <n v="1465"/>
    <n v="915"/>
    <n v="0"/>
    <n v="2380"/>
    <n v="0"/>
    <n v="0"/>
    <n v="2"/>
    <n v="1"/>
    <n v="3"/>
    <s v="Unf"/>
    <x v="1"/>
    <n v="596"/>
    <s v="TA"/>
    <s v="TA"/>
    <s v="Y"/>
    <n v="0"/>
    <n v="265"/>
    <n v="0"/>
    <n v="0"/>
    <n v="0"/>
    <n v="0"/>
    <s v="NA"/>
    <s v="NA"/>
    <s v="NA"/>
    <n v="0"/>
    <n v="8"/>
    <n v="2007"/>
    <x v="504"/>
    <x v="780"/>
    <n v="37.930020582181712"/>
  </r>
  <r>
    <n v="714"/>
    <n v="129000"/>
    <n v="0.29359752942930717"/>
    <s v="B"/>
    <x v="862"/>
    <s v="Inside"/>
    <x v="17"/>
    <s v="2fmCon"/>
    <s v="1Story"/>
    <x v="43"/>
    <n v="1970"/>
    <x v="2"/>
    <s v="TA"/>
    <s v="TA"/>
    <s v="CBlock"/>
    <s v="TA"/>
    <s v="TA"/>
    <s v="Av"/>
    <s v="ALQ"/>
    <n v="789"/>
    <s v="Unf"/>
    <n v="0"/>
    <n v="171"/>
    <n v="960"/>
    <s v="GasW"/>
    <s v="TA"/>
    <n v="960"/>
    <n v="0"/>
    <n v="0"/>
    <n v="960"/>
    <n v="1"/>
    <n v="0"/>
    <n v="1"/>
    <n v="0"/>
    <n v="3"/>
    <s v="Unf"/>
    <x v="1"/>
    <n v="576"/>
    <s v="TA"/>
    <s v="TA"/>
    <s v="Y"/>
    <n v="0"/>
    <n v="288"/>
    <n v="0"/>
    <n v="0"/>
    <n v="0"/>
    <n v="0"/>
    <s v="NA"/>
    <s v="NA"/>
    <s v="NA"/>
    <n v="0"/>
    <n v="5"/>
    <n v="2006"/>
    <x v="504"/>
    <x v="781"/>
    <n v="67.1875"/>
  </r>
  <r>
    <n v="868"/>
    <n v="129000"/>
    <n v="0.30399539338508796"/>
    <s v="B"/>
    <x v="863"/>
    <s v="Corner"/>
    <x v="19"/>
    <s v="1Fam"/>
    <s v="1Story"/>
    <x v="81"/>
    <n v="1961"/>
    <x v="2"/>
    <s v="TA"/>
    <s v="TA"/>
    <s v="CBlock"/>
    <s v="TA"/>
    <s v="TA"/>
    <s v="No"/>
    <s v="ALQ"/>
    <n v="932"/>
    <s v="Unf"/>
    <n v="0"/>
    <n v="108"/>
    <n v="1040"/>
    <s v="GasA"/>
    <s v="TA"/>
    <n v="1120"/>
    <n v="0"/>
    <n v="0"/>
    <n v="1120"/>
    <n v="1"/>
    <n v="0"/>
    <n v="1"/>
    <n v="1"/>
    <n v="3"/>
    <s v="RFn"/>
    <x v="1"/>
    <n v="544"/>
    <s v="TA"/>
    <s v="TA"/>
    <s v="Y"/>
    <n v="168"/>
    <n v="0"/>
    <n v="0"/>
    <n v="0"/>
    <n v="0"/>
    <n v="0"/>
    <s v="NA"/>
    <s v="NA"/>
    <s v="Shed"/>
    <n v="400"/>
    <n v="5"/>
    <n v="2007"/>
    <x v="504"/>
    <x v="700"/>
    <n v="59.722222222222221"/>
  </r>
  <r>
    <n v="951"/>
    <n v="129000"/>
    <n v="8.4863990025948022E-2"/>
    <s v="B"/>
    <x v="455"/>
    <s v="Inside"/>
    <x v="10"/>
    <s v="1Fam"/>
    <s v="1Story"/>
    <x v="57"/>
    <n v="2002"/>
    <x v="39"/>
    <s v="TA"/>
    <s v="TA"/>
    <s v="CBlock"/>
    <s v="TA"/>
    <s v="TA"/>
    <s v="No"/>
    <s v="ALQ"/>
    <n v="398"/>
    <s v="BLQ"/>
    <n v="149"/>
    <n v="317"/>
    <n v="864"/>
    <s v="GasA"/>
    <s v="Gd"/>
    <n v="864"/>
    <n v="0"/>
    <n v="0"/>
    <n v="864"/>
    <n v="1"/>
    <n v="0"/>
    <n v="1"/>
    <n v="0"/>
    <n v="3"/>
    <s v="RFn"/>
    <x v="1"/>
    <n v="720"/>
    <s v="TA"/>
    <s v="TA"/>
    <s v="Y"/>
    <n v="194"/>
    <n v="0"/>
    <n v="0"/>
    <n v="0"/>
    <n v="0"/>
    <n v="0"/>
    <s v="NA"/>
    <s v="NA"/>
    <s v="NA"/>
    <n v="0"/>
    <n v="7"/>
    <n v="2007"/>
    <x v="504"/>
    <x v="701"/>
    <n v="74.652777777777771"/>
  </r>
  <r>
    <n v="1095"/>
    <n v="129000"/>
    <n v="8.179882920060666E-3"/>
    <s v="B"/>
    <x v="864"/>
    <s v="Inside"/>
    <x v="10"/>
    <s v="1Fam"/>
    <s v="1Story"/>
    <x v="64"/>
    <n v="2000"/>
    <x v="42"/>
    <s v="TA"/>
    <s v="TA"/>
    <s v="CBlock"/>
    <s v="TA"/>
    <s v="TA"/>
    <s v="No"/>
    <s v="BLQ"/>
    <n v="248"/>
    <s v="Rec"/>
    <n v="240"/>
    <n v="448"/>
    <n v="936"/>
    <s v="GasA"/>
    <s v="Ex"/>
    <n v="936"/>
    <n v="0"/>
    <n v="0"/>
    <n v="936"/>
    <n v="1"/>
    <n v="0"/>
    <n v="1"/>
    <n v="0"/>
    <n v="2"/>
    <s v="Fin"/>
    <x v="2"/>
    <n v="308"/>
    <s v="TA"/>
    <s v="TA"/>
    <s v="Y"/>
    <n v="0"/>
    <n v="0"/>
    <n v="80"/>
    <n v="0"/>
    <n v="160"/>
    <n v="0"/>
    <s v="NA"/>
    <s v="NA"/>
    <s v="NA"/>
    <n v="0"/>
    <n v="5"/>
    <n v="2010"/>
    <x v="504"/>
    <x v="713"/>
    <n v="68.910256410256409"/>
  </r>
  <r>
    <n v="1163"/>
    <n v="129000"/>
    <n v="0.68335172123954513"/>
    <s v="A"/>
    <x v="865"/>
    <s v="Inside"/>
    <x v="19"/>
    <s v="1Fam"/>
    <s v="1Story"/>
    <x v="45"/>
    <n v="1968"/>
    <x v="2"/>
    <s v="TA"/>
    <s v="TA"/>
    <s v="CBlock"/>
    <s v="Gd"/>
    <s v="TA"/>
    <s v="No"/>
    <s v="BLQ"/>
    <n v="492"/>
    <s v="Unf"/>
    <n v="0"/>
    <n v="402"/>
    <n v="894"/>
    <s v="GasA"/>
    <s v="Gd"/>
    <n v="894"/>
    <n v="0"/>
    <n v="0"/>
    <n v="894"/>
    <n v="0"/>
    <n v="0"/>
    <n v="1"/>
    <n v="0"/>
    <n v="3"/>
    <s v="Fin"/>
    <x v="1"/>
    <n v="450"/>
    <s v="TA"/>
    <s v="TA"/>
    <s v="Y"/>
    <n v="0"/>
    <n v="0"/>
    <n v="0"/>
    <n v="0"/>
    <n v="0"/>
    <n v="0"/>
    <s v="NA"/>
    <s v="NA"/>
    <s v="NA"/>
    <n v="0"/>
    <n v="5"/>
    <n v="2007"/>
    <x v="504"/>
    <x v="643"/>
    <n v="72.147651006711413"/>
  </r>
  <r>
    <n v="1446"/>
    <n v="129000"/>
    <n v="0.36189734030851994"/>
    <s v="B"/>
    <x v="284"/>
    <s v="Inside"/>
    <x v="19"/>
    <s v="1Fam"/>
    <s v="SFoyer"/>
    <x v="41"/>
    <n v="1966"/>
    <x v="2"/>
    <s v="TA"/>
    <s v="TA"/>
    <s v="CBlock"/>
    <s v="TA"/>
    <s v="TA"/>
    <s v="Gd"/>
    <s v="LwQ"/>
    <n v="187"/>
    <s v="Rec"/>
    <n v="627"/>
    <n v="0"/>
    <n v="814"/>
    <s v="GasA"/>
    <s v="Gd"/>
    <n v="913"/>
    <n v="0"/>
    <n v="0"/>
    <n v="913"/>
    <n v="1"/>
    <n v="0"/>
    <n v="1"/>
    <n v="0"/>
    <n v="3"/>
    <s v="Unf"/>
    <x v="2"/>
    <n v="240"/>
    <s v="TA"/>
    <s v="TA"/>
    <s v="Y"/>
    <n v="0"/>
    <n v="0"/>
    <n v="252"/>
    <n v="0"/>
    <n v="0"/>
    <n v="0"/>
    <s v="NA"/>
    <s v="NA"/>
    <s v="NA"/>
    <n v="0"/>
    <n v="5"/>
    <n v="2007"/>
    <x v="504"/>
    <x v="782"/>
    <n v="74.696004632310363"/>
  </r>
  <r>
    <n v="100"/>
    <n v="128950"/>
    <n v="0.86063152283416855"/>
    <s v="A"/>
    <x v="866"/>
    <s v="Inside"/>
    <x v="10"/>
    <s v="1Fam"/>
    <s v="1Story"/>
    <x v="23"/>
    <n v="1959"/>
    <x v="2"/>
    <s v="TA"/>
    <s v="TA"/>
    <s v="CBlock"/>
    <s v="TA"/>
    <s v="TA"/>
    <s v="No"/>
    <s v="ALQ"/>
    <n v="569"/>
    <s v="Unf"/>
    <n v="0"/>
    <n v="381"/>
    <n v="950"/>
    <s v="GasA"/>
    <s v="Fa"/>
    <n v="1225"/>
    <n v="0"/>
    <n v="0"/>
    <n v="1225"/>
    <n v="1"/>
    <n v="0"/>
    <n v="1"/>
    <n v="1"/>
    <n v="3"/>
    <s v="NA"/>
    <x v="4"/>
    <n v="0"/>
    <s v="NA"/>
    <s v="NA"/>
    <s v="Y"/>
    <n v="352"/>
    <n v="0"/>
    <n v="0"/>
    <n v="0"/>
    <n v="0"/>
    <n v="0"/>
    <s v="NA"/>
    <s v="NA"/>
    <s v="Shed"/>
    <n v="400"/>
    <n v="1"/>
    <n v="2010"/>
    <x v="505"/>
    <x v="503"/>
    <n v="59.287356321839077"/>
  </r>
  <r>
    <n v="1262"/>
    <n v="128900"/>
    <n v="0.53157215728841178"/>
    <s v="A"/>
    <x v="134"/>
    <s v="Inside"/>
    <x v="10"/>
    <s v="1Fam"/>
    <s v="1Story"/>
    <x v="64"/>
    <n v="1956"/>
    <x v="2"/>
    <s v="TA"/>
    <s v="TA"/>
    <s v="CBlock"/>
    <s v="TA"/>
    <s v="TA"/>
    <s v="No"/>
    <s v="Rec"/>
    <n v="504"/>
    <s v="Unf"/>
    <n v="0"/>
    <n v="546"/>
    <n v="1050"/>
    <s v="GasA"/>
    <s v="Gd"/>
    <n v="1050"/>
    <n v="0"/>
    <n v="0"/>
    <n v="1050"/>
    <n v="0"/>
    <n v="0"/>
    <n v="1"/>
    <n v="0"/>
    <n v="2"/>
    <s v="Unf"/>
    <x v="2"/>
    <n v="338"/>
    <s v="TA"/>
    <s v="TA"/>
    <s v="Y"/>
    <n v="0"/>
    <n v="0"/>
    <n v="0"/>
    <n v="0"/>
    <n v="0"/>
    <n v="0"/>
    <s v="NA"/>
    <s v="NA"/>
    <s v="NA"/>
    <n v="0"/>
    <n v="6"/>
    <n v="2009"/>
    <x v="506"/>
    <x v="736"/>
    <n v="61.38095238095238"/>
  </r>
  <r>
    <n v="171"/>
    <n v="128500"/>
    <n v="0.23625780101309679"/>
    <s v="B"/>
    <x v="867"/>
    <s v="Inside"/>
    <x v="1"/>
    <s v="1Fam"/>
    <s v="1.5Fin"/>
    <x v="44"/>
    <n v="1950"/>
    <x v="51"/>
    <s v="TA"/>
    <s v="TA"/>
    <s v="CBlock"/>
    <s v="TA"/>
    <s v="TA"/>
    <s v="No"/>
    <s v="Rec"/>
    <n v="360"/>
    <s v="Unf"/>
    <n v="0"/>
    <n v="360"/>
    <n v="720"/>
    <s v="GasA"/>
    <s v="TA"/>
    <n v="854"/>
    <n v="0"/>
    <n v="528"/>
    <n v="1382"/>
    <n v="0"/>
    <n v="0"/>
    <n v="1"/>
    <n v="1"/>
    <n v="2"/>
    <s v="Unf"/>
    <x v="1"/>
    <n v="660"/>
    <s v="TA"/>
    <s v="TA"/>
    <s v="Y"/>
    <n v="237"/>
    <n v="0"/>
    <n v="0"/>
    <n v="0"/>
    <n v="0"/>
    <n v="0"/>
    <s v="NA"/>
    <s v="NA"/>
    <s v="NA"/>
    <n v="0"/>
    <n v="5"/>
    <n v="2007"/>
    <x v="507"/>
    <x v="783"/>
    <n v="61.132254995242626"/>
  </r>
  <r>
    <n v="680"/>
    <n v="128500"/>
    <n v="0.87897129121007056"/>
    <s v="A"/>
    <x v="868"/>
    <s v="Inside"/>
    <x v="19"/>
    <s v="1Fam"/>
    <s v="1Story"/>
    <x v="81"/>
    <n v="1961"/>
    <x v="2"/>
    <s v="TA"/>
    <s v="TA"/>
    <s v="CBlock"/>
    <s v="TA"/>
    <s v="TA"/>
    <s v="No"/>
    <s v="Rec"/>
    <n v="827"/>
    <s v="Unf"/>
    <n v="0"/>
    <n v="161"/>
    <n v="988"/>
    <s v="GasA"/>
    <s v="TA"/>
    <n v="988"/>
    <n v="0"/>
    <n v="0"/>
    <n v="988"/>
    <n v="1"/>
    <n v="0"/>
    <n v="1"/>
    <n v="0"/>
    <n v="3"/>
    <s v="Unf"/>
    <x v="1"/>
    <n v="572"/>
    <s v="TA"/>
    <s v="TA"/>
    <s v="Y"/>
    <n v="0"/>
    <n v="0"/>
    <n v="0"/>
    <n v="0"/>
    <n v="0"/>
    <n v="0"/>
    <s v="NA"/>
    <s v="NA"/>
    <s v="NA"/>
    <n v="0"/>
    <n v="10"/>
    <n v="2007"/>
    <x v="507"/>
    <x v="784"/>
    <n v="65.030364372469634"/>
  </r>
  <r>
    <n v="720"/>
    <n v="128500"/>
    <n v="0.64743363135149723"/>
    <s v="A"/>
    <x v="157"/>
    <s v="Inside"/>
    <x v="4"/>
    <s v="1Fam"/>
    <s v="1Story"/>
    <x v="69"/>
    <n v="1969"/>
    <x v="2"/>
    <s v="TA"/>
    <s v="TA"/>
    <s v="CBlock"/>
    <s v="Gd"/>
    <s v="TA"/>
    <s v="Gd"/>
    <s v="ALQ"/>
    <n v="523"/>
    <s v="Unf"/>
    <n v="0"/>
    <n v="448"/>
    <n v="971"/>
    <s v="GasA"/>
    <s v="TA"/>
    <n v="971"/>
    <n v="0"/>
    <n v="0"/>
    <n v="971"/>
    <n v="0"/>
    <n v="0"/>
    <n v="1"/>
    <n v="1"/>
    <n v="3"/>
    <s v="Unf"/>
    <x v="2"/>
    <n v="300"/>
    <s v="TA"/>
    <s v="TA"/>
    <s v="Y"/>
    <n v="0"/>
    <n v="0"/>
    <n v="0"/>
    <n v="0"/>
    <n v="0"/>
    <n v="0"/>
    <s v="NA"/>
    <s v="NA"/>
    <s v="NA"/>
    <n v="0"/>
    <n v="5"/>
    <n v="2006"/>
    <x v="507"/>
    <x v="785"/>
    <n v="66.168898043254373"/>
  </r>
  <r>
    <n v="1340"/>
    <n v="128500"/>
    <n v="9.8025366100844558E-3"/>
    <s v="B"/>
    <x v="869"/>
    <s v="Corner"/>
    <x v="4"/>
    <s v="1Fam"/>
    <s v="1Story"/>
    <x v="18"/>
    <n v="1972"/>
    <x v="2"/>
    <s v="TA"/>
    <s v="Gd"/>
    <s v="CBlock"/>
    <s v="TA"/>
    <s v="TA"/>
    <s v="Mn"/>
    <s v="Rec"/>
    <n v="360"/>
    <s v="Unf"/>
    <n v="0"/>
    <n v="504"/>
    <n v="864"/>
    <s v="GasA"/>
    <s v="Ex"/>
    <n v="864"/>
    <n v="0"/>
    <n v="0"/>
    <n v="864"/>
    <n v="0"/>
    <n v="0"/>
    <n v="1"/>
    <n v="0"/>
    <n v="3"/>
    <s v="RFn"/>
    <x v="2"/>
    <n v="288"/>
    <s v="TA"/>
    <s v="TA"/>
    <s v="Y"/>
    <n v="0"/>
    <n v="0"/>
    <n v="0"/>
    <n v="0"/>
    <n v="0"/>
    <n v="0"/>
    <s v="NA"/>
    <s v="NA"/>
    <s v="NA"/>
    <n v="0"/>
    <n v="6"/>
    <n v="2006"/>
    <x v="507"/>
    <x v="701"/>
    <n v="74.363425925925924"/>
  </r>
  <r>
    <n v="234"/>
    <n v="128200"/>
    <n v="0.16882622862744934"/>
    <s v="B"/>
    <x v="870"/>
    <s v="Corner"/>
    <x v="4"/>
    <s v="1Fam"/>
    <s v="1Story"/>
    <x v="34"/>
    <n v="1976"/>
    <x v="2"/>
    <s v="TA"/>
    <s v="TA"/>
    <s v="CBlock"/>
    <s v="TA"/>
    <s v="Gd"/>
    <s v="Av"/>
    <s v="LwQ"/>
    <n v="182"/>
    <s v="ALQ"/>
    <n v="712"/>
    <n v="0"/>
    <n v="894"/>
    <s v="GasA"/>
    <s v="TA"/>
    <n v="894"/>
    <n v="0"/>
    <n v="0"/>
    <n v="894"/>
    <n v="1"/>
    <n v="0"/>
    <n v="1"/>
    <n v="0"/>
    <n v="3"/>
    <s v="Unf"/>
    <x v="2"/>
    <n v="308"/>
    <s v="TA"/>
    <s v="TA"/>
    <s v="Y"/>
    <n v="365"/>
    <n v="0"/>
    <n v="0"/>
    <n v="0"/>
    <n v="0"/>
    <n v="0"/>
    <s v="NA"/>
    <s v="MnPrv"/>
    <s v="NA"/>
    <n v="0"/>
    <n v="2"/>
    <n v="2010"/>
    <x v="508"/>
    <x v="643"/>
    <n v="71.700223713646537"/>
  </r>
  <r>
    <n v="127"/>
    <n v="128000"/>
    <n v="0.47575618739060299"/>
    <s v="B"/>
    <x v="748"/>
    <s v="Inside"/>
    <x v="21"/>
    <s v="TwnhsE"/>
    <s v="1Story"/>
    <x v="34"/>
    <n v="1976"/>
    <x v="2"/>
    <s v="TA"/>
    <s v="TA"/>
    <s v="CBlock"/>
    <s v="Gd"/>
    <s v="TA"/>
    <s v="No"/>
    <s v="ALQ"/>
    <n v="120"/>
    <s v="Unf"/>
    <n v="0"/>
    <n v="958"/>
    <n v="1078"/>
    <s v="GasA"/>
    <s v="TA"/>
    <n v="958"/>
    <n v="0"/>
    <n v="0"/>
    <n v="958"/>
    <n v="0"/>
    <n v="0"/>
    <n v="2"/>
    <n v="0"/>
    <n v="2"/>
    <s v="RFn"/>
    <x v="1"/>
    <n v="440"/>
    <s v="TA"/>
    <s v="TA"/>
    <s v="Y"/>
    <n v="0"/>
    <n v="205"/>
    <n v="0"/>
    <n v="0"/>
    <n v="0"/>
    <n v="0"/>
    <s v="NA"/>
    <s v="NA"/>
    <s v="NA"/>
    <n v="0"/>
    <n v="2"/>
    <n v="2007"/>
    <x v="509"/>
    <x v="584"/>
    <n v="62.868369351669941"/>
  </r>
  <r>
    <n v="532"/>
    <n v="128000"/>
    <n v="0.38174462519677943"/>
    <s v="B"/>
    <x v="871"/>
    <s v="FR3"/>
    <x v="17"/>
    <s v="1Fam"/>
    <s v="2Story"/>
    <x v="52"/>
    <n v="1999"/>
    <x v="74"/>
    <s v="TA"/>
    <s v="TA"/>
    <s v="BrkTil"/>
    <s v="Fa"/>
    <s v="Fa"/>
    <s v="Mn"/>
    <s v="Unf"/>
    <n v="0"/>
    <s v="Unf"/>
    <n v="0"/>
    <n v="611"/>
    <n v="611"/>
    <s v="GasA"/>
    <s v="Ex"/>
    <n v="751"/>
    <n v="611"/>
    <n v="0"/>
    <n v="1362"/>
    <n v="0"/>
    <n v="0"/>
    <n v="2"/>
    <n v="0"/>
    <n v="3"/>
    <s v="Fin"/>
    <x v="1"/>
    <n v="502"/>
    <s v="TA"/>
    <s v="Fa"/>
    <s v="Y"/>
    <n v="0"/>
    <n v="0"/>
    <n v="84"/>
    <n v="0"/>
    <n v="0"/>
    <n v="0"/>
    <s v="NA"/>
    <s v="NA"/>
    <s v="NA"/>
    <n v="0"/>
    <n v="6"/>
    <n v="2008"/>
    <x v="509"/>
    <x v="786"/>
    <n v="64.87582361885454"/>
  </r>
  <r>
    <n v="566"/>
    <n v="128000"/>
    <n v="0.73493126102783968"/>
    <s v="A"/>
    <x v="872"/>
    <s v="Corner"/>
    <x v="18"/>
    <s v="1Fam"/>
    <s v="2Story"/>
    <x v="83"/>
    <n v="1950"/>
    <x v="23"/>
    <s v="TA"/>
    <s v="TA"/>
    <s v="PConc"/>
    <s v="Gd"/>
    <s v="TA"/>
    <s v="No"/>
    <s v="Unf"/>
    <n v="0"/>
    <s v="Unf"/>
    <n v="0"/>
    <n v="806"/>
    <n v="806"/>
    <s v="GasA"/>
    <s v="TA"/>
    <n v="841"/>
    <n v="806"/>
    <n v="0"/>
    <n v="1647"/>
    <n v="1"/>
    <n v="0"/>
    <n v="1"/>
    <n v="1"/>
    <n v="4"/>
    <s v="Unf"/>
    <x v="2"/>
    <n v="216"/>
    <s v="TA"/>
    <s v="TA"/>
    <s v="Y"/>
    <n v="0"/>
    <n v="66"/>
    <n v="136"/>
    <n v="0"/>
    <n v="0"/>
    <n v="0"/>
    <s v="NA"/>
    <s v="NA"/>
    <s v="NA"/>
    <n v="0"/>
    <n v="5"/>
    <n v="2010"/>
    <x v="509"/>
    <x v="484"/>
    <n v="52.181002853648593"/>
  </r>
  <r>
    <n v="785"/>
    <n v="128000"/>
    <n v="0.99011974859045082"/>
    <s v="A"/>
    <x v="873"/>
    <s v="Inside"/>
    <x v="1"/>
    <s v="1Fam"/>
    <s v="2.5Unf"/>
    <x v="74"/>
    <n v="2001"/>
    <x v="97"/>
    <s v="TA"/>
    <s v="TA"/>
    <s v="CBlock"/>
    <s v="TA"/>
    <s v="TA"/>
    <s v="No"/>
    <s v="Unf"/>
    <n v="0"/>
    <s v="Unf"/>
    <n v="0"/>
    <n v="742"/>
    <n v="742"/>
    <s v="GasA"/>
    <s v="Ex"/>
    <n v="742"/>
    <n v="742"/>
    <n v="0"/>
    <n v="1484"/>
    <n v="0"/>
    <n v="0"/>
    <n v="2"/>
    <n v="0"/>
    <n v="3"/>
    <s v="NA"/>
    <x v="4"/>
    <n v="0"/>
    <s v="NA"/>
    <s v="NA"/>
    <s v="Y"/>
    <n v="0"/>
    <n v="291"/>
    <n v="134"/>
    <n v="0"/>
    <n v="0"/>
    <n v="0"/>
    <s v="NA"/>
    <s v="NA"/>
    <s v="NA"/>
    <n v="0"/>
    <n v="6"/>
    <n v="2008"/>
    <x v="509"/>
    <x v="511"/>
    <n v="57.502246181491465"/>
  </r>
  <r>
    <n v="836"/>
    <n v="128000"/>
    <n v="2.1555544490223011E-2"/>
    <s v="B"/>
    <x v="134"/>
    <s v="Inside"/>
    <x v="19"/>
    <s v="1Fam"/>
    <s v="1Story"/>
    <x v="57"/>
    <n v="1995"/>
    <x v="73"/>
    <s v="TA"/>
    <s v="TA"/>
    <s v="CBlock"/>
    <s v="Gd"/>
    <s v="TA"/>
    <s v="No"/>
    <s v="BLQ"/>
    <n v="442"/>
    <s v="Unf"/>
    <n v="0"/>
    <n v="625"/>
    <n v="1067"/>
    <s v="GasA"/>
    <s v="TA"/>
    <n v="1067"/>
    <n v="0"/>
    <n v="0"/>
    <n v="1067"/>
    <n v="0"/>
    <n v="0"/>
    <n v="2"/>
    <n v="0"/>
    <n v="2"/>
    <s v="Unf"/>
    <x v="1"/>
    <n v="436"/>
    <s v="TA"/>
    <s v="TA"/>
    <s v="Y"/>
    <n v="290"/>
    <n v="0"/>
    <n v="0"/>
    <n v="0"/>
    <n v="0"/>
    <n v="0"/>
    <s v="NA"/>
    <s v="NA"/>
    <s v="NA"/>
    <n v="0"/>
    <n v="2"/>
    <n v="2010"/>
    <x v="509"/>
    <x v="712"/>
    <n v="59.981255857544518"/>
  </r>
  <r>
    <n v="906"/>
    <n v="128000"/>
    <n v="0.40182635184855209"/>
    <s v="B"/>
    <x v="157"/>
    <s v="Inside"/>
    <x v="10"/>
    <s v="1Fam"/>
    <s v="1Story"/>
    <x v="51"/>
    <n v="1954"/>
    <x v="2"/>
    <s v="TA"/>
    <s v="TA"/>
    <s v="CBlock"/>
    <s v="TA"/>
    <s v="TA"/>
    <s v="No"/>
    <s v="Rec"/>
    <n v="354"/>
    <s v="LwQ"/>
    <n v="290"/>
    <n v="412"/>
    <n v="1056"/>
    <s v="GasA"/>
    <s v="TA"/>
    <n v="1063"/>
    <n v="0"/>
    <n v="0"/>
    <n v="1063"/>
    <n v="1"/>
    <n v="0"/>
    <n v="1"/>
    <n v="0"/>
    <n v="3"/>
    <s v="RFn"/>
    <x v="2"/>
    <n v="280"/>
    <s v="TA"/>
    <s v="TA"/>
    <s v="Y"/>
    <n v="0"/>
    <n v="0"/>
    <n v="164"/>
    <n v="0"/>
    <n v="0"/>
    <n v="0"/>
    <s v="NA"/>
    <s v="MnPrv"/>
    <s v="NA"/>
    <n v="0"/>
    <n v="2"/>
    <n v="2010"/>
    <x v="509"/>
    <x v="787"/>
    <n v="60.40585181689476"/>
  </r>
  <r>
    <n v="1099"/>
    <n v="128000"/>
    <n v="0.72394403428699872"/>
    <s v="A"/>
    <x v="826"/>
    <s v="Inside"/>
    <x v="17"/>
    <s v="1Fam"/>
    <s v="1.5Fin"/>
    <x v="53"/>
    <n v="1950"/>
    <x v="50"/>
    <s v="TA"/>
    <s v="TA"/>
    <s v="BrkTil"/>
    <s v="TA"/>
    <s v="TA"/>
    <s v="No"/>
    <s v="BLQ"/>
    <n v="672"/>
    <s v="Unf"/>
    <n v="0"/>
    <n v="0"/>
    <n v="672"/>
    <s v="GasA"/>
    <s v="TA"/>
    <n v="757"/>
    <n v="567"/>
    <n v="0"/>
    <n v="1324"/>
    <n v="0"/>
    <n v="0"/>
    <n v="1"/>
    <n v="0"/>
    <n v="3"/>
    <s v="Unf"/>
    <x v="2"/>
    <n v="240"/>
    <s v="TA"/>
    <s v="TA"/>
    <s v="Y"/>
    <n v="0"/>
    <n v="0"/>
    <n v="0"/>
    <n v="0"/>
    <n v="0"/>
    <n v="0"/>
    <s v="NA"/>
    <s v="NA"/>
    <s v="NA"/>
    <n v="0"/>
    <n v="7"/>
    <n v="2009"/>
    <x v="509"/>
    <x v="788"/>
    <n v="64.128256513026045"/>
  </r>
  <r>
    <n v="166"/>
    <n v="127500"/>
    <n v="0.84062084617345467"/>
    <s v="A"/>
    <x v="874"/>
    <s v="Inside"/>
    <x v="13"/>
    <s v="2fmCon"/>
    <s v="1.5Fin"/>
    <x v="55"/>
    <n v="1999"/>
    <x v="96"/>
    <s v="TA"/>
    <s v="Gd"/>
    <s v="BrkTil"/>
    <s v="TA"/>
    <s v="TA"/>
    <s v="No"/>
    <s v="ALQ"/>
    <n v="351"/>
    <s v="Rec"/>
    <n v="181"/>
    <n v="112"/>
    <n v="644"/>
    <s v="GasA"/>
    <s v="Gd"/>
    <n v="808"/>
    <n v="547"/>
    <n v="0"/>
    <n v="1355"/>
    <n v="1"/>
    <n v="0"/>
    <n v="2"/>
    <n v="0"/>
    <n v="4"/>
    <s v="NA"/>
    <x v="4"/>
    <n v="0"/>
    <s v="NA"/>
    <s v="NA"/>
    <s v="Y"/>
    <n v="140"/>
    <n v="0"/>
    <n v="0"/>
    <n v="0"/>
    <n v="0"/>
    <n v="0"/>
    <s v="NA"/>
    <s v="NA"/>
    <s v="NA"/>
    <n v="0"/>
    <n v="9"/>
    <n v="2008"/>
    <x v="510"/>
    <x v="789"/>
    <n v="63.781890945472739"/>
  </r>
  <r>
    <n v="446"/>
    <n v="127500"/>
    <n v="0.20941216762144876"/>
    <s v="B"/>
    <x v="875"/>
    <s v="Corner"/>
    <x v="13"/>
    <s v="1Fam"/>
    <s v="1Story"/>
    <x v="64"/>
    <n v="1956"/>
    <x v="2"/>
    <s v="TA"/>
    <s v="TA"/>
    <s v="CBlock"/>
    <s v="TA"/>
    <s v="TA"/>
    <s v="No"/>
    <s v="Unf"/>
    <n v="0"/>
    <s v="Unf"/>
    <n v="0"/>
    <n v="1436"/>
    <n v="1436"/>
    <s v="GasA"/>
    <s v="Fa"/>
    <n v="1689"/>
    <n v="0"/>
    <n v="0"/>
    <n v="1689"/>
    <n v="0"/>
    <n v="0"/>
    <n v="1"/>
    <n v="0"/>
    <n v="3"/>
    <s v="Unf"/>
    <x v="1"/>
    <n v="480"/>
    <s v="TA"/>
    <s v="TA"/>
    <s v="Y"/>
    <n v="0"/>
    <n v="0"/>
    <n v="0"/>
    <n v="0"/>
    <n v="0"/>
    <n v="0"/>
    <s v="NA"/>
    <s v="MnPrv"/>
    <s v="NA"/>
    <n v="0"/>
    <n v="11"/>
    <n v="2009"/>
    <x v="510"/>
    <x v="790"/>
    <n v="40.799999999999997"/>
  </r>
  <r>
    <n v="761"/>
    <n v="127500"/>
    <n v="6.0554772508716104E-2"/>
    <s v="B"/>
    <x v="257"/>
    <s v="Inside"/>
    <x v="10"/>
    <s v="1Fam"/>
    <s v="1Story"/>
    <x v="23"/>
    <n v="1959"/>
    <x v="2"/>
    <s v="TA"/>
    <s v="TA"/>
    <s v="CBlock"/>
    <s v="TA"/>
    <s v="TA"/>
    <s v="No"/>
    <s v="Rec"/>
    <n v="612"/>
    <s v="Unf"/>
    <n v="0"/>
    <n v="252"/>
    <n v="864"/>
    <s v="GasA"/>
    <s v="Ex"/>
    <n v="864"/>
    <n v="0"/>
    <n v="0"/>
    <n v="864"/>
    <n v="0"/>
    <n v="0"/>
    <n v="1"/>
    <n v="0"/>
    <n v="2"/>
    <s v="Unf"/>
    <x v="2"/>
    <n v="300"/>
    <s v="Ex"/>
    <s v="Ex"/>
    <s v="Y"/>
    <n v="0"/>
    <n v="0"/>
    <n v="0"/>
    <n v="0"/>
    <n v="0"/>
    <n v="0"/>
    <s v="NA"/>
    <s v="NA"/>
    <s v="Shed"/>
    <n v="450"/>
    <n v="10"/>
    <n v="2009"/>
    <x v="510"/>
    <x v="701"/>
    <n v="73.784722222222229"/>
  </r>
  <r>
    <n v="955"/>
    <n v="127500"/>
    <n v="0.4476427812202548"/>
    <s v="B"/>
    <x v="789"/>
    <s v="CulDSac"/>
    <x v="13"/>
    <s v="Duplex"/>
    <s v="SFoyer"/>
    <x v="37"/>
    <n v="1975"/>
    <x v="2"/>
    <s v="TA"/>
    <s v="TA"/>
    <s v="CBlock"/>
    <s v="Gd"/>
    <s v="Gd"/>
    <s v="Gd"/>
    <s v="GLQ"/>
    <n v="945"/>
    <s v="Unf"/>
    <n v="0"/>
    <n v="0"/>
    <n v="945"/>
    <s v="GasA"/>
    <s v="TA"/>
    <n v="980"/>
    <n v="0"/>
    <n v="0"/>
    <n v="980"/>
    <n v="0"/>
    <n v="2"/>
    <n v="2"/>
    <n v="0"/>
    <n v="4"/>
    <s v="NA"/>
    <x v="4"/>
    <n v="0"/>
    <s v="NA"/>
    <s v="NA"/>
    <s v="Y"/>
    <n v="0"/>
    <n v="0"/>
    <n v="0"/>
    <n v="0"/>
    <n v="0"/>
    <n v="0"/>
    <s v="NA"/>
    <s v="NA"/>
    <s v="NA"/>
    <n v="0"/>
    <n v="10"/>
    <n v="2006"/>
    <x v="510"/>
    <x v="791"/>
    <n v="66.233766233766232"/>
  </r>
  <r>
    <n v="1256"/>
    <n v="127500"/>
    <n v="0.2474838637338872"/>
    <s v="B"/>
    <x v="196"/>
    <s v="Inside"/>
    <x v="17"/>
    <s v="1Fam"/>
    <s v="1.5Fin"/>
    <x v="87"/>
    <n v="1950"/>
    <x v="41"/>
    <s v="TA"/>
    <s v="TA"/>
    <s v="BrkTil"/>
    <s v="TA"/>
    <s v="Fa"/>
    <s v="No"/>
    <s v="LwQ"/>
    <n v="425"/>
    <s v="Unf"/>
    <n v="0"/>
    <n v="459"/>
    <n v="884"/>
    <s v="GasA"/>
    <s v="TA"/>
    <n v="959"/>
    <n v="408"/>
    <n v="0"/>
    <n v="1367"/>
    <n v="0"/>
    <n v="0"/>
    <n v="1"/>
    <n v="0"/>
    <n v="3"/>
    <s v="Unf"/>
    <x v="2"/>
    <n v="560"/>
    <s v="TA"/>
    <s v="TA"/>
    <s v="Y"/>
    <n v="0"/>
    <n v="0"/>
    <n v="0"/>
    <n v="0"/>
    <n v="120"/>
    <n v="0"/>
    <s v="NA"/>
    <s v="NA"/>
    <s v="NA"/>
    <n v="0"/>
    <n v="11"/>
    <n v="2007"/>
    <x v="510"/>
    <x v="792"/>
    <n v="56.641492669924475"/>
  </r>
  <r>
    <n v="1422"/>
    <n v="127500"/>
    <n v="0.56906712888095401"/>
    <s v="A"/>
    <x v="774"/>
    <s v="Inside"/>
    <x v="21"/>
    <s v="TwnhsE"/>
    <s v="1Story"/>
    <x v="42"/>
    <n v="1977"/>
    <x v="2"/>
    <s v="TA"/>
    <s v="TA"/>
    <s v="CBlock"/>
    <s v="Gd"/>
    <s v="TA"/>
    <s v="No"/>
    <s v="ALQ"/>
    <n v="360"/>
    <s v="Unf"/>
    <n v="0"/>
    <n v="709"/>
    <n v="1069"/>
    <s v="GasA"/>
    <s v="TA"/>
    <n v="1069"/>
    <n v="0"/>
    <n v="0"/>
    <n v="1069"/>
    <n v="0"/>
    <n v="0"/>
    <n v="2"/>
    <n v="0"/>
    <n v="2"/>
    <s v="RFn"/>
    <x v="1"/>
    <n v="440"/>
    <s v="TA"/>
    <s v="TA"/>
    <s v="Y"/>
    <n v="0"/>
    <n v="55"/>
    <n v="0"/>
    <n v="0"/>
    <n v="165"/>
    <n v="0"/>
    <s v="NA"/>
    <s v="NA"/>
    <s v="NA"/>
    <n v="0"/>
    <n v="7"/>
    <n v="2010"/>
    <x v="510"/>
    <x v="707"/>
    <n v="59.635173058933582"/>
  </r>
  <r>
    <n v="50"/>
    <n v="127000"/>
    <n v="0.74660566417829677"/>
    <s v="A"/>
    <x v="876"/>
    <s v="Inside"/>
    <x v="19"/>
    <s v="1Fam"/>
    <s v="1Story"/>
    <x v="41"/>
    <n v="1966"/>
    <x v="2"/>
    <s v="TA"/>
    <s v="TA"/>
    <s v="CBlock"/>
    <s v="TA"/>
    <s v="TA"/>
    <s v="No"/>
    <s v="BLQ"/>
    <n v="763"/>
    <s v="Unf"/>
    <n v="0"/>
    <n v="192"/>
    <n v="955"/>
    <s v="GasA"/>
    <s v="Ex"/>
    <n v="955"/>
    <n v="0"/>
    <n v="0"/>
    <n v="955"/>
    <n v="1"/>
    <n v="0"/>
    <n v="1"/>
    <n v="0"/>
    <n v="3"/>
    <s v="Unf"/>
    <x v="2"/>
    <n v="386"/>
    <s v="TA"/>
    <s v="TA"/>
    <s v="Y"/>
    <n v="0"/>
    <n v="0"/>
    <n v="0"/>
    <n v="0"/>
    <n v="0"/>
    <n v="0"/>
    <s v="NA"/>
    <s v="MnPrv"/>
    <s v="NA"/>
    <n v="0"/>
    <n v="1"/>
    <n v="2007"/>
    <x v="511"/>
    <x v="793"/>
    <n v="66.492146596858632"/>
  </r>
  <r>
    <n v="78"/>
    <n v="127000"/>
    <n v="0.92292193970496328"/>
    <s v="A"/>
    <x v="877"/>
    <s v="Inside"/>
    <x v="17"/>
    <s v="1Fam"/>
    <s v="1.5Fin"/>
    <x v="67"/>
    <n v="2001"/>
    <x v="63"/>
    <s v="TA"/>
    <s v="TA"/>
    <s v="CBlock"/>
    <s v="TA"/>
    <s v="TA"/>
    <s v="No"/>
    <s v="BLQ"/>
    <n v="336"/>
    <s v="GLQ"/>
    <n v="41"/>
    <n v="295"/>
    <n v="672"/>
    <s v="GasA"/>
    <s v="TA"/>
    <n v="1072"/>
    <n v="213"/>
    <n v="0"/>
    <n v="1285"/>
    <n v="1"/>
    <n v="0"/>
    <n v="1"/>
    <n v="0"/>
    <n v="2"/>
    <s v="Unf"/>
    <x v="2"/>
    <n v="240"/>
    <s v="TA"/>
    <s v="TA"/>
    <s v="Y"/>
    <n v="0"/>
    <n v="0"/>
    <n v="0"/>
    <n v="0"/>
    <n v="0"/>
    <n v="0"/>
    <s v="NA"/>
    <s v="MnPrv"/>
    <s v="NA"/>
    <n v="0"/>
    <n v="1"/>
    <n v="2008"/>
    <x v="511"/>
    <x v="794"/>
    <n v="64.895247828308641"/>
  </r>
  <r>
    <n v="185"/>
    <n v="127000"/>
    <n v="0.53422046623591501"/>
    <s v="A"/>
    <x v="878"/>
    <s v="Inside"/>
    <x v="17"/>
    <s v="1Fam"/>
    <s v="1.5Fin"/>
    <x v="60"/>
    <n v="1991"/>
    <x v="66"/>
    <s v="TA"/>
    <s v="TA"/>
    <s v="PConc"/>
    <s v="Fa"/>
    <s v="TA"/>
    <s v="No"/>
    <s v="Unf"/>
    <n v="0"/>
    <s v="Unf"/>
    <n v="0"/>
    <n v="504"/>
    <n v="504"/>
    <s v="GasA"/>
    <s v="Gd"/>
    <n v="936"/>
    <n v="316"/>
    <n v="0"/>
    <n v="1252"/>
    <n v="0"/>
    <n v="0"/>
    <n v="1"/>
    <n v="0"/>
    <n v="3"/>
    <s v="Unf"/>
    <x v="1"/>
    <n v="576"/>
    <s v="TA"/>
    <s v="TA"/>
    <s v="Y"/>
    <n v="104"/>
    <n v="0"/>
    <n v="0"/>
    <n v="0"/>
    <n v="0"/>
    <n v="0"/>
    <s v="NA"/>
    <s v="MnPrv"/>
    <s v="NA"/>
    <n v="0"/>
    <n v="6"/>
    <n v="2006"/>
    <x v="511"/>
    <x v="795"/>
    <n v="72.323462414578586"/>
  </r>
  <r>
    <n v="195"/>
    <n v="127000"/>
    <n v="0.92852367465664587"/>
    <s v="A"/>
    <x v="879"/>
    <s v="Inside"/>
    <x v="4"/>
    <s v="1Fam"/>
    <s v="1Story"/>
    <x v="18"/>
    <n v="1972"/>
    <x v="2"/>
    <s v="TA"/>
    <s v="TA"/>
    <s v="CBlock"/>
    <s v="TA"/>
    <s v="TA"/>
    <s v="Av"/>
    <s v="ALQ"/>
    <n v="390"/>
    <s v="Unf"/>
    <n v="0"/>
    <n v="474"/>
    <n v="864"/>
    <s v="GasA"/>
    <s v="TA"/>
    <n v="864"/>
    <n v="0"/>
    <n v="0"/>
    <n v="864"/>
    <n v="0"/>
    <n v="0"/>
    <n v="1"/>
    <n v="0"/>
    <n v="3"/>
    <s v="Unf"/>
    <x v="2"/>
    <n v="352"/>
    <s v="TA"/>
    <s v="TA"/>
    <s v="Y"/>
    <n v="0"/>
    <n v="0"/>
    <n v="0"/>
    <n v="0"/>
    <n v="0"/>
    <n v="0"/>
    <s v="NA"/>
    <s v="NA"/>
    <s v="NA"/>
    <n v="0"/>
    <n v="5"/>
    <n v="2008"/>
    <x v="511"/>
    <x v="701"/>
    <n v="73.495370370370367"/>
  </r>
  <r>
    <n v="381"/>
    <n v="127000"/>
    <n v="0.97329271177688181"/>
    <s v="A"/>
    <x v="642"/>
    <s v="Inside"/>
    <x v="18"/>
    <s v="1Fam"/>
    <s v="1.5Fin"/>
    <x v="104"/>
    <n v="1950"/>
    <x v="11"/>
    <s v="TA"/>
    <s v="TA"/>
    <s v="BrkTil"/>
    <s v="TA"/>
    <s v="TA"/>
    <s v="No"/>
    <s v="LwQ"/>
    <n v="218"/>
    <s v="Unf"/>
    <n v="0"/>
    <n v="808"/>
    <n v="1026"/>
    <s v="GasA"/>
    <s v="TA"/>
    <n v="1026"/>
    <n v="665"/>
    <n v="0"/>
    <n v="1691"/>
    <n v="0"/>
    <n v="0"/>
    <n v="2"/>
    <n v="0"/>
    <n v="3"/>
    <s v="Unf"/>
    <x v="2"/>
    <n v="308"/>
    <s v="TA"/>
    <s v="TA"/>
    <s v="Y"/>
    <n v="0"/>
    <n v="0"/>
    <n v="242"/>
    <n v="0"/>
    <n v="0"/>
    <n v="0"/>
    <s v="NA"/>
    <s v="NA"/>
    <s v="NA"/>
    <n v="0"/>
    <n v="5"/>
    <n v="2010"/>
    <x v="511"/>
    <x v="796"/>
    <n v="46.742730953257272"/>
  </r>
  <r>
    <n v="856"/>
    <n v="127000"/>
    <n v="0.38213309282305219"/>
    <s v="B"/>
    <x v="880"/>
    <s v="Corner"/>
    <x v="19"/>
    <s v="1Fam"/>
    <s v="1Story"/>
    <x v="85"/>
    <n v="2010"/>
    <x v="19"/>
    <s v="TA"/>
    <s v="Gd"/>
    <s v="CBlock"/>
    <s v="TA"/>
    <s v="TA"/>
    <s v="No"/>
    <s v="ALQ"/>
    <n v="659"/>
    <s v="Unf"/>
    <n v="0"/>
    <n v="381"/>
    <n v="1040"/>
    <s v="GasA"/>
    <s v="Ex"/>
    <n v="1040"/>
    <n v="0"/>
    <n v="0"/>
    <n v="1040"/>
    <n v="1"/>
    <n v="0"/>
    <n v="1"/>
    <n v="1"/>
    <n v="3"/>
    <s v="Unf"/>
    <x v="2"/>
    <n v="260"/>
    <s v="TA"/>
    <s v="TA"/>
    <s v="Y"/>
    <n v="0"/>
    <n v="104"/>
    <n v="0"/>
    <n v="0"/>
    <n v="0"/>
    <n v="0"/>
    <s v="NA"/>
    <s v="NA"/>
    <s v="NA"/>
    <n v="0"/>
    <n v="4"/>
    <n v="2010"/>
    <x v="511"/>
    <x v="634"/>
    <n v="61.057692307692307"/>
  </r>
  <r>
    <n v="1097"/>
    <n v="127000"/>
    <n v="0.57186127535585873"/>
    <s v="A"/>
    <x v="881"/>
    <s v="Inside"/>
    <x v="20"/>
    <s v="1Fam"/>
    <s v="2Story"/>
    <x v="74"/>
    <n v="2006"/>
    <x v="95"/>
    <s v="TA"/>
    <s v="TA"/>
    <s v="PConc"/>
    <s v="TA"/>
    <s v="TA"/>
    <s v="No"/>
    <s v="Unf"/>
    <n v="0"/>
    <s v="Unf"/>
    <n v="0"/>
    <n v="684"/>
    <n v="684"/>
    <s v="GasA"/>
    <s v="TA"/>
    <n v="773"/>
    <n v="582"/>
    <n v="0"/>
    <n v="1355"/>
    <n v="0"/>
    <n v="0"/>
    <n v="1"/>
    <n v="1"/>
    <n v="3"/>
    <s v="NA"/>
    <x v="4"/>
    <n v="0"/>
    <s v="NA"/>
    <s v="NA"/>
    <s v="Y"/>
    <n v="136"/>
    <n v="0"/>
    <n v="115"/>
    <n v="0"/>
    <n v="0"/>
    <n v="0"/>
    <s v="NA"/>
    <s v="NA"/>
    <s v="NA"/>
    <n v="0"/>
    <n v="3"/>
    <n v="2007"/>
    <x v="511"/>
    <x v="797"/>
    <n v="62.285434036292301"/>
  </r>
  <r>
    <n v="1230"/>
    <n v="127000"/>
    <n v="0.29387922453438675"/>
    <s v="B"/>
    <x v="882"/>
    <s v="Inside"/>
    <x v="10"/>
    <s v="1Fam"/>
    <s v="SLvl"/>
    <x v="59"/>
    <n v="1960"/>
    <x v="2"/>
    <s v="TA"/>
    <s v="TA"/>
    <s v="CBlock"/>
    <s v="TA"/>
    <s v="TA"/>
    <s v="No"/>
    <s v="ALQ"/>
    <n v="666"/>
    <s v="Unf"/>
    <n v="0"/>
    <n v="409"/>
    <n v="1075"/>
    <s v="GasA"/>
    <s v="Gd"/>
    <n v="1507"/>
    <n v="0"/>
    <n v="0"/>
    <n v="1507"/>
    <n v="0"/>
    <n v="0"/>
    <n v="2"/>
    <n v="0"/>
    <n v="4"/>
    <s v="Unf"/>
    <x v="2"/>
    <n v="404"/>
    <s v="TA"/>
    <s v="TA"/>
    <s v="Y"/>
    <n v="0"/>
    <n v="0"/>
    <n v="0"/>
    <n v="0"/>
    <n v="0"/>
    <n v="0"/>
    <s v="NA"/>
    <s v="GdWo"/>
    <s v="NA"/>
    <n v="0"/>
    <n v="8"/>
    <n v="2008"/>
    <x v="511"/>
    <x v="518"/>
    <n v="49.186676994577844"/>
  </r>
  <r>
    <n v="1368"/>
    <n v="127000"/>
    <n v="0.7045330641497225"/>
    <s v="A"/>
    <x v="883"/>
    <s v="Inside"/>
    <x v="22"/>
    <s v="TwnhsE"/>
    <s v="2Story"/>
    <x v="42"/>
    <n v="1977"/>
    <x v="2"/>
    <s v="TA"/>
    <s v="TA"/>
    <s v="PConc"/>
    <s v="TA"/>
    <s v="TA"/>
    <s v="No"/>
    <s v="ALQ"/>
    <n v="548"/>
    <s v="Rec"/>
    <n v="173"/>
    <n v="36"/>
    <n v="757"/>
    <s v="GasA"/>
    <s v="Ex"/>
    <n v="925"/>
    <n v="550"/>
    <n v="0"/>
    <n v="1475"/>
    <n v="0"/>
    <n v="0"/>
    <n v="2"/>
    <n v="0"/>
    <n v="4"/>
    <s v="RFn"/>
    <x v="2"/>
    <n v="336"/>
    <s v="TA"/>
    <s v="TA"/>
    <s v="Y"/>
    <n v="104"/>
    <n v="26"/>
    <n v="0"/>
    <n v="0"/>
    <n v="0"/>
    <n v="0"/>
    <s v="NA"/>
    <s v="NA"/>
    <s v="NA"/>
    <n v="0"/>
    <n v="7"/>
    <n v="2006"/>
    <x v="511"/>
    <x v="582"/>
    <n v="56.899641577060933"/>
  </r>
  <r>
    <n v="84"/>
    <n v="126500"/>
    <n v="0.66231080745144155"/>
    <s v="A"/>
    <x v="884"/>
    <s v="Inside"/>
    <x v="10"/>
    <s v="1Fam"/>
    <s v="1Story"/>
    <x v="59"/>
    <n v="1960"/>
    <x v="2"/>
    <s v="TA"/>
    <s v="TA"/>
    <s v="CBlock"/>
    <s v="TA"/>
    <s v="TA"/>
    <s v="No"/>
    <s v="Unf"/>
    <n v="0"/>
    <s v="Unf"/>
    <n v="0"/>
    <n v="1065"/>
    <n v="1065"/>
    <s v="GasA"/>
    <s v="Gd"/>
    <n v="1065"/>
    <n v="0"/>
    <n v="0"/>
    <n v="1065"/>
    <n v="0"/>
    <n v="0"/>
    <n v="1"/>
    <n v="1"/>
    <n v="3"/>
    <s v="Unf"/>
    <x v="1"/>
    <n v="461"/>
    <s v="TA"/>
    <s v="TA"/>
    <s v="Y"/>
    <n v="74"/>
    <n v="0"/>
    <n v="0"/>
    <n v="0"/>
    <n v="0"/>
    <n v="0"/>
    <s v="NA"/>
    <s v="NA"/>
    <s v="NA"/>
    <n v="0"/>
    <n v="7"/>
    <n v="2007"/>
    <x v="512"/>
    <x v="631"/>
    <n v="59.389671361502344"/>
  </r>
  <r>
    <n v="324"/>
    <n v="126175"/>
    <n v="0.64832701015319938"/>
    <s v="A"/>
    <x v="885"/>
    <s v="Inside"/>
    <x v="1"/>
    <s v="1Fam"/>
    <s v="1Story"/>
    <x v="76"/>
    <n v="2005"/>
    <x v="53"/>
    <s v="TA"/>
    <s v="Gd"/>
    <s v="CBlock"/>
    <s v="TA"/>
    <s v="TA"/>
    <s v="No"/>
    <s v="ALQ"/>
    <n v="256"/>
    <s v="Unf"/>
    <n v="0"/>
    <n v="906"/>
    <n v="1162"/>
    <s v="GasA"/>
    <s v="Ex"/>
    <n v="1163"/>
    <n v="0"/>
    <n v="0"/>
    <n v="1163"/>
    <n v="1"/>
    <n v="0"/>
    <n v="1"/>
    <n v="0"/>
    <n v="3"/>
    <s v="Unf"/>
    <x v="2"/>
    <n v="220"/>
    <s v="Fa"/>
    <s v="TA"/>
    <s v="Y"/>
    <n v="142"/>
    <n v="98"/>
    <n v="0"/>
    <n v="0"/>
    <n v="0"/>
    <n v="0"/>
    <s v="NA"/>
    <s v="NA"/>
    <s v="NA"/>
    <n v="0"/>
    <n v="7"/>
    <n v="2006"/>
    <x v="513"/>
    <x v="517"/>
    <n v="54.268817204301072"/>
  </r>
  <r>
    <n v="419"/>
    <n v="126000"/>
    <n v="1.7415439512404096E-2"/>
    <s v="B"/>
    <x v="886"/>
    <s v="Inside"/>
    <x v="13"/>
    <s v="1Fam"/>
    <s v="1.5Fin"/>
    <x v="55"/>
    <n v="1950"/>
    <x v="30"/>
    <s v="TA"/>
    <s v="TA"/>
    <s v="BrkTil"/>
    <s v="TA"/>
    <s v="TA"/>
    <s v="No"/>
    <s v="ALQ"/>
    <n v="312"/>
    <s v="Unf"/>
    <n v="0"/>
    <n v="444"/>
    <n v="756"/>
    <s v="GasA"/>
    <s v="Fa"/>
    <n v="756"/>
    <n v="378"/>
    <n v="0"/>
    <n v="1134"/>
    <n v="1"/>
    <n v="0"/>
    <n v="1"/>
    <n v="1"/>
    <n v="3"/>
    <s v="Unf"/>
    <x v="2"/>
    <n v="240"/>
    <s v="TA"/>
    <s v="TA"/>
    <s v="P"/>
    <n v="0"/>
    <n v="0"/>
    <n v="0"/>
    <n v="0"/>
    <n v="0"/>
    <n v="0"/>
    <s v="NA"/>
    <s v="NA"/>
    <s v="NA"/>
    <n v="0"/>
    <n v="4"/>
    <n v="2007"/>
    <x v="514"/>
    <x v="798"/>
    <n v="66.666666666666671"/>
  </r>
  <r>
    <n v="985"/>
    <n v="126000"/>
    <n v="0.57201965726333592"/>
    <s v="A"/>
    <x v="569"/>
    <s v="Inside"/>
    <x v="15"/>
    <s v="Duplex"/>
    <s v="1.5Fin"/>
    <x v="42"/>
    <n v="1977"/>
    <x v="2"/>
    <s v="TA"/>
    <s v="TA"/>
    <s v="CBlock"/>
    <s v="NA"/>
    <s v="NA"/>
    <s v="NA"/>
    <s v="NA"/>
    <n v="0"/>
    <s v="NA"/>
    <n v="0"/>
    <n v="0"/>
    <n v="0"/>
    <s v="GasA"/>
    <s v="TA"/>
    <n v="1302"/>
    <n v="432"/>
    <n v="0"/>
    <n v="1734"/>
    <n v="0"/>
    <n v="0"/>
    <n v="2"/>
    <n v="0"/>
    <n v="4"/>
    <s v="Unf"/>
    <x v="1"/>
    <n v="539"/>
    <s v="TA"/>
    <s v="TA"/>
    <s v="Y"/>
    <n v="0"/>
    <n v="0"/>
    <n v="0"/>
    <n v="0"/>
    <n v="0"/>
    <n v="0"/>
    <s v="NA"/>
    <s v="NA"/>
    <s v="NA"/>
    <n v="0"/>
    <n v="8"/>
    <n v="2009"/>
    <x v="514"/>
    <x v="799"/>
    <n v="72.664359861591691"/>
  </r>
  <r>
    <n v="1080"/>
    <n v="126000"/>
    <n v="0.15259246955308015"/>
    <s v="B"/>
    <x v="887"/>
    <s v="Inside"/>
    <x v="4"/>
    <s v="1Fam"/>
    <s v="1Story"/>
    <x v="10"/>
    <n v="1994"/>
    <x v="2"/>
    <s v="TA"/>
    <s v="TA"/>
    <s v="PConc"/>
    <s v="Gd"/>
    <s v="TA"/>
    <s v="No"/>
    <s v="GLQ"/>
    <n v="495"/>
    <s v="Unf"/>
    <n v="0"/>
    <n v="495"/>
    <n v="990"/>
    <s v="GasA"/>
    <s v="Gd"/>
    <n v="990"/>
    <n v="0"/>
    <n v="0"/>
    <n v="990"/>
    <n v="0"/>
    <n v="0"/>
    <n v="1"/>
    <n v="0"/>
    <n v="3"/>
    <s v="Unf"/>
    <x v="2"/>
    <n v="299"/>
    <s v="TA"/>
    <s v="TA"/>
    <s v="Y"/>
    <n v="0"/>
    <n v="64"/>
    <n v="0"/>
    <n v="0"/>
    <n v="0"/>
    <n v="0"/>
    <s v="NA"/>
    <s v="NA"/>
    <s v="NA"/>
    <n v="0"/>
    <n v="4"/>
    <n v="2007"/>
    <x v="514"/>
    <x v="572"/>
    <n v="63.636363636363633"/>
  </r>
  <r>
    <n v="905"/>
    <n v="125500"/>
    <n v="0.86193604052010664"/>
    <s v="A"/>
    <x v="888"/>
    <s v="Inside"/>
    <x v="19"/>
    <s v="1Fam"/>
    <s v="1Story"/>
    <x v="58"/>
    <n v="1967"/>
    <x v="2"/>
    <s v="TA"/>
    <s v="TA"/>
    <s v="CBlock"/>
    <s v="TA"/>
    <s v="TA"/>
    <s v="No"/>
    <s v="GLQ"/>
    <n v="599"/>
    <s v="Unf"/>
    <n v="0"/>
    <n v="277"/>
    <n v="876"/>
    <s v="GasA"/>
    <s v="TA"/>
    <n v="902"/>
    <n v="0"/>
    <n v="0"/>
    <n v="902"/>
    <n v="0"/>
    <n v="0"/>
    <n v="1"/>
    <n v="0"/>
    <n v="3"/>
    <s v="Unf"/>
    <x v="2"/>
    <n v="288"/>
    <s v="TA"/>
    <s v="TA"/>
    <s v="Y"/>
    <n v="0"/>
    <n v="0"/>
    <n v="0"/>
    <n v="0"/>
    <n v="0"/>
    <n v="0"/>
    <s v="NA"/>
    <s v="MnPrv"/>
    <s v="NA"/>
    <n v="0"/>
    <n v="8"/>
    <n v="2007"/>
    <x v="515"/>
    <x v="545"/>
    <n v="70.584926884139477"/>
  </r>
  <r>
    <n v="1334"/>
    <n v="125500"/>
    <n v="0.69853829228521813"/>
    <s v="A"/>
    <x v="455"/>
    <s v="Corner"/>
    <x v="20"/>
    <s v="1Fam"/>
    <s v="1.5Fin"/>
    <x v="105"/>
    <n v="1995"/>
    <x v="24"/>
    <s v="TA"/>
    <s v="TA"/>
    <s v="CBlock"/>
    <s v="TA"/>
    <s v="TA"/>
    <s v="No"/>
    <s v="Unf"/>
    <n v="0"/>
    <s v="Unf"/>
    <n v="0"/>
    <n v="803"/>
    <n v="803"/>
    <s v="GasA"/>
    <s v="Ex"/>
    <n v="803"/>
    <n v="557"/>
    <n v="0"/>
    <n v="1360"/>
    <n v="0"/>
    <n v="0"/>
    <n v="1"/>
    <n v="1"/>
    <n v="2"/>
    <s v="Unf"/>
    <x v="2"/>
    <n v="297"/>
    <s v="TA"/>
    <s v="TA"/>
    <s v="Y"/>
    <n v="0"/>
    <n v="65"/>
    <n v="190"/>
    <n v="0"/>
    <n v="0"/>
    <n v="0"/>
    <s v="NA"/>
    <s v="MnPrv"/>
    <s v="NA"/>
    <n v="0"/>
    <n v="7"/>
    <n v="2006"/>
    <x v="515"/>
    <x v="728"/>
    <n v="58.021266759130839"/>
  </r>
  <r>
    <n v="1386"/>
    <n v="125500"/>
    <n v="0.69831815438097389"/>
    <s v="A"/>
    <x v="889"/>
    <s v="Inside"/>
    <x v="20"/>
    <s v="1Fam"/>
    <s v="1.5Fin"/>
    <x v="75"/>
    <n v="2007"/>
    <x v="69"/>
    <s v="TA"/>
    <s v="Gd"/>
    <s v="BrkTil"/>
    <s v="TA"/>
    <s v="TA"/>
    <s v="No"/>
    <s v="BLQ"/>
    <n v="735"/>
    <s v="Unf"/>
    <n v="0"/>
    <n v="61"/>
    <n v="796"/>
    <s v="GasA"/>
    <s v="Gd"/>
    <n v="796"/>
    <n v="358"/>
    <n v="0"/>
    <n v="1154"/>
    <n v="1"/>
    <n v="0"/>
    <n v="1"/>
    <n v="0"/>
    <n v="3"/>
    <s v="Unf"/>
    <x v="2"/>
    <n v="240"/>
    <s v="TA"/>
    <s v="TA"/>
    <s v="N"/>
    <n v="0"/>
    <n v="96"/>
    <n v="0"/>
    <n v="0"/>
    <n v="0"/>
    <n v="0"/>
    <s v="NA"/>
    <s v="MnPrv"/>
    <s v="NA"/>
    <n v="0"/>
    <n v="5"/>
    <n v="2010"/>
    <x v="515"/>
    <x v="800"/>
    <n v="64.358974358974365"/>
  </r>
  <r>
    <n v="1409"/>
    <n v="125500"/>
    <n v="0.67078504057356336"/>
    <s v="A"/>
    <x v="890"/>
    <s v="Inside"/>
    <x v="1"/>
    <s v="1Fam"/>
    <s v="2Story"/>
    <x v="89"/>
    <n v="1950"/>
    <x v="26"/>
    <s v="TA"/>
    <s v="TA"/>
    <s v="CBlock"/>
    <s v="Fa"/>
    <s v="TA"/>
    <s v="No"/>
    <s v="Unf"/>
    <n v="0"/>
    <s v="Unf"/>
    <n v="0"/>
    <n v="622"/>
    <n v="622"/>
    <s v="GasA"/>
    <s v="Gd"/>
    <n v="741"/>
    <n v="622"/>
    <n v="0"/>
    <n v="1363"/>
    <n v="0"/>
    <n v="0"/>
    <n v="1"/>
    <n v="0"/>
    <n v="3"/>
    <s v="Unf"/>
    <x v="1"/>
    <n v="528"/>
    <s v="TA"/>
    <s v="TA"/>
    <s v="Y"/>
    <n v="0"/>
    <n v="0"/>
    <n v="0"/>
    <n v="0"/>
    <n v="168"/>
    <n v="0"/>
    <s v="NA"/>
    <s v="NA"/>
    <s v="NA"/>
    <n v="0"/>
    <n v="6"/>
    <n v="2010"/>
    <x v="515"/>
    <x v="801"/>
    <n v="63.224181360201513"/>
  </r>
  <r>
    <n v="145"/>
    <n v="125000"/>
    <n v="0.44259601562265261"/>
    <s v="B"/>
    <x v="257"/>
    <s v="Inside"/>
    <x v="19"/>
    <s v="Duplex"/>
    <s v="1Story"/>
    <x v="79"/>
    <n v="1963"/>
    <x v="2"/>
    <s v="TA"/>
    <s v="TA"/>
    <s v="CBlock"/>
    <s v="TA"/>
    <s v="TA"/>
    <s v="No"/>
    <s v="Rec"/>
    <n v="1332"/>
    <s v="Unf"/>
    <n v="0"/>
    <n v="396"/>
    <n v="1728"/>
    <s v="GasA"/>
    <s v="TA"/>
    <n v="1728"/>
    <n v="0"/>
    <n v="0"/>
    <n v="1728"/>
    <n v="1"/>
    <n v="0"/>
    <n v="2"/>
    <n v="0"/>
    <n v="6"/>
    <s v="Unf"/>
    <x v="1"/>
    <n v="504"/>
    <s v="TA"/>
    <s v="TA"/>
    <s v="Y"/>
    <n v="0"/>
    <n v="0"/>
    <n v="0"/>
    <n v="0"/>
    <n v="0"/>
    <n v="0"/>
    <s v="NA"/>
    <s v="NA"/>
    <s v="NA"/>
    <n v="0"/>
    <n v="11"/>
    <n v="2006"/>
    <x v="516"/>
    <x v="425"/>
    <n v="36.168981481481481"/>
  </r>
  <r>
    <n v="155"/>
    <n v="125000"/>
    <n v="0.27765243468454714"/>
    <s v="B"/>
    <x v="891"/>
    <s v="Corner"/>
    <x v="1"/>
    <s v="1Fam"/>
    <s v="1Story"/>
    <x v="68"/>
    <n v="1950"/>
    <x v="45"/>
    <s v="TA"/>
    <s v="TA"/>
    <s v="BrkTil"/>
    <s v="TA"/>
    <s v="TA"/>
    <s v="No"/>
    <s v="Unf"/>
    <n v="0"/>
    <s v="Unf"/>
    <n v="0"/>
    <n v="1200"/>
    <n v="1200"/>
    <s v="GasA"/>
    <s v="TA"/>
    <n v="1200"/>
    <n v="0"/>
    <n v="0"/>
    <n v="1200"/>
    <n v="0"/>
    <n v="0"/>
    <n v="1"/>
    <n v="0"/>
    <n v="4"/>
    <s v="Unf"/>
    <x v="2"/>
    <n v="312"/>
    <s v="Fa"/>
    <s v="Fa"/>
    <s v="Y"/>
    <n v="0"/>
    <n v="0"/>
    <n v="228"/>
    <n v="0"/>
    <n v="0"/>
    <n v="0"/>
    <s v="NA"/>
    <s v="NA"/>
    <s v="NA"/>
    <n v="0"/>
    <n v="3"/>
    <n v="2006"/>
    <x v="516"/>
    <x v="476"/>
    <n v="52.083333333333336"/>
  </r>
  <r>
    <n v="229"/>
    <n v="125000"/>
    <n v="0.1221353513220601"/>
    <s v="B"/>
    <x v="892"/>
    <s v="FR2"/>
    <x v="19"/>
    <s v="1Fam"/>
    <s v="1Story"/>
    <x v="58"/>
    <n v="1967"/>
    <x v="2"/>
    <s v="TA"/>
    <s v="TA"/>
    <s v="CBlock"/>
    <s v="TA"/>
    <s v="TA"/>
    <s v="No"/>
    <s v="ALQ"/>
    <n v="842"/>
    <s v="Unf"/>
    <n v="0"/>
    <n v="70"/>
    <n v="912"/>
    <s v="GasA"/>
    <s v="TA"/>
    <n v="912"/>
    <n v="0"/>
    <n v="0"/>
    <n v="912"/>
    <n v="0"/>
    <n v="0"/>
    <n v="1"/>
    <n v="0"/>
    <n v="3"/>
    <s v="Unf"/>
    <x v="2"/>
    <n v="336"/>
    <s v="TA"/>
    <s v="TA"/>
    <s v="Y"/>
    <n v="0"/>
    <n v="0"/>
    <n v="0"/>
    <n v="0"/>
    <n v="0"/>
    <n v="0"/>
    <s v="NA"/>
    <s v="MnPrv"/>
    <s v="NA"/>
    <n v="0"/>
    <n v="5"/>
    <n v="2010"/>
    <x v="516"/>
    <x v="664"/>
    <n v="68.530701754385959"/>
  </r>
  <r>
    <n v="373"/>
    <n v="125000"/>
    <n v="0.52380722550237424"/>
    <s v="A"/>
    <x v="893"/>
    <s v="Inside"/>
    <x v="12"/>
    <s v="TwnhsE"/>
    <s v="1Story"/>
    <x v="71"/>
    <n v="1984"/>
    <x v="2"/>
    <s v="TA"/>
    <s v="TA"/>
    <s v="CBlock"/>
    <s v="Gd"/>
    <s v="TA"/>
    <s v="No"/>
    <s v="ALQ"/>
    <n v="623"/>
    <s v="LwQ"/>
    <n v="121"/>
    <n v="0"/>
    <n v="744"/>
    <s v="GasA"/>
    <s v="TA"/>
    <n v="752"/>
    <n v="0"/>
    <n v="0"/>
    <n v="752"/>
    <n v="1"/>
    <n v="0"/>
    <n v="1"/>
    <n v="0"/>
    <n v="2"/>
    <s v="Unf"/>
    <x v="2"/>
    <n v="264"/>
    <s v="TA"/>
    <s v="TA"/>
    <s v="Y"/>
    <n v="353"/>
    <n v="0"/>
    <n v="0"/>
    <n v="0"/>
    <n v="90"/>
    <n v="0"/>
    <s v="NA"/>
    <s v="MnPrv"/>
    <s v="NA"/>
    <n v="0"/>
    <n v="2"/>
    <n v="2010"/>
    <x v="516"/>
    <x v="802"/>
    <n v="83.556149732620327"/>
  </r>
  <r>
    <n v="388"/>
    <n v="125000"/>
    <n v="0.13136884531936199"/>
    <s v="B"/>
    <x v="455"/>
    <s v="Inside"/>
    <x v="13"/>
    <s v="1Fam"/>
    <s v="SLvl"/>
    <x v="34"/>
    <n v="1976"/>
    <x v="2"/>
    <s v="TA"/>
    <s v="TA"/>
    <s v="CBlock"/>
    <s v="TA"/>
    <s v="TA"/>
    <s v="Av"/>
    <s v="ALQ"/>
    <n v="631"/>
    <s v="Unf"/>
    <n v="0"/>
    <n v="410"/>
    <n v="1041"/>
    <s v="GasA"/>
    <s v="Ex"/>
    <n v="1125"/>
    <n v="0"/>
    <n v="0"/>
    <n v="1125"/>
    <n v="1"/>
    <n v="0"/>
    <n v="1"/>
    <n v="0"/>
    <n v="3"/>
    <s v="Unf"/>
    <x v="2"/>
    <n v="352"/>
    <s v="TA"/>
    <s v="TA"/>
    <s v="Y"/>
    <n v="296"/>
    <n v="0"/>
    <n v="0"/>
    <n v="0"/>
    <n v="0"/>
    <n v="0"/>
    <s v="NA"/>
    <s v="GdWo"/>
    <s v="NA"/>
    <n v="0"/>
    <n v="10"/>
    <n v="2009"/>
    <x v="516"/>
    <x v="803"/>
    <n v="57.710064635272389"/>
  </r>
  <r>
    <n v="549"/>
    <n v="125000"/>
    <n v="0.29110652035979723"/>
    <s v="B"/>
    <x v="894"/>
    <s v="Inside"/>
    <x v="1"/>
    <s v="1Fam"/>
    <s v="1Story"/>
    <x v="76"/>
    <n v="1995"/>
    <x v="26"/>
    <s v="TA"/>
    <s v="Gd"/>
    <s v="CBlock"/>
    <s v="TA"/>
    <s v="TA"/>
    <s v="No"/>
    <s v="LwQ"/>
    <n v="180"/>
    <s v="Rec"/>
    <n v="645"/>
    <n v="0"/>
    <n v="825"/>
    <s v="GasA"/>
    <s v="TA"/>
    <n v="825"/>
    <n v="0"/>
    <n v="0"/>
    <n v="825"/>
    <n v="1"/>
    <n v="0"/>
    <n v="1"/>
    <n v="0"/>
    <n v="2"/>
    <s v="RFn"/>
    <x v="1"/>
    <n v="720"/>
    <s v="TA"/>
    <s v="TA"/>
    <s v="Y"/>
    <n v="140"/>
    <n v="50"/>
    <n v="0"/>
    <n v="0"/>
    <n v="0"/>
    <n v="0"/>
    <s v="NA"/>
    <s v="MnPrv"/>
    <s v="NA"/>
    <n v="0"/>
    <n v="6"/>
    <n v="2008"/>
    <x v="516"/>
    <x v="804"/>
    <n v="75.757575757575751"/>
  </r>
  <r>
    <n v="986"/>
    <n v="125000"/>
    <n v="0.33168798665497967"/>
    <s v="B"/>
    <x v="895"/>
    <s v="Inside"/>
    <x v="13"/>
    <s v="2fmCon"/>
    <s v="1Story"/>
    <x v="57"/>
    <n v="1950"/>
    <x v="2"/>
    <s v="TA"/>
    <s v="TA"/>
    <s v="CBlock"/>
    <s v="TA"/>
    <s v="TA"/>
    <s v="No"/>
    <s v="ALQ"/>
    <n v="1040"/>
    <s v="Unf"/>
    <n v="0"/>
    <n v="124"/>
    <n v="1164"/>
    <s v="GasW"/>
    <s v="TA"/>
    <n v="1164"/>
    <n v="0"/>
    <n v="0"/>
    <n v="1164"/>
    <n v="1"/>
    <n v="0"/>
    <n v="1"/>
    <n v="0"/>
    <n v="3"/>
    <s v="Unf"/>
    <x v="2"/>
    <n v="240"/>
    <s v="TA"/>
    <s v="TA"/>
    <s v="Y"/>
    <n v="0"/>
    <n v="48"/>
    <n v="0"/>
    <n v="0"/>
    <n v="0"/>
    <n v="0"/>
    <s v="NA"/>
    <s v="NA"/>
    <s v="NA"/>
    <n v="0"/>
    <n v="8"/>
    <n v="2008"/>
    <x v="516"/>
    <x v="708"/>
    <n v="53.694158075601372"/>
  </r>
  <r>
    <n v="1193"/>
    <n v="125000"/>
    <n v="0.39948844484495372"/>
    <s v="B"/>
    <x v="134"/>
    <s v="Inside"/>
    <x v="1"/>
    <s v="1Fam"/>
    <s v="1.5Fin"/>
    <x v="72"/>
    <n v="1994"/>
    <x v="84"/>
    <s v="TA"/>
    <s v="TA"/>
    <s v="PConc"/>
    <s v="TA"/>
    <s v="TA"/>
    <s v="Mn"/>
    <s v="Unf"/>
    <n v="0"/>
    <s v="Unf"/>
    <n v="0"/>
    <n v="702"/>
    <n v="702"/>
    <s v="GasA"/>
    <s v="Gd"/>
    <n v="842"/>
    <n v="630"/>
    <n v="0"/>
    <n v="1472"/>
    <n v="0"/>
    <n v="0"/>
    <n v="1"/>
    <n v="0"/>
    <n v="3"/>
    <s v="Unf"/>
    <x v="2"/>
    <n v="250"/>
    <s v="TA"/>
    <s v="Fa"/>
    <s v="P"/>
    <n v="0"/>
    <n v="0"/>
    <n v="84"/>
    <n v="0"/>
    <n v="0"/>
    <n v="0"/>
    <s v="NA"/>
    <s v="GdWo"/>
    <s v="NA"/>
    <n v="0"/>
    <n v="7"/>
    <n v="2007"/>
    <x v="516"/>
    <x v="805"/>
    <n v="57.497700091996322"/>
  </r>
  <r>
    <n v="1216"/>
    <n v="125000"/>
    <n v="0.64383856280799712"/>
    <s v="A"/>
    <x v="896"/>
    <s v="Inside"/>
    <x v="19"/>
    <s v="1Fam"/>
    <s v="1Story"/>
    <x v="41"/>
    <n v="1966"/>
    <x v="2"/>
    <s v="TA"/>
    <s v="TA"/>
    <s v="CBlock"/>
    <s v="TA"/>
    <s v="TA"/>
    <s v="No"/>
    <s v="Rec"/>
    <n v="180"/>
    <s v="LwQ"/>
    <n v="374"/>
    <n v="340"/>
    <n v="894"/>
    <s v="GasA"/>
    <s v="TA"/>
    <n v="894"/>
    <n v="0"/>
    <n v="0"/>
    <n v="894"/>
    <n v="0"/>
    <n v="0"/>
    <n v="1"/>
    <n v="0"/>
    <n v="3"/>
    <s v="RFn"/>
    <x v="2"/>
    <n v="384"/>
    <s v="TA"/>
    <s v="TA"/>
    <s v="Y"/>
    <n v="0"/>
    <n v="0"/>
    <n v="0"/>
    <n v="0"/>
    <n v="0"/>
    <n v="0"/>
    <s v="NA"/>
    <s v="MnPrv"/>
    <s v="NA"/>
    <n v="0"/>
    <n v="5"/>
    <n v="2007"/>
    <x v="516"/>
    <x v="643"/>
    <n v="69.91051454138703"/>
  </r>
  <r>
    <n v="1335"/>
    <n v="125000"/>
    <n v="0.36534414495915002"/>
    <s v="B"/>
    <x v="897"/>
    <s v="Inside"/>
    <x v="24"/>
    <s v="TwnhsE"/>
    <s v="2Story"/>
    <x v="43"/>
    <n v="1970"/>
    <x v="2"/>
    <s v="TA"/>
    <s v="TA"/>
    <s v="CBlock"/>
    <s v="TA"/>
    <s v="TA"/>
    <s v="No"/>
    <s v="LwQ"/>
    <n v="765"/>
    <s v="Unf"/>
    <n v="0"/>
    <n v="0"/>
    <n v="765"/>
    <s v="GasA"/>
    <s v="TA"/>
    <n v="765"/>
    <n v="600"/>
    <n v="0"/>
    <n v="1365"/>
    <n v="0"/>
    <n v="0"/>
    <n v="1"/>
    <n v="1"/>
    <n v="3"/>
    <s v="Unf"/>
    <x v="1"/>
    <n v="440"/>
    <s v="TA"/>
    <s v="TA"/>
    <s v="Y"/>
    <n v="0"/>
    <n v="36"/>
    <n v="0"/>
    <n v="0"/>
    <n v="0"/>
    <n v="0"/>
    <s v="NA"/>
    <s v="NA"/>
    <s v="NA"/>
    <n v="0"/>
    <n v="5"/>
    <n v="2009"/>
    <x v="516"/>
    <x v="631"/>
    <n v="58.685446009389672"/>
  </r>
  <r>
    <n v="60"/>
    <n v="124900"/>
    <n v="0.443060770450032"/>
    <s v="B"/>
    <x v="455"/>
    <s v="Inside"/>
    <x v="4"/>
    <s v="1Fam"/>
    <s v="1Story"/>
    <x v="18"/>
    <n v="1972"/>
    <x v="2"/>
    <s v="TA"/>
    <s v="TA"/>
    <s v="CBlock"/>
    <s v="TA"/>
    <s v="TA"/>
    <s v="Av"/>
    <s v="ALQ"/>
    <n v="632"/>
    <s v="Unf"/>
    <n v="0"/>
    <n v="148"/>
    <n v="780"/>
    <s v="GasA"/>
    <s v="Ex"/>
    <n v="780"/>
    <n v="0"/>
    <n v="0"/>
    <n v="780"/>
    <n v="0"/>
    <n v="0"/>
    <n v="1"/>
    <n v="0"/>
    <n v="2"/>
    <s v="Unf"/>
    <x v="2"/>
    <n v="352"/>
    <s v="TA"/>
    <s v="TA"/>
    <s v="Y"/>
    <n v="196"/>
    <n v="0"/>
    <n v="0"/>
    <n v="0"/>
    <n v="0"/>
    <n v="0"/>
    <s v="NA"/>
    <s v="MnPrv"/>
    <s v="NA"/>
    <n v="0"/>
    <n v="1"/>
    <n v="2008"/>
    <x v="517"/>
    <x v="806"/>
    <n v="80.064102564102569"/>
  </r>
  <r>
    <n v="946"/>
    <n v="124900"/>
    <n v="0.31998169376573948"/>
    <s v="B"/>
    <x v="898"/>
    <s v="Corner"/>
    <x v="1"/>
    <s v="1Fam"/>
    <s v="1.5Fin"/>
    <x v="95"/>
    <n v="1996"/>
    <x v="98"/>
    <s v="TA"/>
    <s v="TA"/>
    <s v="BrkTil"/>
    <s v="TA"/>
    <s v="TA"/>
    <s v="No"/>
    <s v="LwQ"/>
    <n v="1088"/>
    <s v="Unf"/>
    <n v="0"/>
    <n v="0"/>
    <n v="1088"/>
    <s v="GasA"/>
    <s v="TA"/>
    <n v="1188"/>
    <n v="561"/>
    <n v="120"/>
    <n v="1869"/>
    <n v="0"/>
    <n v="0"/>
    <n v="1"/>
    <n v="0"/>
    <n v="2"/>
    <s v="Unf"/>
    <x v="1"/>
    <n v="456"/>
    <s v="TA"/>
    <s v="TA"/>
    <s v="Y"/>
    <n v="48"/>
    <n v="0"/>
    <n v="244"/>
    <n v="0"/>
    <n v="0"/>
    <n v="0"/>
    <s v="NA"/>
    <s v="MnWw"/>
    <s v="NA"/>
    <n v="0"/>
    <n v="9"/>
    <n v="2009"/>
    <x v="517"/>
    <x v="321"/>
    <n v="42.23875549543456"/>
  </r>
  <r>
    <n v="275"/>
    <n v="124500"/>
    <n v="6.4505967463422076E-2"/>
    <s v="B"/>
    <x v="899"/>
    <s v="Corner"/>
    <x v="15"/>
    <s v="1Fam"/>
    <s v="1Story"/>
    <x v="99"/>
    <n v="1982"/>
    <x v="2"/>
    <s v="TA"/>
    <s v="TA"/>
    <s v="CBlock"/>
    <s v="TA"/>
    <s v="TA"/>
    <s v="Gd"/>
    <s v="ALQ"/>
    <n v="546"/>
    <s v="Unf"/>
    <n v="0"/>
    <n v="270"/>
    <n v="816"/>
    <s v="GasA"/>
    <s v="TA"/>
    <n v="816"/>
    <n v="0"/>
    <n v="0"/>
    <n v="816"/>
    <n v="0"/>
    <n v="0"/>
    <n v="1"/>
    <n v="0"/>
    <n v="2"/>
    <s v="Unf"/>
    <x v="2"/>
    <n v="264"/>
    <s v="TA"/>
    <s v="TA"/>
    <s v="Y"/>
    <n v="168"/>
    <n v="0"/>
    <n v="0"/>
    <n v="0"/>
    <n v="0"/>
    <n v="0"/>
    <s v="NA"/>
    <s v="NA"/>
    <s v="NA"/>
    <n v="0"/>
    <n v="6"/>
    <n v="2007"/>
    <x v="518"/>
    <x v="723"/>
    <n v="76.286764705882348"/>
  </r>
  <r>
    <n v="506"/>
    <n v="124500"/>
    <n v="0.61767208415957497"/>
    <s v="A"/>
    <x v="900"/>
    <s v="Inside"/>
    <x v="1"/>
    <s v="Duplex"/>
    <s v="2Story"/>
    <x v="90"/>
    <n v="1952"/>
    <x v="2"/>
    <s v="TA"/>
    <s v="TA"/>
    <s v="CBlock"/>
    <s v="TA"/>
    <s v="TA"/>
    <s v="No"/>
    <s v="Unf"/>
    <n v="0"/>
    <s v="Unf"/>
    <n v="0"/>
    <n v="960"/>
    <n v="960"/>
    <s v="GasA"/>
    <s v="Gd"/>
    <n v="960"/>
    <n v="1000"/>
    <n v="0"/>
    <n v="1960"/>
    <n v="0"/>
    <n v="0"/>
    <n v="2"/>
    <n v="0"/>
    <n v="4"/>
    <s v="Unf"/>
    <x v="1"/>
    <n v="400"/>
    <s v="TA"/>
    <s v="TA"/>
    <s v="N"/>
    <n v="0"/>
    <n v="0"/>
    <n v="0"/>
    <n v="0"/>
    <n v="0"/>
    <n v="0"/>
    <s v="NA"/>
    <s v="NA"/>
    <s v="NA"/>
    <n v="0"/>
    <n v="7"/>
    <n v="2009"/>
    <x v="518"/>
    <x v="807"/>
    <n v="42.636986301369866"/>
  </r>
  <r>
    <n v="510"/>
    <n v="124500"/>
    <n v="0.83483221857081902"/>
    <s v="A"/>
    <x v="134"/>
    <s v="Corner"/>
    <x v="10"/>
    <s v="1Fam"/>
    <s v="1Story"/>
    <x v="23"/>
    <n v="1959"/>
    <x v="2"/>
    <s v="TA"/>
    <s v="TA"/>
    <s v="CBlock"/>
    <s v="TA"/>
    <s v="TA"/>
    <s v="No"/>
    <s v="ALQ"/>
    <n v="991"/>
    <s v="Unf"/>
    <n v="0"/>
    <n v="50"/>
    <n v="1041"/>
    <s v="GasA"/>
    <s v="Ex"/>
    <n v="1041"/>
    <n v="0"/>
    <n v="0"/>
    <n v="1041"/>
    <n v="1"/>
    <n v="0"/>
    <n v="1"/>
    <n v="0"/>
    <n v="3"/>
    <s v="RFn"/>
    <x v="2"/>
    <n v="270"/>
    <s v="TA"/>
    <s v="TA"/>
    <s v="Y"/>
    <n v="224"/>
    <n v="88"/>
    <n v="0"/>
    <n v="0"/>
    <n v="0"/>
    <n v="0"/>
    <s v="NA"/>
    <s v="MnPrv"/>
    <s v="NA"/>
    <n v="0"/>
    <n v="7"/>
    <n v="2009"/>
    <x v="518"/>
    <x v="678"/>
    <n v="59.798270893371757"/>
  </r>
  <r>
    <n v="723"/>
    <n v="124500"/>
    <n v="9.820245070853173E-2"/>
    <s v="B"/>
    <x v="901"/>
    <s v="Inside"/>
    <x v="10"/>
    <s v="1Fam"/>
    <s v="1Story"/>
    <x v="43"/>
    <n v="1970"/>
    <x v="2"/>
    <s v="TA"/>
    <s v="Gd"/>
    <s v="CBlock"/>
    <s v="TA"/>
    <s v="TA"/>
    <s v="No"/>
    <s v="ALQ"/>
    <n v="191"/>
    <s v="Unf"/>
    <n v="0"/>
    <n v="673"/>
    <n v="864"/>
    <s v="GasA"/>
    <s v="Ex"/>
    <n v="864"/>
    <n v="0"/>
    <n v="0"/>
    <n v="864"/>
    <n v="0"/>
    <n v="0"/>
    <n v="1"/>
    <n v="0"/>
    <n v="3"/>
    <s v="Unf"/>
    <x v="1"/>
    <n v="463"/>
    <s v="TA"/>
    <s v="TA"/>
    <s v="Y"/>
    <n v="0"/>
    <n v="0"/>
    <n v="0"/>
    <n v="0"/>
    <n v="0"/>
    <n v="0"/>
    <s v="NA"/>
    <s v="NA"/>
    <s v="NA"/>
    <n v="0"/>
    <n v="7"/>
    <n v="2009"/>
    <x v="518"/>
    <x v="701"/>
    <n v="72.048611111111114"/>
  </r>
  <r>
    <n v="465"/>
    <n v="124000"/>
    <n v="1.7118336805998502E-2"/>
    <s v="B"/>
    <x v="902"/>
    <s v="Inside"/>
    <x v="4"/>
    <s v="1Fam"/>
    <s v="1Story"/>
    <x v="54"/>
    <n v="1978"/>
    <x v="2"/>
    <s v="TA"/>
    <s v="TA"/>
    <s v="CBlock"/>
    <s v="Gd"/>
    <s v="TA"/>
    <s v="No"/>
    <s v="Rec"/>
    <n v="616"/>
    <s v="Unf"/>
    <n v="0"/>
    <n v="424"/>
    <n v="1040"/>
    <s v="GasA"/>
    <s v="TA"/>
    <n v="1040"/>
    <n v="0"/>
    <n v="0"/>
    <n v="1040"/>
    <n v="0"/>
    <n v="0"/>
    <n v="2"/>
    <n v="0"/>
    <n v="3"/>
    <s v="NA"/>
    <x v="4"/>
    <n v="0"/>
    <s v="NA"/>
    <s v="NA"/>
    <s v="Y"/>
    <n v="0"/>
    <n v="0"/>
    <n v="0"/>
    <n v="0"/>
    <n v="0"/>
    <n v="0"/>
    <s v="NA"/>
    <s v="NA"/>
    <s v="NA"/>
    <n v="0"/>
    <n v="8"/>
    <n v="2009"/>
    <x v="519"/>
    <x v="634"/>
    <n v="59.615384615384613"/>
  </r>
  <r>
    <n v="631"/>
    <n v="124000"/>
    <n v="7.8161575108237846E-2"/>
    <s v="B"/>
    <x v="99"/>
    <s v="Corner"/>
    <x v="1"/>
    <s v="1Fam"/>
    <s v="2Story"/>
    <x v="35"/>
    <n v="1991"/>
    <x v="99"/>
    <s v="TA"/>
    <s v="TA"/>
    <s v="BrkTil"/>
    <s v="Fa"/>
    <s v="Fa"/>
    <s v="No"/>
    <s v="Unf"/>
    <n v="0"/>
    <s v="Unf"/>
    <n v="0"/>
    <n v="636"/>
    <n v="636"/>
    <s v="GasA"/>
    <s v="TA"/>
    <n v="1089"/>
    <n v="661"/>
    <n v="0"/>
    <n v="1750"/>
    <n v="0"/>
    <n v="0"/>
    <n v="1"/>
    <n v="0"/>
    <n v="3"/>
    <s v="Unf"/>
    <x v="2"/>
    <n v="240"/>
    <s v="Fa"/>
    <s v="Po"/>
    <s v="N"/>
    <n v="0"/>
    <n v="0"/>
    <n v="293"/>
    <n v="0"/>
    <n v="0"/>
    <n v="0"/>
    <s v="NA"/>
    <s v="MnPrv"/>
    <s v="NA"/>
    <n v="0"/>
    <n v="6"/>
    <n v="2006"/>
    <x v="519"/>
    <x v="808"/>
    <n v="51.969823973176865"/>
  </r>
  <r>
    <n v="957"/>
    <n v="124000"/>
    <n v="0.18812515799407381"/>
    <s v="B"/>
    <x v="903"/>
    <s v="Inside"/>
    <x v="23"/>
    <s v="TwnhsE"/>
    <s v="2Story"/>
    <x v="47"/>
    <n v="1980"/>
    <x v="2"/>
    <s v="TA"/>
    <s v="TA"/>
    <s v="CBlock"/>
    <s v="Gd"/>
    <s v="TA"/>
    <s v="No"/>
    <s v="ALQ"/>
    <n v="285"/>
    <s v="Unf"/>
    <n v="0"/>
    <n v="276"/>
    <n v="561"/>
    <s v="GasA"/>
    <s v="TA"/>
    <n v="561"/>
    <n v="668"/>
    <n v="0"/>
    <n v="1229"/>
    <n v="0"/>
    <n v="0"/>
    <n v="1"/>
    <n v="1"/>
    <n v="2"/>
    <s v="Fin"/>
    <x v="1"/>
    <n v="462"/>
    <s v="TA"/>
    <s v="TA"/>
    <s v="Y"/>
    <n v="150"/>
    <n v="0"/>
    <n v="0"/>
    <n v="0"/>
    <n v="0"/>
    <n v="0"/>
    <s v="NA"/>
    <s v="GdPrv"/>
    <s v="NA"/>
    <n v="0"/>
    <n v="5"/>
    <n v="2009"/>
    <x v="519"/>
    <x v="809"/>
    <n v="69.273743016759781"/>
  </r>
  <r>
    <n v="1151"/>
    <n v="124000"/>
    <n v="0.21844518244003008"/>
    <s v="B"/>
    <x v="904"/>
    <s v="Inside"/>
    <x v="10"/>
    <s v="1Fam"/>
    <s v="1Story"/>
    <x v="57"/>
    <n v="1950"/>
    <x v="2"/>
    <s v="TA"/>
    <s v="TA"/>
    <s v="CBlock"/>
    <s v="TA"/>
    <s v="TA"/>
    <s v="No"/>
    <s v="Unf"/>
    <n v="0"/>
    <s v="Unf"/>
    <n v="0"/>
    <n v="932"/>
    <n v="932"/>
    <s v="GasA"/>
    <s v="Ex"/>
    <n v="932"/>
    <n v="0"/>
    <n v="0"/>
    <n v="932"/>
    <n v="0"/>
    <n v="0"/>
    <n v="1"/>
    <n v="0"/>
    <n v="2"/>
    <s v="Unf"/>
    <x v="2"/>
    <n v="306"/>
    <s v="TA"/>
    <s v="TA"/>
    <s v="Y"/>
    <n v="0"/>
    <n v="0"/>
    <n v="214"/>
    <n v="0"/>
    <n v="0"/>
    <n v="0"/>
    <s v="NA"/>
    <s v="GdPrv"/>
    <s v="NA"/>
    <n v="0"/>
    <n v="11"/>
    <n v="2007"/>
    <x v="519"/>
    <x v="810"/>
    <n v="66.523605150214593"/>
  </r>
  <r>
    <n v="1392"/>
    <n v="124000"/>
    <n v="0.32522428232271572"/>
    <s v="B"/>
    <x v="905"/>
    <s v="Inside"/>
    <x v="10"/>
    <s v="Duplex"/>
    <s v="1Story"/>
    <x v="58"/>
    <n v="1967"/>
    <x v="2"/>
    <s v="TA"/>
    <s v="TA"/>
    <s v="CBlock"/>
    <s v="TA"/>
    <s v="TA"/>
    <s v="No"/>
    <s v="Unf"/>
    <n v="0"/>
    <s v="Unf"/>
    <n v="0"/>
    <n v="1584"/>
    <n v="1584"/>
    <s v="GasA"/>
    <s v="TA"/>
    <n v="1584"/>
    <n v="0"/>
    <n v="0"/>
    <n v="1584"/>
    <n v="0"/>
    <n v="0"/>
    <n v="2"/>
    <n v="0"/>
    <n v="4"/>
    <s v="Unf"/>
    <x v="0"/>
    <n v="792"/>
    <s v="TA"/>
    <s v="TA"/>
    <s v="Y"/>
    <n v="0"/>
    <n v="152"/>
    <n v="0"/>
    <n v="0"/>
    <n v="0"/>
    <n v="0"/>
    <s v="NA"/>
    <s v="NA"/>
    <s v="NA"/>
    <n v="0"/>
    <n v="4"/>
    <n v="2009"/>
    <x v="519"/>
    <x v="811"/>
    <n v="39.141414141414138"/>
  </r>
  <r>
    <n v="1419"/>
    <n v="124000"/>
    <n v="0.530796731425214"/>
    <s v="A"/>
    <x v="906"/>
    <s v="Inside"/>
    <x v="10"/>
    <s v="1Fam"/>
    <s v="1Story"/>
    <x v="79"/>
    <n v="1963"/>
    <x v="2"/>
    <s v="TA"/>
    <s v="TA"/>
    <s v="CBlock"/>
    <s v="TA"/>
    <s v="TA"/>
    <s v="No"/>
    <s v="BLQ"/>
    <n v="25"/>
    <s v="Rec"/>
    <n v="872"/>
    <n v="247"/>
    <n v="1144"/>
    <s v="GasA"/>
    <s v="TA"/>
    <n v="1144"/>
    <n v="0"/>
    <n v="0"/>
    <n v="1144"/>
    <n v="1"/>
    <n v="0"/>
    <n v="1"/>
    <n v="1"/>
    <n v="3"/>
    <s v="Unf"/>
    <x v="2"/>
    <n v="336"/>
    <s v="TA"/>
    <s v="TA"/>
    <s v="Y"/>
    <n v="0"/>
    <n v="88"/>
    <n v="0"/>
    <n v="0"/>
    <n v="0"/>
    <n v="0"/>
    <s v="NA"/>
    <s v="NA"/>
    <s v="NA"/>
    <n v="0"/>
    <n v="8"/>
    <n v="2008"/>
    <x v="519"/>
    <x v="690"/>
    <n v="54.195804195804193"/>
  </r>
  <r>
    <n v="90"/>
    <n v="123600"/>
    <n v="0.51154798849051175"/>
    <s v="A"/>
    <x v="907"/>
    <s v="Inside"/>
    <x v="4"/>
    <s v="1Fam"/>
    <s v="1Story"/>
    <x v="10"/>
    <n v="1995"/>
    <x v="0"/>
    <s v="TA"/>
    <s v="TA"/>
    <s v="PConc"/>
    <s v="Gd"/>
    <s v="TA"/>
    <s v="No"/>
    <s v="GLQ"/>
    <n v="588"/>
    <s v="Unf"/>
    <n v="0"/>
    <n v="402"/>
    <n v="990"/>
    <s v="GasA"/>
    <s v="Ex"/>
    <n v="990"/>
    <n v="0"/>
    <n v="0"/>
    <n v="990"/>
    <n v="1"/>
    <n v="0"/>
    <n v="1"/>
    <n v="0"/>
    <n v="3"/>
    <s v="NA"/>
    <x v="4"/>
    <n v="0"/>
    <s v="NA"/>
    <s v="NA"/>
    <s v="Y"/>
    <n v="0"/>
    <n v="0"/>
    <n v="0"/>
    <n v="0"/>
    <n v="0"/>
    <n v="0"/>
    <s v="NA"/>
    <s v="NA"/>
    <s v="NA"/>
    <n v="0"/>
    <n v="8"/>
    <n v="2007"/>
    <x v="520"/>
    <x v="572"/>
    <n v="62.424242424242422"/>
  </r>
  <r>
    <n v="698"/>
    <n v="123500"/>
    <n v="0.15452413608695548"/>
    <s v="B"/>
    <x v="908"/>
    <s v="Inside"/>
    <x v="13"/>
    <s v="1Fam"/>
    <s v="1Story"/>
    <x v="90"/>
    <n v="1952"/>
    <x v="2"/>
    <s v="TA"/>
    <s v="TA"/>
    <s v="PConc"/>
    <s v="Ex"/>
    <s v="Gd"/>
    <s v="Mn"/>
    <s v="LwQ"/>
    <n v="210"/>
    <s v="ALQ"/>
    <n v="551"/>
    <n v="219"/>
    <n v="980"/>
    <s v="GasA"/>
    <s v="Fa"/>
    <n v="1148"/>
    <n v="0"/>
    <n v="0"/>
    <n v="1148"/>
    <n v="0"/>
    <n v="1"/>
    <n v="1"/>
    <n v="0"/>
    <n v="2"/>
    <s v="Unf"/>
    <x v="2"/>
    <n v="308"/>
    <s v="TA"/>
    <s v="TA"/>
    <s v="Y"/>
    <n v="0"/>
    <n v="0"/>
    <n v="0"/>
    <n v="0"/>
    <n v="0"/>
    <n v="0"/>
    <s v="NA"/>
    <s v="NA"/>
    <s v="NA"/>
    <n v="0"/>
    <n v="9"/>
    <n v="2006"/>
    <x v="521"/>
    <x v="812"/>
    <n v="58.035714285714285"/>
  </r>
  <r>
    <n v="374"/>
    <n v="123000"/>
    <n v="0.78546710231221772"/>
    <s v="A"/>
    <x v="909"/>
    <s v="Inside"/>
    <x v="10"/>
    <s v="1Fam"/>
    <s v="1Story"/>
    <x v="66"/>
    <n v="1953"/>
    <x v="2"/>
    <s v="TA"/>
    <s v="TA"/>
    <s v="PConc"/>
    <s v="TA"/>
    <s v="TA"/>
    <s v="No"/>
    <s v="BLQ"/>
    <n v="428"/>
    <s v="LwQ"/>
    <n v="180"/>
    <n v="0"/>
    <n v="608"/>
    <s v="GasA"/>
    <s v="TA"/>
    <n v="1319"/>
    <n v="0"/>
    <n v="0"/>
    <n v="1319"/>
    <n v="1"/>
    <n v="0"/>
    <n v="1"/>
    <n v="0"/>
    <n v="3"/>
    <s v="Unf"/>
    <x v="2"/>
    <n v="270"/>
    <s v="TA"/>
    <s v="TA"/>
    <s v="Y"/>
    <n v="66"/>
    <n v="0"/>
    <n v="0"/>
    <n v="0"/>
    <n v="0"/>
    <n v="0"/>
    <s v="NA"/>
    <s v="GdWo"/>
    <s v="NA"/>
    <n v="0"/>
    <n v="11"/>
    <n v="2009"/>
    <x v="522"/>
    <x v="813"/>
    <n v="63.829787234042556"/>
  </r>
  <r>
    <n v="397"/>
    <n v="123000"/>
    <n v="2.2269044087741996E-2"/>
    <s v="B"/>
    <x v="455"/>
    <s v="Inside"/>
    <x v="4"/>
    <s v="1Fam"/>
    <s v="1Story"/>
    <x v="18"/>
    <n v="1972"/>
    <x v="2"/>
    <s v="TA"/>
    <s v="TA"/>
    <s v="CBlock"/>
    <s v="TA"/>
    <s v="TA"/>
    <s v="Av"/>
    <s v="Rec"/>
    <n v="777"/>
    <s v="Unf"/>
    <n v="0"/>
    <n v="117"/>
    <n v="894"/>
    <s v="GasA"/>
    <s v="TA"/>
    <n v="894"/>
    <n v="0"/>
    <n v="0"/>
    <n v="894"/>
    <n v="0"/>
    <n v="0"/>
    <n v="1"/>
    <n v="0"/>
    <n v="2"/>
    <s v="RFn"/>
    <x v="1"/>
    <n v="600"/>
    <s v="TA"/>
    <s v="TA"/>
    <s v="Y"/>
    <n v="215"/>
    <n v="0"/>
    <n v="0"/>
    <n v="0"/>
    <n v="0"/>
    <n v="0"/>
    <s v="NA"/>
    <s v="NA"/>
    <s v="NA"/>
    <n v="0"/>
    <n v="9"/>
    <n v="2009"/>
    <x v="522"/>
    <x v="643"/>
    <n v="68.791946308724832"/>
  </r>
  <r>
    <n v="1341"/>
    <n v="123000"/>
    <n v="0.73877070994937466"/>
    <s v="A"/>
    <x v="910"/>
    <s v="Inside"/>
    <x v="10"/>
    <s v="1Fam"/>
    <s v="1Story"/>
    <x v="32"/>
    <n v="1971"/>
    <x v="2"/>
    <s v="TA"/>
    <s v="TA"/>
    <s v="CBlock"/>
    <s v="TA"/>
    <s v="TA"/>
    <s v="No"/>
    <s v="Unf"/>
    <n v="0"/>
    <s v="Unf"/>
    <n v="0"/>
    <n v="858"/>
    <n v="858"/>
    <s v="GasA"/>
    <s v="TA"/>
    <n v="872"/>
    <n v="0"/>
    <n v="0"/>
    <n v="872"/>
    <n v="0"/>
    <n v="0"/>
    <n v="1"/>
    <n v="0"/>
    <n v="3"/>
    <s v="Unf"/>
    <x v="3"/>
    <n v="480"/>
    <s v="TA"/>
    <s v="TA"/>
    <s v="Y"/>
    <n v="0"/>
    <n v="0"/>
    <n v="0"/>
    <n v="0"/>
    <n v="0"/>
    <n v="0"/>
    <s v="NA"/>
    <s v="GdWo"/>
    <s v="NA"/>
    <n v="0"/>
    <n v="6"/>
    <n v="2007"/>
    <x v="522"/>
    <x v="814"/>
    <n v="71.098265895953759"/>
  </r>
  <r>
    <n v="1393"/>
    <n v="123000"/>
    <n v="0.68502137515164263"/>
    <s v="A"/>
    <x v="911"/>
    <s v="Inside"/>
    <x v="10"/>
    <s v="1Fam"/>
    <s v="SFoyer"/>
    <x v="58"/>
    <n v="1967"/>
    <x v="2"/>
    <s v="TA"/>
    <s v="TA"/>
    <s v="CBlock"/>
    <s v="TA"/>
    <s v="TA"/>
    <s v="Av"/>
    <s v="ALQ"/>
    <n v="769"/>
    <s v="Unf"/>
    <n v="0"/>
    <n v="95"/>
    <n v="864"/>
    <s v="GasA"/>
    <s v="TA"/>
    <n v="900"/>
    <n v="0"/>
    <n v="0"/>
    <n v="900"/>
    <n v="1"/>
    <n v="0"/>
    <n v="1"/>
    <n v="0"/>
    <n v="3"/>
    <s v="RFn"/>
    <x v="2"/>
    <n v="288"/>
    <s v="TA"/>
    <s v="TA"/>
    <s v="Y"/>
    <n v="175"/>
    <n v="144"/>
    <n v="0"/>
    <n v="0"/>
    <n v="0"/>
    <n v="0"/>
    <s v="NA"/>
    <s v="MnWw"/>
    <s v="NA"/>
    <n v="0"/>
    <n v="12"/>
    <n v="2006"/>
    <x v="522"/>
    <x v="815"/>
    <n v="69.72789115646259"/>
  </r>
  <r>
    <n v="891"/>
    <n v="122900"/>
    <n v="0.5470356222057331"/>
    <s v="A"/>
    <x v="912"/>
    <s v="Corner"/>
    <x v="10"/>
    <s v="1Fam"/>
    <s v="1.5Fin"/>
    <x v="98"/>
    <n v="2006"/>
    <x v="24"/>
    <s v="TA"/>
    <s v="Gd"/>
    <s v="CBlock"/>
    <s v="TA"/>
    <s v="TA"/>
    <s v="Mn"/>
    <s v="Unf"/>
    <n v="0"/>
    <s v="Unf"/>
    <n v="0"/>
    <n v="672"/>
    <n v="672"/>
    <s v="GasA"/>
    <s v="Ex"/>
    <n v="672"/>
    <n v="252"/>
    <n v="0"/>
    <n v="924"/>
    <n v="0"/>
    <n v="0"/>
    <n v="1"/>
    <n v="0"/>
    <n v="3"/>
    <s v="Unf"/>
    <x v="1"/>
    <n v="576"/>
    <s v="TA"/>
    <s v="TA"/>
    <s v="Y"/>
    <n v="0"/>
    <n v="0"/>
    <n v="0"/>
    <n v="0"/>
    <n v="0"/>
    <n v="0"/>
    <s v="NA"/>
    <s v="MnPrv"/>
    <s v="Shed"/>
    <n v="2000"/>
    <n v="7"/>
    <n v="2007"/>
    <x v="523"/>
    <x v="816"/>
    <n v="77.005012531328319"/>
  </r>
  <r>
    <n v="433"/>
    <n v="122500"/>
    <n v="0.32154372796367203"/>
    <s v="B"/>
    <x v="913"/>
    <s v="Inside"/>
    <x v="24"/>
    <s v="TwnhsE"/>
    <s v="2Story"/>
    <x v="32"/>
    <n v="1971"/>
    <x v="2"/>
    <s v="TA"/>
    <s v="TA"/>
    <s v="CBlock"/>
    <s v="TA"/>
    <s v="TA"/>
    <s v="No"/>
    <s v="ALQ"/>
    <n v="471"/>
    <s v="Unf"/>
    <n v="0"/>
    <n v="294"/>
    <n v="765"/>
    <s v="GasA"/>
    <s v="Ex"/>
    <n v="765"/>
    <n v="600"/>
    <n v="0"/>
    <n v="1365"/>
    <n v="1"/>
    <n v="0"/>
    <n v="1"/>
    <n v="1"/>
    <n v="2"/>
    <s v="Unf"/>
    <x v="1"/>
    <n v="440"/>
    <s v="TA"/>
    <s v="TA"/>
    <s v="Y"/>
    <n v="240"/>
    <n v="36"/>
    <n v="0"/>
    <n v="0"/>
    <n v="0"/>
    <n v="0"/>
    <s v="NA"/>
    <s v="NA"/>
    <s v="NA"/>
    <n v="0"/>
    <n v="8"/>
    <n v="2007"/>
    <x v="524"/>
    <x v="631"/>
    <n v="57.51173708920188"/>
  </r>
  <r>
    <n v="1417"/>
    <n v="122500"/>
    <n v="0.80422239387197547"/>
    <s v="A"/>
    <x v="891"/>
    <s v="Inside"/>
    <x v="1"/>
    <s v="2fmCon"/>
    <s v="2Story"/>
    <x v="106"/>
    <n v="1950"/>
    <x v="21"/>
    <s v="TA"/>
    <s v="TA"/>
    <s v="PConc"/>
    <s v="TA"/>
    <s v="TA"/>
    <s v="No"/>
    <s v="Unf"/>
    <n v="0"/>
    <s v="Unf"/>
    <n v="0"/>
    <n v="777"/>
    <n v="777"/>
    <s v="GasA"/>
    <s v="Gd"/>
    <n v="1246"/>
    <n v="1044"/>
    <n v="0"/>
    <n v="2290"/>
    <n v="0"/>
    <n v="0"/>
    <n v="2"/>
    <n v="0"/>
    <n v="4"/>
    <s v="Unf"/>
    <x v="1"/>
    <n v="560"/>
    <s v="TA"/>
    <s v="TA"/>
    <s v="N"/>
    <n v="0"/>
    <n v="0"/>
    <n v="114"/>
    <n v="0"/>
    <n v="0"/>
    <n v="0"/>
    <s v="NA"/>
    <s v="NA"/>
    <s v="NA"/>
    <n v="0"/>
    <n v="4"/>
    <n v="2010"/>
    <x v="524"/>
    <x v="817"/>
    <n v="39.94131072709488"/>
  </r>
  <r>
    <n v="151"/>
    <n v="122000"/>
    <n v="0.9383271397527887"/>
    <s v="A"/>
    <x v="914"/>
    <s v="Corner"/>
    <x v="4"/>
    <s v="1Fam"/>
    <s v="1Story"/>
    <x v="37"/>
    <n v="1975"/>
    <x v="2"/>
    <s v="TA"/>
    <s v="TA"/>
    <s v="CBlock"/>
    <s v="TA"/>
    <s v="TA"/>
    <s v="Av"/>
    <s v="BLQ"/>
    <n v="716"/>
    <s v="Unf"/>
    <n v="0"/>
    <n v="253"/>
    <n v="969"/>
    <s v="GasA"/>
    <s v="TA"/>
    <n v="969"/>
    <n v="0"/>
    <n v="0"/>
    <n v="969"/>
    <n v="0"/>
    <n v="0"/>
    <n v="1"/>
    <n v="1"/>
    <n v="3"/>
    <s v="Unf"/>
    <x v="1"/>
    <n v="440"/>
    <s v="TA"/>
    <s v="TA"/>
    <s v="Y"/>
    <n v="0"/>
    <n v="0"/>
    <n v="0"/>
    <n v="0"/>
    <n v="0"/>
    <n v="0"/>
    <s v="NA"/>
    <s v="MnPrv"/>
    <s v="NA"/>
    <n v="0"/>
    <n v="1"/>
    <n v="2007"/>
    <x v="525"/>
    <x v="818"/>
    <n v="62.951496388028893"/>
  </r>
  <r>
    <n v="289"/>
    <n v="122000"/>
    <n v="0.27830139768342632"/>
    <s v="B"/>
    <x v="408"/>
    <s v="Inside"/>
    <x v="19"/>
    <s v="1Fam"/>
    <s v="1Story"/>
    <x v="58"/>
    <n v="1967"/>
    <x v="2"/>
    <s v="TA"/>
    <s v="Gd"/>
    <s v="CBlock"/>
    <s v="TA"/>
    <s v="TA"/>
    <s v="No"/>
    <s v="BLQ"/>
    <n v="450"/>
    <s v="Unf"/>
    <n v="0"/>
    <n v="432"/>
    <n v="882"/>
    <s v="GasA"/>
    <s v="TA"/>
    <n v="900"/>
    <n v="0"/>
    <n v="0"/>
    <n v="900"/>
    <n v="0"/>
    <n v="0"/>
    <n v="1"/>
    <n v="0"/>
    <n v="3"/>
    <s v="Unf"/>
    <x v="2"/>
    <n v="280"/>
    <s v="TA"/>
    <s v="TA"/>
    <s v="Y"/>
    <n v="0"/>
    <n v="0"/>
    <n v="0"/>
    <n v="0"/>
    <n v="0"/>
    <n v="0"/>
    <s v="NA"/>
    <s v="MnPrv"/>
    <s v="NA"/>
    <n v="0"/>
    <n v="2"/>
    <n v="2010"/>
    <x v="525"/>
    <x v="819"/>
    <n v="68.462401795735133"/>
  </r>
  <r>
    <n v="1267"/>
    <n v="122000"/>
    <n v="8.2380557108934993E-2"/>
    <s v="B"/>
    <x v="114"/>
    <s v="Inside"/>
    <x v="1"/>
    <s v="2fmCon"/>
    <s v="2.5Unf"/>
    <x v="89"/>
    <n v="1950"/>
    <x v="26"/>
    <s v="Fa"/>
    <s v="TA"/>
    <s v="CBlock"/>
    <s v="TA"/>
    <s v="TA"/>
    <s v="No"/>
    <s v="Unf"/>
    <n v="0"/>
    <s v="Unf"/>
    <n v="0"/>
    <n v="925"/>
    <n v="925"/>
    <s v="GasA"/>
    <s v="TA"/>
    <n v="964"/>
    <n v="925"/>
    <n v="0"/>
    <n v="1889"/>
    <n v="0"/>
    <n v="0"/>
    <n v="1"/>
    <n v="1"/>
    <n v="4"/>
    <s v="Unf"/>
    <x v="2"/>
    <n v="308"/>
    <s v="TA"/>
    <s v="TA"/>
    <s v="N"/>
    <n v="0"/>
    <n v="0"/>
    <n v="264"/>
    <n v="0"/>
    <n v="0"/>
    <n v="0"/>
    <s v="NA"/>
    <s v="MnPrv"/>
    <s v="NA"/>
    <n v="0"/>
    <n v="1"/>
    <n v="2007"/>
    <x v="525"/>
    <x v="820"/>
    <n v="43.354655294953801"/>
  </r>
  <r>
    <n v="1350"/>
    <n v="122000"/>
    <n v="0.5218696048607705"/>
    <s v="A"/>
    <x v="915"/>
    <s v="Inside"/>
    <x v="1"/>
    <s v="1Fam"/>
    <s v="2Story"/>
    <x v="107"/>
    <n v="1987"/>
    <x v="100"/>
    <s v="TA"/>
    <s v="Gd"/>
    <s v="BrkTil"/>
    <s v="TA"/>
    <s v="Fa"/>
    <s v="No"/>
    <s v="LwQ"/>
    <n v="259"/>
    <s v="Unf"/>
    <n v="0"/>
    <n v="425"/>
    <n v="684"/>
    <s v="OthW"/>
    <s v="Fa"/>
    <n v="938"/>
    <n v="1215"/>
    <n v="205"/>
    <n v="2358"/>
    <n v="0"/>
    <n v="0"/>
    <n v="2"/>
    <n v="0"/>
    <n v="4"/>
    <s v="NA"/>
    <x v="4"/>
    <n v="0"/>
    <s v="NA"/>
    <s v="NA"/>
    <s v="Y"/>
    <n v="0"/>
    <n v="54"/>
    <n v="20"/>
    <n v="0"/>
    <n v="0"/>
    <n v="0"/>
    <s v="NA"/>
    <s v="NA"/>
    <s v="NA"/>
    <n v="0"/>
    <n v="12"/>
    <n v="2008"/>
    <x v="525"/>
    <x v="821"/>
    <n v="40.1051939513478"/>
  </r>
  <r>
    <n v="996"/>
    <n v="121600"/>
    <n v="0.5596084625101917"/>
    <s v="A"/>
    <x v="916"/>
    <s v="Inside"/>
    <x v="17"/>
    <s v="1Fam"/>
    <s v="1.5Fin"/>
    <x v="73"/>
    <n v="1950"/>
    <x v="54"/>
    <s v="TA"/>
    <s v="TA"/>
    <s v="CBlock"/>
    <s v="TA"/>
    <s v="TA"/>
    <s v="No"/>
    <s v="ALQ"/>
    <n v="384"/>
    <s v="Unf"/>
    <n v="0"/>
    <n v="363"/>
    <n v="747"/>
    <s v="GasA"/>
    <s v="TA"/>
    <n v="774"/>
    <n v="456"/>
    <n v="0"/>
    <n v="1230"/>
    <n v="1"/>
    <n v="0"/>
    <n v="1"/>
    <n v="1"/>
    <n v="3"/>
    <s v="Unf"/>
    <x v="2"/>
    <n v="305"/>
    <s v="TA"/>
    <s v="TA"/>
    <s v="Y"/>
    <n v="0"/>
    <n v="57"/>
    <n v="0"/>
    <n v="0"/>
    <n v="63"/>
    <n v="0"/>
    <s v="NA"/>
    <s v="MnPrv"/>
    <s v="NA"/>
    <n v="0"/>
    <n v="8"/>
    <n v="2006"/>
    <x v="526"/>
    <x v="822"/>
    <n v="61.50733434496712"/>
  </r>
  <r>
    <n v="561"/>
    <n v="121500"/>
    <n v="0.54080416850557633"/>
    <s v="A"/>
    <x v="917"/>
    <s v="Inside"/>
    <x v="19"/>
    <s v="1Fam"/>
    <s v="1Story"/>
    <x v="50"/>
    <n v="1996"/>
    <x v="83"/>
    <s v="TA"/>
    <s v="TA"/>
    <s v="CBlock"/>
    <s v="Gd"/>
    <s v="TA"/>
    <s v="No"/>
    <s v="ALQ"/>
    <n v="1302"/>
    <s v="Unf"/>
    <n v="0"/>
    <n v="90"/>
    <n v="1392"/>
    <s v="GasA"/>
    <s v="TA"/>
    <n v="1392"/>
    <n v="0"/>
    <n v="0"/>
    <n v="1392"/>
    <n v="1"/>
    <n v="0"/>
    <n v="1"/>
    <n v="1"/>
    <n v="3"/>
    <s v="Unf"/>
    <x v="1"/>
    <n v="528"/>
    <s v="TA"/>
    <s v="TA"/>
    <s v="Y"/>
    <n v="0"/>
    <n v="0"/>
    <n v="0"/>
    <n v="0"/>
    <n v="95"/>
    <n v="0"/>
    <s v="NA"/>
    <s v="NA"/>
    <s v="NA"/>
    <n v="0"/>
    <n v="5"/>
    <n v="2010"/>
    <x v="527"/>
    <x v="261"/>
    <n v="43.642241379310342"/>
  </r>
  <r>
    <n v="1444"/>
    <n v="121000"/>
    <n v="0.25187121695213199"/>
    <s v="B"/>
    <x v="918"/>
    <s v="Inside"/>
    <x v="17"/>
    <s v="1Fam"/>
    <s v="1.5Unf"/>
    <x v="70"/>
    <n v="1950"/>
    <x v="52"/>
    <s v="TA"/>
    <s v="TA"/>
    <s v="BrkTil"/>
    <s v="TA"/>
    <s v="TA"/>
    <s v="No"/>
    <s v="Unf"/>
    <n v="0"/>
    <s v="Unf"/>
    <n v="0"/>
    <n v="952"/>
    <n v="952"/>
    <s v="Grav"/>
    <s v="Fa"/>
    <n v="952"/>
    <n v="0"/>
    <n v="0"/>
    <n v="952"/>
    <n v="0"/>
    <n v="0"/>
    <n v="1"/>
    <n v="0"/>
    <n v="2"/>
    <s v="Unf"/>
    <x v="2"/>
    <n v="192"/>
    <s v="Fa"/>
    <s v="Po"/>
    <s v="P"/>
    <n v="0"/>
    <n v="98"/>
    <n v="0"/>
    <n v="0"/>
    <n v="40"/>
    <n v="0"/>
    <s v="NA"/>
    <s v="NA"/>
    <s v="NA"/>
    <n v="0"/>
    <n v="5"/>
    <n v="2009"/>
    <x v="528"/>
    <x v="719"/>
    <n v="63.550420168067227"/>
  </r>
  <r>
    <n v="269"/>
    <n v="120500"/>
    <n v="0.61938550197982245"/>
    <s v="A"/>
    <x v="919"/>
    <s v="Inside"/>
    <x v="20"/>
    <s v="1Fam"/>
    <s v="1Story"/>
    <x v="55"/>
    <n v="1955"/>
    <x v="33"/>
    <s v="TA"/>
    <s v="TA"/>
    <s v="CBlock"/>
    <s v="TA"/>
    <s v="TA"/>
    <s v="No"/>
    <s v="ALQ"/>
    <n v="403"/>
    <s v="Rec"/>
    <n v="125"/>
    <n v="212"/>
    <n v="740"/>
    <s v="GasA"/>
    <s v="Ex"/>
    <n v="778"/>
    <n v="0"/>
    <n v="0"/>
    <n v="778"/>
    <n v="0"/>
    <n v="0"/>
    <n v="1"/>
    <n v="0"/>
    <n v="2"/>
    <s v="Fin"/>
    <x v="2"/>
    <n v="924"/>
    <s v="Ex"/>
    <s v="Ex"/>
    <s v="Y"/>
    <n v="0"/>
    <n v="25"/>
    <n v="0"/>
    <n v="0"/>
    <n v="0"/>
    <n v="0"/>
    <s v="NA"/>
    <s v="NA"/>
    <s v="NA"/>
    <n v="0"/>
    <n v="2"/>
    <n v="2008"/>
    <x v="529"/>
    <x v="823"/>
    <n v="79.380764163372859"/>
  </r>
  <r>
    <n v="726"/>
    <n v="120500"/>
    <n v="0.59685370501126234"/>
    <s v="A"/>
    <x v="920"/>
    <s v="Inside"/>
    <x v="10"/>
    <s v="1Fam"/>
    <s v="1Story"/>
    <x v="43"/>
    <n v="1970"/>
    <x v="2"/>
    <s v="TA"/>
    <s v="TA"/>
    <s v="CBlock"/>
    <s v="TA"/>
    <s v="TA"/>
    <s v="No"/>
    <s v="ALQ"/>
    <n v="375"/>
    <s v="BLQ"/>
    <n v="239"/>
    <n v="250"/>
    <n v="864"/>
    <s v="GasA"/>
    <s v="TA"/>
    <n v="864"/>
    <n v="0"/>
    <n v="0"/>
    <n v="864"/>
    <n v="0"/>
    <n v="0"/>
    <n v="1"/>
    <n v="0"/>
    <n v="3"/>
    <s v="Unf"/>
    <x v="1"/>
    <n v="660"/>
    <s v="TA"/>
    <s v="TA"/>
    <s v="Y"/>
    <n v="96"/>
    <n v="0"/>
    <n v="0"/>
    <n v="0"/>
    <n v="0"/>
    <n v="0"/>
    <s v="NA"/>
    <s v="NA"/>
    <s v="Shed"/>
    <n v="500"/>
    <n v="11"/>
    <n v="2009"/>
    <x v="529"/>
    <x v="701"/>
    <n v="69.733796296296291"/>
  </r>
  <r>
    <n v="1154"/>
    <n v="120500"/>
    <n v="0.6468218453375294"/>
    <s v="A"/>
    <x v="921"/>
    <s v="Corner"/>
    <x v="20"/>
    <s v="1Fam"/>
    <s v="1Story"/>
    <x v="93"/>
    <n v="2007"/>
    <x v="46"/>
    <s v="Gd"/>
    <s v="Gd"/>
    <s v="BrkTil"/>
    <s v="TA"/>
    <s v="TA"/>
    <s v="Av"/>
    <s v="ALQ"/>
    <n v="538"/>
    <s v="Unf"/>
    <n v="0"/>
    <n v="278"/>
    <n v="816"/>
    <s v="GasA"/>
    <s v="Ex"/>
    <n v="816"/>
    <n v="0"/>
    <n v="0"/>
    <n v="816"/>
    <n v="0"/>
    <n v="0"/>
    <n v="1"/>
    <n v="0"/>
    <n v="2"/>
    <s v="Unf"/>
    <x v="2"/>
    <n v="432"/>
    <s v="TA"/>
    <s v="TA"/>
    <s v="Y"/>
    <n v="0"/>
    <n v="0"/>
    <n v="96"/>
    <n v="0"/>
    <n v="0"/>
    <n v="0"/>
    <s v="NA"/>
    <s v="NA"/>
    <s v="NA"/>
    <n v="0"/>
    <n v="6"/>
    <n v="2008"/>
    <x v="529"/>
    <x v="723"/>
    <n v="73.835784313725483"/>
  </r>
  <r>
    <n v="1437"/>
    <n v="120500"/>
    <n v="0.31955696313786952"/>
    <s v="B"/>
    <x v="99"/>
    <s v="FR2"/>
    <x v="10"/>
    <s v="1Fam"/>
    <s v="1Story"/>
    <x v="32"/>
    <n v="1971"/>
    <x v="2"/>
    <s v="TA"/>
    <s v="TA"/>
    <s v="PConc"/>
    <s v="TA"/>
    <s v="TA"/>
    <s v="No"/>
    <s v="ALQ"/>
    <n v="616"/>
    <s v="Unf"/>
    <n v="0"/>
    <n v="248"/>
    <n v="864"/>
    <s v="GasA"/>
    <s v="TA"/>
    <n v="864"/>
    <n v="0"/>
    <n v="0"/>
    <n v="864"/>
    <n v="0"/>
    <n v="0"/>
    <n v="1"/>
    <n v="0"/>
    <n v="3"/>
    <s v="Unf"/>
    <x v="1"/>
    <n v="528"/>
    <s v="TA"/>
    <s v="TA"/>
    <s v="Y"/>
    <n v="0"/>
    <n v="0"/>
    <n v="0"/>
    <n v="0"/>
    <n v="0"/>
    <n v="0"/>
    <s v="NA"/>
    <s v="GdWo"/>
    <s v="NA"/>
    <n v="0"/>
    <n v="5"/>
    <n v="2007"/>
    <x v="529"/>
    <x v="701"/>
    <n v="69.733796296296291"/>
  </r>
  <r>
    <n v="183"/>
    <n v="120000"/>
    <n v="0.7142350976391757"/>
    <s v="A"/>
    <x v="922"/>
    <s v="Inside"/>
    <x v="13"/>
    <s v="1Fam"/>
    <s v="1Story"/>
    <x v="50"/>
    <n v="2006"/>
    <x v="68"/>
    <s v="TA"/>
    <s v="TA"/>
    <s v="PConc"/>
    <s v="NA"/>
    <s v="NA"/>
    <s v="NA"/>
    <s v="NA"/>
    <n v="0"/>
    <s v="NA"/>
    <n v="0"/>
    <n v="0"/>
    <n v="0"/>
    <s v="GasA"/>
    <s v="Ex"/>
    <n v="1340"/>
    <n v="0"/>
    <n v="0"/>
    <n v="1340"/>
    <n v="0"/>
    <n v="0"/>
    <n v="1"/>
    <n v="0"/>
    <n v="3"/>
    <s v="RFn"/>
    <x v="2"/>
    <n v="252"/>
    <s v="TA"/>
    <s v="TA"/>
    <s v="Y"/>
    <n v="116"/>
    <n v="0"/>
    <n v="0"/>
    <n v="180"/>
    <n v="0"/>
    <n v="0"/>
    <s v="NA"/>
    <s v="MnPrv"/>
    <s v="NA"/>
    <n v="0"/>
    <n v="6"/>
    <n v="2007"/>
    <x v="530"/>
    <x v="824"/>
    <n v="89.552238805970148"/>
  </r>
  <r>
    <n v="244"/>
    <n v="120000"/>
    <n v="0.70279943404150669"/>
    <s v="A"/>
    <x v="295"/>
    <s v="Corner"/>
    <x v="12"/>
    <s v="TwnhsE"/>
    <s v="2Story"/>
    <x v="47"/>
    <n v="1980"/>
    <x v="2"/>
    <s v="TA"/>
    <s v="TA"/>
    <s v="CBlock"/>
    <s v="Gd"/>
    <s v="TA"/>
    <s v="No"/>
    <s v="Unf"/>
    <n v="0"/>
    <s v="Unf"/>
    <n v="0"/>
    <n v="626"/>
    <n v="626"/>
    <s v="GasA"/>
    <s v="TA"/>
    <n v="626"/>
    <n v="591"/>
    <n v="0"/>
    <n v="1217"/>
    <n v="0"/>
    <n v="0"/>
    <n v="1"/>
    <n v="1"/>
    <n v="3"/>
    <s v="RFn"/>
    <x v="2"/>
    <n v="288"/>
    <s v="TA"/>
    <s v="TA"/>
    <s v="Y"/>
    <n v="0"/>
    <n v="28"/>
    <n v="0"/>
    <n v="0"/>
    <n v="0"/>
    <n v="0"/>
    <s v="NA"/>
    <s v="NA"/>
    <s v="NA"/>
    <n v="0"/>
    <n v="4"/>
    <n v="2009"/>
    <x v="530"/>
    <x v="825"/>
    <n v="65.111231687466088"/>
  </r>
  <r>
    <n v="450"/>
    <n v="120000"/>
    <n v="0.76231211229030482"/>
    <s v="A"/>
    <x v="826"/>
    <s v="Inside"/>
    <x v="1"/>
    <s v="1Fam"/>
    <s v="1.5Fin"/>
    <x v="67"/>
    <n v="2002"/>
    <x v="38"/>
    <s v="TA"/>
    <s v="Gd"/>
    <s v="CBlock"/>
    <s v="TA"/>
    <s v="TA"/>
    <s v="No"/>
    <s v="ALQ"/>
    <n v="331"/>
    <s v="Unf"/>
    <n v="0"/>
    <n v="318"/>
    <n v="649"/>
    <s v="GasA"/>
    <s v="Ex"/>
    <n v="679"/>
    <n v="504"/>
    <n v="0"/>
    <n v="1183"/>
    <n v="0"/>
    <n v="0"/>
    <n v="1"/>
    <n v="1"/>
    <n v="2"/>
    <s v="Unf"/>
    <x v="2"/>
    <n v="308"/>
    <s v="TA"/>
    <s v="TA"/>
    <s v="Y"/>
    <n v="0"/>
    <n v="176"/>
    <n v="0"/>
    <n v="0"/>
    <n v="0"/>
    <n v="0"/>
    <s v="NA"/>
    <s v="NA"/>
    <s v="NA"/>
    <n v="0"/>
    <n v="6"/>
    <n v="2007"/>
    <x v="530"/>
    <x v="826"/>
    <n v="65.502183406113531"/>
  </r>
  <r>
    <n v="500"/>
    <n v="120000"/>
    <n v="0.45890783448793837"/>
    <s v="B"/>
    <x v="923"/>
    <s v="Inside"/>
    <x v="10"/>
    <s v="1Fam"/>
    <s v="1Story"/>
    <x v="39"/>
    <n v="1985"/>
    <x v="45"/>
    <s v="TA"/>
    <s v="TA"/>
    <s v="CBlock"/>
    <s v="TA"/>
    <s v="TA"/>
    <s v="No"/>
    <s v="BLQ"/>
    <n v="111"/>
    <s v="LwQ"/>
    <n v="279"/>
    <n v="522"/>
    <n v="912"/>
    <s v="GasA"/>
    <s v="Fa"/>
    <n v="912"/>
    <n v="0"/>
    <n v="0"/>
    <n v="912"/>
    <n v="0"/>
    <n v="1"/>
    <n v="1"/>
    <n v="0"/>
    <n v="2"/>
    <s v="Fin"/>
    <x v="2"/>
    <n v="297"/>
    <s v="TA"/>
    <s v="TA"/>
    <s v="Y"/>
    <n v="12"/>
    <n v="285"/>
    <n v="0"/>
    <n v="0"/>
    <n v="0"/>
    <n v="0"/>
    <s v="NA"/>
    <s v="MnWw"/>
    <s v="Shed"/>
    <n v="480"/>
    <n v="6"/>
    <n v="2007"/>
    <x v="530"/>
    <x v="664"/>
    <n v="65.78947368421052"/>
  </r>
  <r>
    <n v="572"/>
    <n v="120000"/>
    <n v="0.44829202102871613"/>
    <s v="B"/>
    <x v="924"/>
    <s v="Inside"/>
    <x v="10"/>
    <s v="1Fam"/>
    <s v="1Story"/>
    <x v="23"/>
    <n v="1959"/>
    <x v="2"/>
    <s v="TA"/>
    <s v="TA"/>
    <s v="CBlock"/>
    <s v="TA"/>
    <s v="TA"/>
    <s v="No"/>
    <s v="BLQ"/>
    <n v="414"/>
    <s v="Unf"/>
    <n v="0"/>
    <n v="450"/>
    <n v="864"/>
    <s v="GasA"/>
    <s v="Ex"/>
    <n v="864"/>
    <n v="0"/>
    <n v="0"/>
    <n v="864"/>
    <n v="1"/>
    <n v="0"/>
    <n v="1"/>
    <n v="0"/>
    <n v="2"/>
    <s v="Unf"/>
    <x v="2"/>
    <n v="288"/>
    <s v="TA"/>
    <s v="TA"/>
    <s v="Y"/>
    <n v="168"/>
    <n v="0"/>
    <n v="0"/>
    <n v="0"/>
    <n v="0"/>
    <n v="0"/>
    <s v="NA"/>
    <s v="NA"/>
    <s v="NA"/>
    <n v="0"/>
    <n v="10"/>
    <n v="2006"/>
    <x v="530"/>
    <x v="701"/>
    <n v="69.444444444444443"/>
  </r>
  <r>
    <n v="1184"/>
    <n v="120000"/>
    <n v="0.52727043518932271"/>
    <s v="A"/>
    <x v="52"/>
    <s v="Inside"/>
    <x v="1"/>
    <s v="1Fam"/>
    <s v="1Story"/>
    <x v="52"/>
    <n v="1950"/>
    <x v="27"/>
    <s v="TA"/>
    <s v="TA"/>
    <s v="BrkTil"/>
    <s v="TA"/>
    <s v="TA"/>
    <s v="No"/>
    <s v="Rec"/>
    <n v="821"/>
    <s v="Unf"/>
    <n v="0"/>
    <n v="299"/>
    <n v="1120"/>
    <s v="GasA"/>
    <s v="Ex"/>
    <n v="1130"/>
    <n v="0"/>
    <n v="0"/>
    <n v="1130"/>
    <n v="1"/>
    <n v="0"/>
    <n v="1"/>
    <n v="0"/>
    <n v="2"/>
    <s v="Unf"/>
    <x v="1"/>
    <n v="720"/>
    <s v="TA"/>
    <s v="TA"/>
    <s v="Y"/>
    <n v="229"/>
    <n v="0"/>
    <n v="0"/>
    <n v="0"/>
    <n v="0"/>
    <n v="0"/>
    <s v="NA"/>
    <s v="NA"/>
    <s v="NA"/>
    <n v="0"/>
    <n v="6"/>
    <n v="2006"/>
    <x v="530"/>
    <x v="513"/>
    <n v="53.333333333333336"/>
  </r>
  <r>
    <n v="1401"/>
    <n v="120000"/>
    <n v="0.58784123195204041"/>
    <s v="A"/>
    <x v="826"/>
    <s v="Corner"/>
    <x v="17"/>
    <s v="1Fam"/>
    <s v="1.5Fin"/>
    <x v="65"/>
    <n v="1950"/>
    <x v="37"/>
    <s v="TA"/>
    <s v="TA"/>
    <s v="BrkTil"/>
    <s v="TA"/>
    <s v="TA"/>
    <s v="No"/>
    <s v="Unf"/>
    <n v="0"/>
    <s v="Unf"/>
    <n v="0"/>
    <n v="862"/>
    <n v="862"/>
    <s v="GasA"/>
    <s v="TA"/>
    <n v="950"/>
    <n v="208"/>
    <n v="0"/>
    <n v="1158"/>
    <n v="0"/>
    <n v="0"/>
    <n v="1"/>
    <n v="0"/>
    <n v="3"/>
    <s v="RFn"/>
    <x v="2"/>
    <n v="208"/>
    <s v="TA"/>
    <s v="TA"/>
    <s v="Y"/>
    <n v="0"/>
    <n v="0"/>
    <n v="112"/>
    <n v="0"/>
    <n v="0"/>
    <n v="0"/>
    <s v="NA"/>
    <s v="NA"/>
    <s v="NA"/>
    <n v="0"/>
    <n v="7"/>
    <n v="2008"/>
    <x v="530"/>
    <x v="677"/>
    <n v="59.405940594059409"/>
  </r>
  <r>
    <n v="313"/>
    <n v="119900"/>
    <n v="0.16595669399377178"/>
    <s v="B"/>
    <x v="292"/>
    <s v="Inside"/>
    <x v="1"/>
    <s v="2fmCon"/>
    <s v="1.5Fin"/>
    <x v="31"/>
    <n v="1950"/>
    <x v="3"/>
    <s v="TA"/>
    <s v="TA"/>
    <s v="CBlock"/>
    <s v="Gd"/>
    <s v="TA"/>
    <s v="Mn"/>
    <s v="Rec"/>
    <n v="507"/>
    <s v="Unf"/>
    <n v="0"/>
    <n v="286"/>
    <n v="793"/>
    <s v="GasA"/>
    <s v="TA"/>
    <n v="793"/>
    <n v="325"/>
    <n v="0"/>
    <n v="1118"/>
    <n v="1"/>
    <n v="0"/>
    <n v="1"/>
    <n v="0"/>
    <n v="3"/>
    <s v="Unf"/>
    <x v="1"/>
    <n v="410"/>
    <s v="TA"/>
    <s v="TA"/>
    <s v="Y"/>
    <n v="0"/>
    <n v="0"/>
    <n v="0"/>
    <n v="0"/>
    <n v="271"/>
    <n v="0"/>
    <s v="NA"/>
    <s v="MnPrv"/>
    <s v="NA"/>
    <n v="0"/>
    <n v="5"/>
    <n v="2006"/>
    <x v="531"/>
    <x v="720"/>
    <n v="62.742019884877031"/>
  </r>
  <r>
    <n v="952"/>
    <n v="119900"/>
    <n v="0.38711430581226347"/>
    <s v="B"/>
    <x v="292"/>
    <s v="Corner"/>
    <x v="12"/>
    <s v="1Fam"/>
    <s v="1Story"/>
    <x v="14"/>
    <n v="1965"/>
    <x v="2"/>
    <s v="TA"/>
    <s v="TA"/>
    <s v="CBlock"/>
    <s v="TA"/>
    <s v="TA"/>
    <s v="No"/>
    <s v="BLQ"/>
    <n v="641"/>
    <s v="Unf"/>
    <n v="0"/>
    <n v="187"/>
    <n v="828"/>
    <s v="GasA"/>
    <s v="Gd"/>
    <n v="965"/>
    <n v="0"/>
    <n v="0"/>
    <n v="965"/>
    <n v="1"/>
    <n v="0"/>
    <n v="1"/>
    <n v="0"/>
    <n v="3"/>
    <s v="Unf"/>
    <x v="2"/>
    <n v="300"/>
    <s v="TA"/>
    <s v="TA"/>
    <s v="Y"/>
    <n v="421"/>
    <n v="0"/>
    <n v="0"/>
    <n v="0"/>
    <n v="0"/>
    <n v="0"/>
    <s v="NA"/>
    <s v="MnPrv"/>
    <s v="NA"/>
    <n v="0"/>
    <n v="7"/>
    <n v="2006"/>
    <x v="531"/>
    <x v="827"/>
    <n v="66.871165644171782"/>
  </r>
  <r>
    <n v="1035"/>
    <n v="119750"/>
    <n v="8.5311346612562788E-2"/>
    <s v="B"/>
    <x v="925"/>
    <s v="Inside"/>
    <x v="6"/>
    <s v="1Fam"/>
    <s v="1Story"/>
    <x v="105"/>
    <n v="1950"/>
    <x v="87"/>
    <s v="TA"/>
    <s v="Gd"/>
    <s v="PConc"/>
    <s v="Fa"/>
    <s v="Fa"/>
    <s v="No"/>
    <s v="Unf"/>
    <n v="0"/>
    <s v="Unf"/>
    <n v="0"/>
    <n v="920"/>
    <n v="920"/>
    <s v="GasA"/>
    <s v="Ex"/>
    <n v="954"/>
    <n v="0"/>
    <n v="0"/>
    <n v="954"/>
    <n v="0"/>
    <n v="0"/>
    <n v="1"/>
    <n v="0"/>
    <n v="2"/>
    <s v="Unf"/>
    <x v="2"/>
    <n v="240"/>
    <s v="Fa"/>
    <s v="TA"/>
    <s v="Y"/>
    <n v="0"/>
    <n v="0"/>
    <n v="0"/>
    <n v="0"/>
    <n v="0"/>
    <n v="0"/>
    <s v="NA"/>
    <s v="MnPrv"/>
    <s v="NA"/>
    <n v="0"/>
    <n v="6"/>
    <n v="2007"/>
    <x v="532"/>
    <x v="753"/>
    <n v="63.900747065101385"/>
  </r>
  <r>
    <n v="449"/>
    <n v="119500"/>
    <n v="0.69825698221709365"/>
    <s v="A"/>
    <x v="926"/>
    <s v="Inside"/>
    <x v="20"/>
    <s v="1Fam"/>
    <s v="1.5Fin"/>
    <x v="86"/>
    <n v="1950"/>
    <x v="62"/>
    <s v="TA"/>
    <s v="TA"/>
    <s v="BrkTil"/>
    <s v="TA"/>
    <s v="TA"/>
    <s v="No"/>
    <s v="Unf"/>
    <n v="0"/>
    <s v="Unf"/>
    <n v="0"/>
    <n v="780"/>
    <n v="780"/>
    <s v="GasA"/>
    <s v="TA"/>
    <n v="780"/>
    <n v="596"/>
    <n v="0"/>
    <n v="1376"/>
    <n v="0"/>
    <n v="0"/>
    <n v="2"/>
    <n v="0"/>
    <n v="3"/>
    <s v="Unf"/>
    <x v="2"/>
    <n v="198"/>
    <s v="TA"/>
    <s v="TA"/>
    <s v="N"/>
    <n v="0"/>
    <n v="0"/>
    <n v="0"/>
    <n v="0"/>
    <n v="0"/>
    <n v="0"/>
    <s v="NA"/>
    <s v="NA"/>
    <s v="NA"/>
    <n v="0"/>
    <n v="6"/>
    <n v="2006"/>
    <x v="533"/>
    <x v="645"/>
    <n v="55.426716141001855"/>
  </r>
  <r>
    <n v="1102"/>
    <n v="119500"/>
    <n v="0.46264126426537744"/>
    <s v="B"/>
    <x v="927"/>
    <s v="Inside"/>
    <x v="10"/>
    <s v="1Fam"/>
    <s v="1Story"/>
    <x v="32"/>
    <n v="1971"/>
    <x v="2"/>
    <s v="TA"/>
    <s v="TA"/>
    <s v="CBlock"/>
    <s v="TA"/>
    <s v="TA"/>
    <s v="No"/>
    <s v="BLQ"/>
    <n v="412"/>
    <s v="LwQ"/>
    <n v="287"/>
    <n v="251"/>
    <n v="950"/>
    <s v="GasA"/>
    <s v="TA"/>
    <n v="950"/>
    <n v="0"/>
    <n v="0"/>
    <n v="950"/>
    <n v="0"/>
    <n v="0"/>
    <n v="1"/>
    <n v="0"/>
    <n v="3"/>
    <s v="Unf"/>
    <x v="2"/>
    <n v="280"/>
    <s v="TA"/>
    <s v="TA"/>
    <s v="Y"/>
    <n v="0"/>
    <n v="0"/>
    <n v="0"/>
    <n v="0"/>
    <n v="0"/>
    <n v="0"/>
    <s v="NA"/>
    <s v="NA"/>
    <s v="NA"/>
    <n v="0"/>
    <n v="7"/>
    <n v="2007"/>
    <x v="533"/>
    <x v="828"/>
    <n v="62.89473684210526"/>
  </r>
  <r>
    <n v="1177"/>
    <n v="119500"/>
    <n v="5.2776789136514513E-2"/>
    <s v="B"/>
    <x v="928"/>
    <s v="CulDSac"/>
    <x v="15"/>
    <s v="1Fam"/>
    <s v="1Story"/>
    <x v="71"/>
    <n v="1985"/>
    <x v="0"/>
    <s v="TA"/>
    <s v="TA"/>
    <s v="CBlock"/>
    <s v="TA"/>
    <s v="TA"/>
    <s v="No"/>
    <s v="ALQ"/>
    <n v="658"/>
    <s v="Unf"/>
    <n v="0"/>
    <n v="218"/>
    <n v="876"/>
    <s v="GasA"/>
    <s v="TA"/>
    <n v="923"/>
    <n v="0"/>
    <n v="0"/>
    <n v="923"/>
    <n v="1"/>
    <n v="0"/>
    <n v="1"/>
    <n v="0"/>
    <n v="3"/>
    <s v="Unf"/>
    <x v="2"/>
    <n v="264"/>
    <s v="TA"/>
    <s v="TA"/>
    <s v="Y"/>
    <n v="362"/>
    <n v="0"/>
    <n v="0"/>
    <n v="0"/>
    <n v="0"/>
    <n v="0"/>
    <s v="NA"/>
    <s v="MnPrv"/>
    <s v="NA"/>
    <n v="0"/>
    <n v="10"/>
    <n v="2008"/>
    <x v="533"/>
    <x v="829"/>
    <n v="66.425792106725964"/>
  </r>
  <r>
    <n v="1292"/>
    <n v="119500"/>
    <n v="0.26005431765703313"/>
    <s v="B"/>
    <x v="929"/>
    <s v="Inside"/>
    <x v="24"/>
    <s v="Twnhs"/>
    <s v="2Story"/>
    <x v="18"/>
    <n v="1972"/>
    <x v="2"/>
    <s v="TA"/>
    <s v="TA"/>
    <s v="CBlock"/>
    <s v="TA"/>
    <s v="TA"/>
    <s v="No"/>
    <s v="ALQ"/>
    <n v="231"/>
    <s v="Unf"/>
    <n v="0"/>
    <n v="399"/>
    <n v="630"/>
    <s v="GasA"/>
    <s v="TA"/>
    <n v="630"/>
    <n v="672"/>
    <n v="0"/>
    <n v="1302"/>
    <n v="0"/>
    <n v="0"/>
    <n v="2"/>
    <n v="1"/>
    <n v="3"/>
    <s v="Unf"/>
    <x v="2"/>
    <n v="264"/>
    <s v="TA"/>
    <s v="TA"/>
    <s v="Y"/>
    <n v="185"/>
    <n v="0"/>
    <n v="0"/>
    <n v="0"/>
    <n v="0"/>
    <n v="0"/>
    <s v="NA"/>
    <s v="NA"/>
    <s v="NA"/>
    <n v="0"/>
    <n v="2"/>
    <n v="2009"/>
    <x v="533"/>
    <x v="663"/>
    <n v="61.853002070393373"/>
  </r>
  <r>
    <n v="1015"/>
    <n v="119200"/>
    <n v="0.90911583728609702"/>
    <s v="A"/>
    <x v="930"/>
    <s v="Inside"/>
    <x v="10"/>
    <s v="1Fam"/>
    <s v="1Story"/>
    <x v="67"/>
    <n v="1950"/>
    <x v="9"/>
    <s v="TA"/>
    <s v="TA"/>
    <s v="CBlock"/>
    <s v="TA"/>
    <s v="Fa"/>
    <s v="No"/>
    <s v="BLQ"/>
    <n v="336"/>
    <s v="Unf"/>
    <n v="0"/>
    <n v="746"/>
    <n v="1082"/>
    <s v="GasA"/>
    <s v="TA"/>
    <n v="1082"/>
    <n v="0"/>
    <n v="0"/>
    <n v="1082"/>
    <n v="0"/>
    <n v="0"/>
    <n v="1"/>
    <n v="0"/>
    <n v="2"/>
    <s v="Unf"/>
    <x v="2"/>
    <n v="240"/>
    <s v="TA"/>
    <s v="TA"/>
    <s v="Y"/>
    <n v="0"/>
    <n v="130"/>
    <n v="0"/>
    <n v="0"/>
    <n v="0"/>
    <n v="0"/>
    <s v="NA"/>
    <s v="NA"/>
    <s v="NA"/>
    <n v="0"/>
    <n v="11"/>
    <n v="2007"/>
    <x v="534"/>
    <x v="758"/>
    <n v="55.083179297597042"/>
  </r>
  <r>
    <n v="331"/>
    <n v="119000"/>
    <n v="0.72670662095878746"/>
    <s v="A"/>
    <x v="931"/>
    <s v="Inside"/>
    <x v="10"/>
    <s v="Duplex"/>
    <s v="1Story"/>
    <x v="77"/>
    <n v="1964"/>
    <x v="2"/>
    <s v="TA"/>
    <s v="TA"/>
    <s v="CBlock"/>
    <s v="TA"/>
    <s v="TA"/>
    <s v="No"/>
    <s v="GLQ"/>
    <n v="40"/>
    <s v="Rec"/>
    <n v="264"/>
    <n v="1424"/>
    <n v="1728"/>
    <s v="GasA"/>
    <s v="TA"/>
    <n v="1728"/>
    <n v="0"/>
    <n v="0"/>
    <n v="1728"/>
    <n v="0"/>
    <n v="1"/>
    <n v="2"/>
    <n v="0"/>
    <n v="6"/>
    <s v="Unf"/>
    <x v="2"/>
    <n v="352"/>
    <s v="TA"/>
    <s v="TA"/>
    <s v="Y"/>
    <n v="155"/>
    <n v="0"/>
    <n v="0"/>
    <n v="0"/>
    <n v="0"/>
    <n v="0"/>
    <s v="NA"/>
    <s v="NA"/>
    <s v="NA"/>
    <n v="0"/>
    <n v="11"/>
    <n v="2007"/>
    <x v="535"/>
    <x v="425"/>
    <n v="34.432870370370374"/>
  </r>
  <r>
    <n v="391"/>
    <n v="119000"/>
    <n v="0.60000317508585999"/>
    <s v="A"/>
    <x v="932"/>
    <s v="Inside"/>
    <x v="13"/>
    <s v="1Fam"/>
    <s v="1.5Fin"/>
    <x v="94"/>
    <n v="1950"/>
    <x v="53"/>
    <s v="TA"/>
    <s v="TA"/>
    <s v="BrkTil"/>
    <s v="TA"/>
    <s v="Gd"/>
    <s v="No"/>
    <s v="Rec"/>
    <n v="241"/>
    <s v="BLQ"/>
    <n v="391"/>
    <n v="229"/>
    <n v="861"/>
    <s v="GasA"/>
    <s v="Ex"/>
    <n v="961"/>
    <n v="406"/>
    <n v="0"/>
    <n v="1367"/>
    <n v="1"/>
    <n v="0"/>
    <n v="1"/>
    <n v="0"/>
    <n v="4"/>
    <s v="Unf"/>
    <x v="2"/>
    <n v="384"/>
    <s v="TA"/>
    <s v="TA"/>
    <s v="Y"/>
    <n v="0"/>
    <n v="130"/>
    <n v="112"/>
    <n v="0"/>
    <n v="0"/>
    <n v="0"/>
    <s v="NA"/>
    <s v="MnPrv"/>
    <s v="NA"/>
    <n v="0"/>
    <n v="4"/>
    <n v="2008"/>
    <x v="535"/>
    <x v="594"/>
    <n v="53.41113105924596"/>
  </r>
  <r>
    <n v="438"/>
    <n v="119000"/>
    <n v="0.62550308474826544"/>
    <s v="A"/>
    <x v="826"/>
    <s v="Inside"/>
    <x v="17"/>
    <s v="1Fam"/>
    <s v="1.5Unf"/>
    <x v="63"/>
    <n v="2004"/>
    <x v="36"/>
    <s v="Gd"/>
    <s v="TA"/>
    <s v="PConc"/>
    <s v="TA"/>
    <s v="TA"/>
    <s v="No"/>
    <s v="Unf"/>
    <n v="0"/>
    <s v="Unf"/>
    <n v="0"/>
    <n v="884"/>
    <n v="884"/>
    <s v="GasA"/>
    <s v="Gd"/>
    <n v="904"/>
    <n v="0"/>
    <n v="0"/>
    <n v="904"/>
    <n v="0"/>
    <n v="0"/>
    <n v="1"/>
    <n v="0"/>
    <n v="2"/>
    <s v="Unf"/>
    <x v="2"/>
    <n v="180"/>
    <s v="TA"/>
    <s v="TA"/>
    <s v="Y"/>
    <n v="0"/>
    <n v="0"/>
    <n v="105"/>
    <n v="0"/>
    <n v="0"/>
    <n v="0"/>
    <s v="NA"/>
    <s v="NA"/>
    <s v="NA"/>
    <n v="0"/>
    <n v="1"/>
    <n v="2009"/>
    <x v="535"/>
    <x v="643"/>
    <n v="66.554809843400449"/>
  </r>
  <r>
    <n v="1137"/>
    <n v="119000"/>
    <n v="5.9375927856646693E-2"/>
    <s v="B"/>
    <x v="134"/>
    <s v="Inside"/>
    <x v="10"/>
    <s v="1Fam"/>
    <s v="1.5Fin"/>
    <x v="57"/>
    <n v="1950"/>
    <x v="2"/>
    <s v="TA"/>
    <s v="TA"/>
    <s v="CBlock"/>
    <s v="TA"/>
    <s v="TA"/>
    <s v="No"/>
    <s v="BLQ"/>
    <n v="280"/>
    <s v="Unf"/>
    <n v="0"/>
    <n v="752"/>
    <n v="1032"/>
    <s v="GasA"/>
    <s v="TA"/>
    <n v="1032"/>
    <n v="220"/>
    <n v="0"/>
    <n v="1252"/>
    <n v="0"/>
    <n v="0"/>
    <n v="1"/>
    <n v="0"/>
    <n v="3"/>
    <s v="Unf"/>
    <x v="2"/>
    <n v="288"/>
    <s v="TA"/>
    <s v="TA"/>
    <s v="Y"/>
    <n v="0"/>
    <n v="0"/>
    <n v="96"/>
    <n v="0"/>
    <n v="0"/>
    <n v="0"/>
    <s v="NA"/>
    <s v="NA"/>
    <s v="NA"/>
    <n v="0"/>
    <n v="4"/>
    <n v="2008"/>
    <x v="535"/>
    <x v="757"/>
    <n v="52.101576182136604"/>
  </r>
  <r>
    <n v="1250"/>
    <n v="119000"/>
    <n v="0.98029231439520015"/>
    <s v="A"/>
    <x v="455"/>
    <s v="Inside"/>
    <x v="10"/>
    <s v="1Fam"/>
    <s v="1Story"/>
    <x v="57"/>
    <n v="1950"/>
    <x v="2"/>
    <s v="TA"/>
    <s v="TA"/>
    <s v="CBlock"/>
    <s v="TA"/>
    <s v="TA"/>
    <s v="No"/>
    <s v="BLQ"/>
    <n v="534"/>
    <s v="Rec"/>
    <n v="96"/>
    <n v="246"/>
    <n v="876"/>
    <s v="GasA"/>
    <s v="TA"/>
    <n v="988"/>
    <n v="0"/>
    <n v="0"/>
    <n v="988"/>
    <n v="0"/>
    <n v="0"/>
    <n v="1"/>
    <n v="0"/>
    <n v="3"/>
    <s v="Unf"/>
    <x v="2"/>
    <n v="276"/>
    <s v="TA"/>
    <s v="TA"/>
    <s v="Y"/>
    <n v="0"/>
    <n v="80"/>
    <n v="0"/>
    <n v="0"/>
    <n v="0"/>
    <n v="0"/>
    <s v="NA"/>
    <s v="NA"/>
    <s v="NA"/>
    <n v="0"/>
    <n v="5"/>
    <n v="2007"/>
    <x v="535"/>
    <x v="810"/>
    <n v="63.841201716738198"/>
  </r>
  <r>
    <n v="1315"/>
    <n v="119000"/>
    <n v="0.85819516129200524"/>
    <s v="A"/>
    <x v="933"/>
    <s v="Inside"/>
    <x v="13"/>
    <s v="1Fam"/>
    <s v="1Story"/>
    <x v="51"/>
    <n v="1954"/>
    <x v="2"/>
    <s v="TA"/>
    <s v="TA"/>
    <s v="CBlock"/>
    <s v="TA"/>
    <s v="TA"/>
    <s v="No"/>
    <s v="Rec"/>
    <n v="732"/>
    <s v="Unf"/>
    <n v="0"/>
    <n v="216"/>
    <n v="948"/>
    <s v="GasA"/>
    <s v="Ex"/>
    <n v="948"/>
    <n v="0"/>
    <n v="0"/>
    <n v="948"/>
    <n v="1"/>
    <n v="0"/>
    <n v="1"/>
    <n v="0"/>
    <n v="3"/>
    <s v="Unf"/>
    <x v="2"/>
    <n v="280"/>
    <s v="TA"/>
    <s v="TA"/>
    <s v="Y"/>
    <n v="0"/>
    <n v="36"/>
    <n v="0"/>
    <n v="0"/>
    <n v="0"/>
    <n v="0"/>
    <s v="NA"/>
    <s v="NA"/>
    <s v="NA"/>
    <n v="0"/>
    <n v="10"/>
    <n v="2007"/>
    <x v="535"/>
    <x v="830"/>
    <n v="62.763713080168777"/>
  </r>
  <r>
    <n v="1429"/>
    <n v="119000"/>
    <n v="0.70674192935673352"/>
    <s v="A"/>
    <x v="455"/>
    <s v="Corner"/>
    <x v="1"/>
    <s v="1Fam"/>
    <s v="1Story"/>
    <x v="55"/>
    <n v="1992"/>
    <x v="39"/>
    <s v="TA"/>
    <s v="Gd"/>
    <s v="CBlock"/>
    <s v="TA"/>
    <s v="TA"/>
    <s v="No"/>
    <s v="BLQ"/>
    <n v="510"/>
    <s v="Unf"/>
    <n v="0"/>
    <n v="278"/>
    <n v="788"/>
    <s v="GasA"/>
    <s v="TA"/>
    <n v="804"/>
    <n v="0"/>
    <n v="0"/>
    <n v="804"/>
    <n v="1"/>
    <n v="0"/>
    <n v="1"/>
    <n v="0"/>
    <n v="2"/>
    <s v="Unf"/>
    <x v="2"/>
    <n v="240"/>
    <s v="TA"/>
    <s v="TA"/>
    <s v="Y"/>
    <n v="0"/>
    <n v="0"/>
    <n v="154"/>
    <n v="0"/>
    <n v="0"/>
    <n v="0"/>
    <s v="NA"/>
    <s v="MnPrv"/>
    <s v="NA"/>
    <n v="0"/>
    <n v="2"/>
    <n v="2010"/>
    <x v="535"/>
    <x v="831"/>
    <n v="74.748743718592962"/>
  </r>
  <r>
    <n v="103"/>
    <n v="118964"/>
    <n v="0.1446964107221993"/>
    <s v="B"/>
    <x v="679"/>
    <s v="Inside"/>
    <x v="12"/>
    <s v="Duplex"/>
    <s v="1Story"/>
    <x v="48"/>
    <n v="1979"/>
    <x v="2"/>
    <s v="TA"/>
    <s v="Fa"/>
    <s v="Slab"/>
    <s v="NA"/>
    <s v="NA"/>
    <s v="NA"/>
    <s v="NA"/>
    <n v="0"/>
    <s v="NA"/>
    <n v="0"/>
    <n v="0"/>
    <n v="0"/>
    <s v="GasA"/>
    <s v="TA"/>
    <n v="1535"/>
    <n v="0"/>
    <n v="0"/>
    <n v="1535"/>
    <n v="0"/>
    <n v="0"/>
    <n v="2"/>
    <n v="0"/>
    <n v="4"/>
    <s v="Unf"/>
    <x v="1"/>
    <n v="410"/>
    <s v="TA"/>
    <s v="TA"/>
    <s v="Y"/>
    <n v="0"/>
    <n v="0"/>
    <n v="0"/>
    <n v="0"/>
    <n v="0"/>
    <n v="0"/>
    <s v="NA"/>
    <s v="NA"/>
    <s v="NA"/>
    <n v="0"/>
    <n v="6"/>
    <n v="2009"/>
    <x v="536"/>
    <x v="832"/>
    <n v="77.500977198697072"/>
  </r>
  <r>
    <n v="895"/>
    <n v="118858"/>
    <n v="7.4622042982104397E-2"/>
    <s v="B"/>
    <x v="679"/>
    <s v="Inside"/>
    <x v="12"/>
    <s v="Duplex"/>
    <s v="1Story"/>
    <x v="48"/>
    <n v="1979"/>
    <x v="2"/>
    <s v="TA"/>
    <s v="TA"/>
    <s v="Slab"/>
    <s v="NA"/>
    <s v="NA"/>
    <s v="NA"/>
    <s v="NA"/>
    <n v="0"/>
    <s v="NA"/>
    <n v="0"/>
    <n v="0"/>
    <n v="0"/>
    <s v="GasA"/>
    <s v="TA"/>
    <n v="1535"/>
    <n v="0"/>
    <n v="0"/>
    <n v="1535"/>
    <n v="0"/>
    <n v="0"/>
    <n v="2"/>
    <n v="0"/>
    <n v="4"/>
    <s v="Unf"/>
    <x v="1"/>
    <n v="400"/>
    <s v="TA"/>
    <s v="TA"/>
    <s v="Y"/>
    <n v="0"/>
    <n v="0"/>
    <n v="0"/>
    <n v="0"/>
    <n v="0"/>
    <n v="0"/>
    <s v="NA"/>
    <s v="NA"/>
    <s v="NA"/>
    <n v="0"/>
    <n v="6"/>
    <n v="2009"/>
    <x v="537"/>
    <x v="832"/>
    <n v="77.431921824104236"/>
  </r>
  <r>
    <n v="576"/>
    <n v="118500"/>
    <n v="0.71778751421926212"/>
    <s v="A"/>
    <x v="837"/>
    <s v="Inside"/>
    <x v="10"/>
    <s v="1Fam"/>
    <s v="1.5Fin"/>
    <x v="96"/>
    <n v="1950"/>
    <x v="77"/>
    <s v="TA"/>
    <s v="TA"/>
    <s v="CBlock"/>
    <s v="TA"/>
    <s v="TA"/>
    <s v="No"/>
    <s v="Rec"/>
    <n v="442"/>
    <s v="Unf"/>
    <n v="0"/>
    <n v="390"/>
    <n v="832"/>
    <s v="GasA"/>
    <s v="TA"/>
    <n v="832"/>
    <n v="384"/>
    <n v="0"/>
    <n v="1216"/>
    <n v="0"/>
    <n v="0"/>
    <n v="1"/>
    <n v="0"/>
    <n v="2"/>
    <s v="Unf"/>
    <x v="2"/>
    <n v="336"/>
    <s v="TA"/>
    <s v="TA"/>
    <s v="Y"/>
    <n v="158"/>
    <n v="0"/>
    <n v="102"/>
    <n v="0"/>
    <n v="0"/>
    <n v="0"/>
    <s v="NA"/>
    <s v="NA"/>
    <s v="NA"/>
    <n v="0"/>
    <n v="10"/>
    <n v="2008"/>
    <x v="538"/>
    <x v="833"/>
    <n v="57.861328125"/>
  </r>
  <r>
    <n v="583"/>
    <n v="118500"/>
    <n v="0.86903587027656126"/>
    <s v="A"/>
    <x v="934"/>
    <s v="Inside"/>
    <x v="13"/>
    <s v="Duplex"/>
    <s v="SFoyer"/>
    <x v="26"/>
    <n v="1990"/>
    <x v="2"/>
    <s v="TA"/>
    <s v="Gd"/>
    <s v="CBlock"/>
    <s v="Gd"/>
    <s v="TA"/>
    <s v="Av"/>
    <s v="GLQ"/>
    <n v="816"/>
    <s v="Unf"/>
    <n v="0"/>
    <n v="0"/>
    <n v="816"/>
    <s v="GasA"/>
    <s v="TA"/>
    <n v="816"/>
    <n v="0"/>
    <n v="0"/>
    <n v="816"/>
    <n v="1"/>
    <n v="0"/>
    <n v="1"/>
    <n v="0"/>
    <n v="3"/>
    <s v="NA"/>
    <x v="4"/>
    <n v="0"/>
    <s v="NA"/>
    <s v="NA"/>
    <s v="Y"/>
    <n v="0"/>
    <n v="32"/>
    <n v="0"/>
    <n v="0"/>
    <n v="0"/>
    <n v="0"/>
    <s v="NA"/>
    <s v="NA"/>
    <s v="NA"/>
    <n v="0"/>
    <n v="5"/>
    <n v="2007"/>
    <x v="538"/>
    <x v="723"/>
    <n v="72.610294117647058"/>
  </r>
  <r>
    <n v="610"/>
    <n v="118500"/>
    <n v="0.17837052016928301"/>
    <s v="B"/>
    <x v="935"/>
    <s v="Inside"/>
    <x v="19"/>
    <s v="1Fam"/>
    <s v="1Story"/>
    <x v="81"/>
    <n v="1961"/>
    <x v="2"/>
    <s v="TA"/>
    <s v="Fa"/>
    <s v="CBlock"/>
    <s v="TA"/>
    <s v="TA"/>
    <s v="Mn"/>
    <s v="Rec"/>
    <n v="903"/>
    <s v="Unf"/>
    <n v="0"/>
    <n v="126"/>
    <n v="1029"/>
    <s v="GasA"/>
    <s v="Gd"/>
    <n v="1029"/>
    <n v="0"/>
    <n v="0"/>
    <n v="1029"/>
    <n v="1"/>
    <n v="0"/>
    <n v="1"/>
    <n v="0"/>
    <n v="3"/>
    <s v="Unf"/>
    <x v="2"/>
    <n v="261"/>
    <s v="TA"/>
    <s v="TA"/>
    <s v="Y"/>
    <n v="64"/>
    <n v="0"/>
    <n v="39"/>
    <n v="0"/>
    <n v="0"/>
    <n v="0"/>
    <s v="NA"/>
    <s v="NA"/>
    <s v="NA"/>
    <n v="0"/>
    <n v="4"/>
    <n v="2007"/>
    <x v="538"/>
    <x v="598"/>
    <n v="57.580174927113703"/>
  </r>
  <r>
    <n v="884"/>
    <n v="118500"/>
    <n v="0.88484627043049491"/>
    <s v="A"/>
    <x v="936"/>
    <s v="Inside"/>
    <x v="18"/>
    <s v="1Fam"/>
    <s v="2.5Fin"/>
    <x v="100"/>
    <n v="1950"/>
    <x v="18"/>
    <s v="Gd"/>
    <s v="TA"/>
    <s v="PConc"/>
    <s v="TA"/>
    <s v="Fa"/>
    <s v="No"/>
    <s v="Unf"/>
    <n v="0"/>
    <s v="Unf"/>
    <n v="0"/>
    <n v="795"/>
    <n v="795"/>
    <s v="GasA"/>
    <s v="TA"/>
    <n v="954"/>
    <n v="795"/>
    <n v="481"/>
    <n v="2230"/>
    <n v="1"/>
    <n v="0"/>
    <n v="1"/>
    <n v="0"/>
    <n v="5"/>
    <s v="Unf"/>
    <x v="2"/>
    <n v="440"/>
    <s v="TA"/>
    <s v="Gd"/>
    <s v="Y"/>
    <n v="0"/>
    <n v="188"/>
    <n v="0"/>
    <n v="0"/>
    <n v="0"/>
    <n v="0"/>
    <s v="NA"/>
    <s v="NA"/>
    <s v="NA"/>
    <n v="0"/>
    <n v="3"/>
    <n v="2006"/>
    <x v="538"/>
    <x v="834"/>
    <n v="39.173553719008261"/>
  </r>
  <r>
    <n v="1121"/>
    <n v="118400"/>
    <n v="0.27177483674133707"/>
    <s v="B"/>
    <x v="937"/>
    <s v="Inside"/>
    <x v="20"/>
    <s v="1Fam"/>
    <s v="1Story"/>
    <x v="52"/>
    <n v="1950"/>
    <x v="27"/>
    <s v="TA"/>
    <s v="TA"/>
    <s v="BrkTil"/>
    <s v="TA"/>
    <s v="TA"/>
    <s v="No"/>
    <s v="Unf"/>
    <n v="0"/>
    <s v="Unf"/>
    <n v="0"/>
    <n v="1012"/>
    <n v="1012"/>
    <s v="GasA"/>
    <s v="TA"/>
    <n v="1012"/>
    <n v="0"/>
    <n v="0"/>
    <n v="1012"/>
    <n v="0"/>
    <n v="0"/>
    <n v="1"/>
    <n v="0"/>
    <n v="2"/>
    <s v="Unf"/>
    <x v="2"/>
    <n v="308"/>
    <s v="TA"/>
    <s v="TA"/>
    <s v="Y"/>
    <n v="0"/>
    <n v="22"/>
    <n v="112"/>
    <n v="0"/>
    <n v="0"/>
    <n v="0"/>
    <s v="NA"/>
    <s v="MnPrv"/>
    <s v="NA"/>
    <n v="0"/>
    <n v="5"/>
    <n v="2007"/>
    <x v="539"/>
    <x v="835"/>
    <n v="58.498023715415023"/>
  </r>
  <r>
    <n v="10"/>
    <n v="118000"/>
    <n v="0.92095403264118703"/>
    <s v="A"/>
    <x v="842"/>
    <s v="Corner"/>
    <x v="17"/>
    <s v="2fmCon"/>
    <s v="1.5Unf"/>
    <x v="31"/>
    <n v="1950"/>
    <x v="3"/>
    <s v="TA"/>
    <s v="TA"/>
    <s v="BrkTil"/>
    <s v="TA"/>
    <s v="TA"/>
    <s v="No"/>
    <s v="GLQ"/>
    <n v="851"/>
    <s v="Unf"/>
    <n v="0"/>
    <n v="140"/>
    <n v="991"/>
    <s v="GasA"/>
    <s v="Ex"/>
    <n v="1077"/>
    <n v="0"/>
    <n v="0"/>
    <n v="1077"/>
    <n v="1"/>
    <n v="0"/>
    <n v="1"/>
    <n v="0"/>
    <n v="2"/>
    <s v="RFn"/>
    <x v="2"/>
    <n v="205"/>
    <s v="Gd"/>
    <s v="TA"/>
    <s v="Y"/>
    <n v="0"/>
    <n v="4"/>
    <n v="0"/>
    <n v="0"/>
    <n v="0"/>
    <n v="0"/>
    <s v="NA"/>
    <s v="NA"/>
    <s v="NA"/>
    <n v="0"/>
    <n v="1"/>
    <n v="2008"/>
    <x v="540"/>
    <x v="836"/>
    <n v="57.059961315280461"/>
  </r>
  <r>
    <n v="364"/>
    <n v="118000"/>
    <n v="0.27820254075875939"/>
    <s v="B"/>
    <x v="929"/>
    <s v="Inside"/>
    <x v="24"/>
    <s v="Twnhs"/>
    <s v="2Story"/>
    <x v="18"/>
    <n v="2007"/>
    <x v="23"/>
    <s v="TA"/>
    <s v="TA"/>
    <s v="CBlock"/>
    <s v="TA"/>
    <s v="TA"/>
    <s v="No"/>
    <s v="ALQ"/>
    <n v="162"/>
    <s v="Unf"/>
    <n v="0"/>
    <n v="321"/>
    <n v="483"/>
    <s v="GasA"/>
    <s v="Gd"/>
    <n v="483"/>
    <n v="504"/>
    <n v="0"/>
    <n v="987"/>
    <n v="0"/>
    <n v="0"/>
    <n v="1"/>
    <n v="1"/>
    <n v="2"/>
    <s v="Unf"/>
    <x v="2"/>
    <n v="264"/>
    <s v="TA"/>
    <s v="TA"/>
    <s v="Y"/>
    <n v="250"/>
    <n v="0"/>
    <n v="0"/>
    <n v="0"/>
    <n v="0"/>
    <n v="0"/>
    <s v="NA"/>
    <s v="NA"/>
    <s v="NA"/>
    <n v="0"/>
    <n v="5"/>
    <n v="2009"/>
    <x v="540"/>
    <x v="837"/>
    <n v="80.27210884353741"/>
  </r>
  <r>
    <n v="442"/>
    <n v="118000"/>
    <n v="6.2483036939743997E-2"/>
    <s v="B"/>
    <x v="938"/>
    <s v="Inside"/>
    <x v="13"/>
    <s v="Duplex"/>
    <s v="1Story"/>
    <x v="76"/>
    <n v="1955"/>
    <x v="2"/>
    <s v="TA"/>
    <s v="TA"/>
    <s v="CBlock"/>
    <s v="TA"/>
    <s v="TA"/>
    <s v="No"/>
    <s v="ALQ"/>
    <n v="133"/>
    <s v="Unf"/>
    <n v="0"/>
    <n v="1307"/>
    <n v="1440"/>
    <s v="GasA"/>
    <s v="TA"/>
    <n v="1440"/>
    <n v="0"/>
    <n v="0"/>
    <n v="1440"/>
    <n v="0"/>
    <n v="0"/>
    <n v="2"/>
    <n v="0"/>
    <n v="4"/>
    <s v="NA"/>
    <x v="4"/>
    <n v="0"/>
    <s v="NA"/>
    <s v="NA"/>
    <s v="Y"/>
    <n v="0"/>
    <n v="0"/>
    <n v="0"/>
    <n v="0"/>
    <n v="0"/>
    <n v="0"/>
    <s v="NA"/>
    <s v="NA"/>
    <s v="NA"/>
    <n v="0"/>
    <n v="9"/>
    <n v="2008"/>
    <x v="540"/>
    <x v="456"/>
    <n v="40.972222222222221"/>
  </r>
  <r>
    <n v="805"/>
    <n v="118000"/>
    <n v="0.59174158587490167"/>
    <s v="A"/>
    <x v="99"/>
    <s v="Inside"/>
    <x v="10"/>
    <s v="1Fam"/>
    <s v="1Story"/>
    <x v="51"/>
    <n v="1954"/>
    <x v="2"/>
    <s v="TA"/>
    <s v="TA"/>
    <s v="CBlock"/>
    <s v="TA"/>
    <s v="TA"/>
    <s v="No"/>
    <s v="LwQ"/>
    <n v="812"/>
    <s v="Unf"/>
    <n v="0"/>
    <n v="124"/>
    <n v="936"/>
    <s v="GasA"/>
    <s v="TA"/>
    <n v="1128"/>
    <n v="0"/>
    <n v="0"/>
    <n v="1128"/>
    <n v="0"/>
    <n v="0"/>
    <n v="1"/>
    <n v="0"/>
    <n v="2"/>
    <s v="Unf"/>
    <x v="2"/>
    <n v="286"/>
    <s v="TA"/>
    <s v="TA"/>
    <s v="Y"/>
    <n v="0"/>
    <n v="0"/>
    <n v="0"/>
    <n v="0"/>
    <n v="0"/>
    <n v="0"/>
    <s v="NA"/>
    <s v="GdWo"/>
    <s v="NA"/>
    <n v="0"/>
    <n v="6"/>
    <n v="2006"/>
    <x v="540"/>
    <x v="655"/>
    <n v="57.170542635658911"/>
  </r>
  <r>
    <n v="1030"/>
    <n v="118000"/>
    <n v="0.83007086165119659"/>
    <s v="A"/>
    <x v="929"/>
    <s v="Inside"/>
    <x v="24"/>
    <s v="Twnhs"/>
    <s v="2Story"/>
    <x v="18"/>
    <n v="1972"/>
    <x v="2"/>
    <s v="TA"/>
    <s v="TA"/>
    <s v="CBlock"/>
    <s v="TA"/>
    <s v="TA"/>
    <s v="No"/>
    <s v="BLQ"/>
    <n v="317"/>
    <s v="Unf"/>
    <n v="0"/>
    <n v="355"/>
    <n v="672"/>
    <s v="GasA"/>
    <s v="Gd"/>
    <n v="672"/>
    <n v="546"/>
    <n v="0"/>
    <n v="1218"/>
    <n v="0"/>
    <n v="1"/>
    <n v="1"/>
    <n v="1"/>
    <n v="3"/>
    <s v="Unf"/>
    <x v="2"/>
    <n v="264"/>
    <s v="TA"/>
    <s v="TA"/>
    <s v="Y"/>
    <n v="0"/>
    <n v="28"/>
    <n v="0"/>
    <n v="0"/>
    <n v="0"/>
    <n v="0"/>
    <s v="NA"/>
    <s v="NA"/>
    <s v="NA"/>
    <n v="0"/>
    <n v="5"/>
    <n v="2006"/>
    <x v="540"/>
    <x v="798"/>
    <n v="62.433862433862437"/>
  </r>
  <r>
    <n v="1124"/>
    <n v="118000"/>
    <n v="0.64930014795944091"/>
    <s v="A"/>
    <x v="939"/>
    <s v="Inside"/>
    <x v="13"/>
    <s v="1Fam"/>
    <s v="1Story"/>
    <x v="96"/>
    <n v="2008"/>
    <x v="57"/>
    <s v="TA"/>
    <s v="Ex"/>
    <s v="CBlock"/>
    <s v="TA"/>
    <s v="TA"/>
    <s v="No"/>
    <s v="Unf"/>
    <n v="0"/>
    <s v="Unf"/>
    <n v="0"/>
    <n v="698"/>
    <n v="698"/>
    <s v="GasA"/>
    <s v="Ex"/>
    <n v="698"/>
    <n v="0"/>
    <n v="0"/>
    <n v="698"/>
    <n v="0"/>
    <n v="1"/>
    <n v="1"/>
    <n v="0"/>
    <n v="2"/>
    <s v="NA"/>
    <x v="4"/>
    <n v="0"/>
    <s v="NA"/>
    <s v="NA"/>
    <s v="Y"/>
    <n v="0"/>
    <n v="200"/>
    <n v="0"/>
    <n v="0"/>
    <n v="0"/>
    <n v="0"/>
    <s v="NA"/>
    <s v="NA"/>
    <s v="NA"/>
    <n v="0"/>
    <n v="6"/>
    <n v="2009"/>
    <x v="540"/>
    <x v="838"/>
    <n v="84.527220630372497"/>
  </r>
  <r>
    <n v="932"/>
    <n v="117500"/>
    <n v="0.48332155841118929"/>
    <s v="B"/>
    <x v="257"/>
    <s v="Inside"/>
    <x v="10"/>
    <s v="1Fam"/>
    <s v="1Story"/>
    <x v="14"/>
    <n v="1965"/>
    <x v="2"/>
    <s v="TA"/>
    <s v="TA"/>
    <s v="CBlock"/>
    <s v="TA"/>
    <s v="TA"/>
    <s v="No"/>
    <s v="BLQ"/>
    <n v="338"/>
    <s v="Rec"/>
    <n v="466"/>
    <n v="121"/>
    <n v="925"/>
    <s v="GasA"/>
    <s v="Ex"/>
    <n v="925"/>
    <n v="0"/>
    <n v="0"/>
    <n v="925"/>
    <n v="0"/>
    <n v="1"/>
    <n v="1"/>
    <n v="0"/>
    <n v="2"/>
    <s v="Unf"/>
    <x v="2"/>
    <n v="429"/>
    <s v="TA"/>
    <s v="TA"/>
    <s v="Y"/>
    <n v="0"/>
    <n v="0"/>
    <n v="0"/>
    <n v="0"/>
    <n v="0"/>
    <n v="0"/>
    <s v="NA"/>
    <s v="GdWo"/>
    <s v="NA"/>
    <n v="0"/>
    <n v="7"/>
    <n v="2009"/>
    <x v="541"/>
    <x v="839"/>
    <n v="63.513513513513516"/>
  </r>
  <r>
    <n v="1133"/>
    <n v="117500"/>
    <n v="0.33738213772368375"/>
    <s v="B"/>
    <x v="180"/>
    <s v="Inside"/>
    <x v="1"/>
    <s v="1Fam"/>
    <s v="2Story"/>
    <x v="35"/>
    <n v="1950"/>
    <x v="72"/>
    <s v="TA"/>
    <s v="TA"/>
    <s v="BrkTil"/>
    <s v="TA"/>
    <s v="TA"/>
    <s v="Mn"/>
    <s v="Unf"/>
    <n v="0"/>
    <s v="Unf"/>
    <n v="0"/>
    <n v="1008"/>
    <n v="1008"/>
    <s v="GasW"/>
    <s v="TA"/>
    <n v="1178"/>
    <n v="1032"/>
    <n v="0"/>
    <n v="2210"/>
    <n v="0"/>
    <n v="0"/>
    <n v="2"/>
    <n v="0"/>
    <n v="5"/>
    <s v="Unf"/>
    <x v="2"/>
    <n v="205"/>
    <s v="Fa"/>
    <s v="TA"/>
    <s v="N"/>
    <n v="0"/>
    <n v="48"/>
    <n v="0"/>
    <n v="0"/>
    <n v="0"/>
    <n v="0"/>
    <s v="NA"/>
    <s v="NA"/>
    <s v="NA"/>
    <n v="0"/>
    <n v="5"/>
    <n v="2007"/>
    <x v="541"/>
    <x v="840"/>
    <n v="36.513362336855188"/>
  </r>
  <r>
    <n v="987"/>
    <n v="117000"/>
    <n v="0.57234527945240921"/>
    <s v="A"/>
    <x v="940"/>
    <s v="Corner"/>
    <x v="1"/>
    <s v="1Fam"/>
    <s v="1.5Fin"/>
    <x v="89"/>
    <n v="2003"/>
    <x v="92"/>
    <s v="TA"/>
    <s v="Gd"/>
    <s v="CBlock"/>
    <s v="TA"/>
    <s v="Fa"/>
    <s v="No"/>
    <s v="Unf"/>
    <n v="0"/>
    <s v="Unf"/>
    <n v="0"/>
    <n v="485"/>
    <n v="485"/>
    <s v="GasA"/>
    <s v="Gd"/>
    <n v="1001"/>
    <n v="634"/>
    <n v="0"/>
    <n v="1635"/>
    <n v="0"/>
    <n v="0"/>
    <n v="1"/>
    <n v="0"/>
    <n v="2"/>
    <s v="Unf"/>
    <x v="2"/>
    <n v="255"/>
    <s v="Fa"/>
    <s v="TA"/>
    <s v="Y"/>
    <n v="394"/>
    <n v="0"/>
    <n v="0"/>
    <n v="0"/>
    <n v="0"/>
    <n v="0"/>
    <s v="NA"/>
    <s v="NA"/>
    <s v="NA"/>
    <n v="0"/>
    <n v="6"/>
    <n v="2006"/>
    <x v="542"/>
    <x v="624"/>
    <n v="55.188679245283019"/>
  </r>
  <r>
    <n v="1115"/>
    <n v="117000"/>
    <n v="0.34833617707757758"/>
    <s v="B"/>
    <x v="682"/>
    <s v="Inside"/>
    <x v="1"/>
    <s v="1Fam"/>
    <s v="1Story"/>
    <x v="51"/>
    <n v="2000"/>
    <x v="60"/>
    <s v="TA"/>
    <s v="Gd"/>
    <s v="CBlock"/>
    <s v="TA"/>
    <s v="TA"/>
    <s v="No"/>
    <s v="Rec"/>
    <n v="415"/>
    <s v="Unf"/>
    <n v="0"/>
    <n v="418"/>
    <n v="833"/>
    <s v="GasA"/>
    <s v="Ex"/>
    <n v="833"/>
    <n v="0"/>
    <n v="0"/>
    <n v="833"/>
    <n v="0"/>
    <n v="0"/>
    <n v="1"/>
    <n v="0"/>
    <n v="2"/>
    <s v="Unf"/>
    <x v="2"/>
    <n v="326"/>
    <s v="TA"/>
    <s v="TA"/>
    <s v="Y"/>
    <n v="0"/>
    <n v="0"/>
    <n v="0"/>
    <n v="0"/>
    <n v="0"/>
    <n v="0"/>
    <s v="NA"/>
    <s v="MnPrv"/>
    <s v="NA"/>
    <n v="0"/>
    <n v="8"/>
    <n v="2006"/>
    <x v="542"/>
    <x v="841"/>
    <n v="70.228091236494592"/>
  </r>
  <r>
    <n v="1203"/>
    <n v="117000"/>
    <n v="0.64001340779058813"/>
    <s v="A"/>
    <x v="826"/>
    <s v="Corner"/>
    <x v="17"/>
    <s v="1Fam"/>
    <s v="1.5Fin"/>
    <x v="72"/>
    <n v="1997"/>
    <x v="34"/>
    <s v="TA"/>
    <s v="TA"/>
    <s v="BrkTil"/>
    <s v="TA"/>
    <s v="TA"/>
    <s v="No"/>
    <s v="Unf"/>
    <n v="0"/>
    <s v="Unf"/>
    <n v="0"/>
    <n v="884"/>
    <n v="884"/>
    <s v="GasA"/>
    <s v="Ex"/>
    <n v="884"/>
    <n v="464"/>
    <n v="0"/>
    <n v="1348"/>
    <n v="1"/>
    <n v="0"/>
    <n v="1"/>
    <n v="0"/>
    <n v="3"/>
    <s v="Unf"/>
    <x v="2"/>
    <n v="216"/>
    <s v="TA"/>
    <s v="TA"/>
    <s v="N"/>
    <n v="0"/>
    <n v="0"/>
    <n v="208"/>
    <n v="0"/>
    <n v="0"/>
    <n v="0"/>
    <s v="NA"/>
    <s v="NA"/>
    <s v="NA"/>
    <n v="0"/>
    <n v="5"/>
    <n v="2009"/>
    <x v="542"/>
    <x v="582"/>
    <n v="52.41935483870968"/>
  </r>
  <r>
    <n v="1378"/>
    <n v="117000"/>
    <n v="0.96929757999622113"/>
    <s v="A"/>
    <x v="941"/>
    <s v="Inside"/>
    <x v="13"/>
    <s v="1Fam"/>
    <s v="1.5Fin"/>
    <x v="44"/>
    <n v="1960"/>
    <x v="41"/>
    <s v="TA"/>
    <s v="TA"/>
    <s v="CBlock"/>
    <s v="TA"/>
    <s v="TA"/>
    <s v="No"/>
    <s v="LwQ"/>
    <n v="408"/>
    <s v="BLQ"/>
    <n v="420"/>
    <n v="156"/>
    <n v="984"/>
    <s v="GasA"/>
    <s v="Ex"/>
    <n v="984"/>
    <n v="620"/>
    <n v="0"/>
    <n v="1604"/>
    <n v="0"/>
    <n v="0"/>
    <n v="2"/>
    <n v="0"/>
    <n v="3"/>
    <s v="Unf"/>
    <x v="1"/>
    <n v="660"/>
    <s v="TA"/>
    <s v="TA"/>
    <s v="Y"/>
    <n v="0"/>
    <n v="68"/>
    <n v="0"/>
    <n v="0"/>
    <n v="0"/>
    <n v="0"/>
    <s v="NA"/>
    <s v="NA"/>
    <s v="NA"/>
    <n v="0"/>
    <n v="7"/>
    <n v="2009"/>
    <x v="542"/>
    <x v="463"/>
    <n v="45.208655332302939"/>
  </r>
  <r>
    <n v="1149"/>
    <n v="116900"/>
    <n v="0.8533142184633502"/>
    <s v="A"/>
    <x v="942"/>
    <s v="Inside"/>
    <x v="1"/>
    <s v="1Fam"/>
    <s v="1.5Fin"/>
    <x v="63"/>
    <n v="1950"/>
    <x v="47"/>
    <s v="TA"/>
    <s v="TA"/>
    <s v="PConc"/>
    <s v="TA"/>
    <s v="TA"/>
    <s v="No"/>
    <s v="Unf"/>
    <n v="0"/>
    <s v="Unf"/>
    <n v="0"/>
    <n v="572"/>
    <n v="572"/>
    <s v="GasA"/>
    <s v="TA"/>
    <n v="572"/>
    <n v="539"/>
    <n v="0"/>
    <n v="1111"/>
    <n v="0"/>
    <n v="0"/>
    <n v="1"/>
    <n v="0"/>
    <n v="2"/>
    <s v="Unf"/>
    <x v="2"/>
    <n v="288"/>
    <s v="TA"/>
    <s v="TA"/>
    <s v="Y"/>
    <n v="0"/>
    <n v="0"/>
    <n v="176"/>
    <n v="0"/>
    <n v="0"/>
    <n v="0"/>
    <s v="NA"/>
    <s v="NA"/>
    <s v="NA"/>
    <n v="0"/>
    <n v="8"/>
    <n v="2008"/>
    <x v="543"/>
    <x v="711"/>
    <n v="69.459298871063581"/>
  </r>
  <r>
    <n v="961"/>
    <n v="116500"/>
    <n v="0.41674091528676116"/>
    <s v="B"/>
    <x v="943"/>
    <s v="Inside"/>
    <x v="17"/>
    <s v="1Fam"/>
    <s v="1Story"/>
    <x v="39"/>
    <n v="2008"/>
    <x v="53"/>
    <s v="TA"/>
    <s v="Gd"/>
    <s v="CBlock"/>
    <s v="TA"/>
    <s v="TA"/>
    <s v="Gd"/>
    <s v="BLQ"/>
    <n v="696"/>
    <s v="Unf"/>
    <n v="0"/>
    <n v="162"/>
    <n v="858"/>
    <s v="GasA"/>
    <s v="Gd"/>
    <n v="858"/>
    <n v="0"/>
    <n v="0"/>
    <n v="858"/>
    <n v="1"/>
    <n v="0"/>
    <n v="1"/>
    <n v="0"/>
    <n v="2"/>
    <s v="NA"/>
    <x v="4"/>
    <n v="0"/>
    <s v="NA"/>
    <s v="NA"/>
    <s v="Y"/>
    <n v="117"/>
    <n v="0"/>
    <n v="0"/>
    <n v="0"/>
    <n v="0"/>
    <n v="0"/>
    <s v="NA"/>
    <s v="NA"/>
    <s v="NA"/>
    <n v="0"/>
    <n v="2"/>
    <n v="2010"/>
    <x v="544"/>
    <x v="752"/>
    <n v="67.890442890442884"/>
  </r>
  <r>
    <n v="1201"/>
    <n v="116050"/>
    <n v="0.93855376599964269"/>
    <s v="A"/>
    <x v="944"/>
    <s v="Inside"/>
    <x v="10"/>
    <s v="1Fam"/>
    <s v="1Story"/>
    <x v="43"/>
    <n v="1970"/>
    <x v="2"/>
    <s v="TA"/>
    <s v="TA"/>
    <s v="CBlock"/>
    <s v="TA"/>
    <s v="TA"/>
    <s v="No"/>
    <s v="Unf"/>
    <n v="0"/>
    <s v="Unf"/>
    <n v="0"/>
    <n v="864"/>
    <n v="864"/>
    <s v="GasA"/>
    <s v="Gd"/>
    <n v="864"/>
    <n v="0"/>
    <n v="0"/>
    <n v="864"/>
    <n v="0"/>
    <n v="0"/>
    <n v="1"/>
    <n v="0"/>
    <n v="3"/>
    <s v="Unf"/>
    <x v="2"/>
    <n v="280"/>
    <s v="TA"/>
    <s v="TA"/>
    <s v="Y"/>
    <n v="0"/>
    <n v="0"/>
    <n v="0"/>
    <n v="0"/>
    <n v="0"/>
    <n v="0"/>
    <s v="NA"/>
    <s v="NA"/>
    <s v="Shed"/>
    <n v="0"/>
    <n v="7"/>
    <n v="2006"/>
    <x v="545"/>
    <x v="701"/>
    <n v="67.15856481481481"/>
  </r>
  <r>
    <n v="437"/>
    <n v="116000"/>
    <n v="0.34657305253648785"/>
    <s v="B"/>
    <x v="945"/>
    <s v="Inside"/>
    <x v="1"/>
    <s v="1Fam"/>
    <s v="1.5Fin"/>
    <x v="52"/>
    <n v="1950"/>
    <x v="27"/>
    <s v="TA"/>
    <s v="TA"/>
    <s v="BrkTil"/>
    <s v="Fa"/>
    <s v="TA"/>
    <s v="No"/>
    <s v="Unf"/>
    <n v="0"/>
    <s v="Unf"/>
    <n v="0"/>
    <n v="648"/>
    <n v="648"/>
    <s v="GasA"/>
    <s v="TA"/>
    <n v="734"/>
    <n v="384"/>
    <n v="0"/>
    <n v="1118"/>
    <n v="0"/>
    <n v="0"/>
    <n v="1"/>
    <n v="0"/>
    <n v="2"/>
    <s v="Unf"/>
    <x v="1"/>
    <n v="440"/>
    <s v="TA"/>
    <s v="TA"/>
    <s v="Y"/>
    <n v="0"/>
    <n v="0"/>
    <n v="0"/>
    <n v="0"/>
    <n v="0"/>
    <n v="0"/>
    <s v="NA"/>
    <s v="NA"/>
    <s v="NA"/>
    <n v="0"/>
    <n v="10"/>
    <n v="2006"/>
    <x v="546"/>
    <x v="771"/>
    <n v="65.685164212910536"/>
  </r>
  <r>
    <n v="815"/>
    <n v="116000"/>
    <n v="0.33429399401183812"/>
    <s v="B"/>
    <x v="946"/>
    <s v="Inside"/>
    <x v="13"/>
    <s v="1Fam"/>
    <s v="1.5Fin"/>
    <x v="62"/>
    <n v="1950"/>
    <x v="32"/>
    <s v="TA"/>
    <s v="TA"/>
    <s v="BrkTil"/>
    <s v="TA"/>
    <s v="TA"/>
    <s v="No"/>
    <s v="Unf"/>
    <n v="0"/>
    <s v="Unf"/>
    <n v="0"/>
    <n v="686"/>
    <n v="686"/>
    <s v="GasW"/>
    <s v="Gd"/>
    <n v="686"/>
    <n v="564"/>
    <n v="0"/>
    <n v="1250"/>
    <n v="0"/>
    <n v="1"/>
    <n v="1"/>
    <n v="1"/>
    <n v="3"/>
    <s v="Unf"/>
    <x v="2"/>
    <n v="280"/>
    <s v="TA"/>
    <s v="TA"/>
    <s v="P"/>
    <n v="207"/>
    <n v="0"/>
    <n v="96"/>
    <n v="0"/>
    <n v="0"/>
    <n v="0"/>
    <s v="NA"/>
    <s v="NA"/>
    <s v="NA"/>
    <n v="0"/>
    <n v="7"/>
    <n v="2006"/>
    <x v="546"/>
    <x v="842"/>
    <n v="59.917355371900825"/>
  </r>
  <r>
    <n v="873"/>
    <n v="116000"/>
    <n v="0.37597436820792585"/>
    <s v="B"/>
    <x v="884"/>
    <s v="Corner"/>
    <x v="10"/>
    <s v="1Fam"/>
    <s v="1Story"/>
    <x v="66"/>
    <n v="1996"/>
    <x v="8"/>
    <s v="Gd"/>
    <s v="TA"/>
    <s v="Stone"/>
    <s v="TA"/>
    <s v="TA"/>
    <s v="Av"/>
    <s v="Unf"/>
    <n v="0"/>
    <s v="Unf"/>
    <n v="0"/>
    <n v="105"/>
    <n v="105"/>
    <s v="GasA"/>
    <s v="Gd"/>
    <n v="910"/>
    <n v="0"/>
    <n v="0"/>
    <n v="910"/>
    <n v="0"/>
    <n v="0"/>
    <n v="1"/>
    <n v="0"/>
    <n v="3"/>
    <s v="Unf"/>
    <x v="1"/>
    <n v="414"/>
    <s v="TA"/>
    <s v="TA"/>
    <s v="Y"/>
    <n v="196"/>
    <n v="0"/>
    <n v="150"/>
    <n v="0"/>
    <n v="0"/>
    <n v="0"/>
    <s v="NA"/>
    <s v="GdWo"/>
    <s v="NA"/>
    <n v="0"/>
    <n v="10"/>
    <n v="2008"/>
    <x v="546"/>
    <x v="843"/>
    <n v="114.28571428571429"/>
  </r>
  <r>
    <n v="108"/>
    <n v="115000"/>
    <n v="0.67621519121867946"/>
    <s v="A"/>
    <x v="826"/>
    <s v="Inside"/>
    <x v="1"/>
    <s v="1Fam"/>
    <s v="1Story"/>
    <x v="67"/>
    <n v="1950"/>
    <x v="9"/>
    <s v="TA"/>
    <s v="TA"/>
    <s v="CBlock"/>
    <s v="TA"/>
    <s v="TA"/>
    <s v="No"/>
    <s v="ALQ"/>
    <n v="104"/>
    <s v="BLQ"/>
    <n v="169"/>
    <n v="516"/>
    <n v="789"/>
    <s v="GasA"/>
    <s v="Ex"/>
    <n v="789"/>
    <n v="0"/>
    <n v="0"/>
    <n v="789"/>
    <n v="0"/>
    <n v="0"/>
    <n v="1"/>
    <n v="0"/>
    <n v="2"/>
    <s v="Unf"/>
    <x v="2"/>
    <n v="250"/>
    <s v="TA"/>
    <s v="TA"/>
    <s v="Y"/>
    <n v="0"/>
    <n v="0"/>
    <n v="0"/>
    <n v="0"/>
    <n v="0"/>
    <n v="0"/>
    <s v="NA"/>
    <s v="NA"/>
    <s v="NA"/>
    <n v="0"/>
    <n v="4"/>
    <n v="2008"/>
    <x v="547"/>
    <x v="844"/>
    <n v="72.877059569074774"/>
  </r>
  <r>
    <n v="109"/>
    <n v="115000"/>
    <n v="0.81834262867505003"/>
    <s v="A"/>
    <x v="514"/>
    <s v="Corner"/>
    <x v="20"/>
    <s v="1Fam"/>
    <s v="1.5Fin"/>
    <x v="80"/>
    <n v="2005"/>
    <x v="101"/>
    <s v="TA"/>
    <s v="TA"/>
    <s v="CBlock"/>
    <s v="TA"/>
    <s v="TA"/>
    <s v="No"/>
    <s v="Unf"/>
    <n v="0"/>
    <s v="Unf"/>
    <n v="0"/>
    <n v="793"/>
    <n v="793"/>
    <s v="GasW"/>
    <s v="TA"/>
    <n v="997"/>
    <n v="520"/>
    <n v="0"/>
    <n v="1517"/>
    <n v="0"/>
    <n v="0"/>
    <n v="2"/>
    <n v="0"/>
    <n v="3"/>
    <s v="NA"/>
    <x v="4"/>
    <n v="0"/>
    <s v="NA"/>
    <s v="NA"/>
    <s v="N"/>
    <n v="0"/>
    <n v="0"/>
    <n v="144"/>
    <n v="0"/>
    <n v="0"/>
    <n v="0"/>
    <s v="NA"/>
    <s v="NA"/>
    <s v="NA"/>
    <n v="0"/>
    <n v="8"/>
    <n v="2007"/>
    <x v="547"/>
    <x v="632"/>
    <n v="49.78354978354978"/>
  </r>
  <r>
    <n v="141"/>
    <n v="115000"/>
    <n v="0.73347444583005561"/>
    <s v="A"/>
    <x v="786"/>
    <s v="FR2"/>
    <x v="10"/>
    <s v="1Fam"/>
    <s v="1Story"/>
    <x v="32"/>
    <n v="1971"/>
    <x v="2"/>
    <s v="TA"/>
    <s v="TA"/>
    <s v="CBlock"/>
    <s v="TA"/>
    <s v="TA"/>
    <s v="No"/>
    <s v="ALQ"/>
    <n v="432"/>
    <s v="Unf"/>
    <n v="0"/>
    <n v="432"/>
    <n v="864"/>
    <s v="GasA"/>
    <s v="TA"/>
    <n v="864"/>
    <n v="0"/>
    <n v="0"/>
    <n v="864"/>
    <n v="0"/>
    <n v="0"/>
    <n v="1"/>
    <n v="0"/>
    <n v="3"/>
    <s v="NA"/>
    <x v="4"/>
    <n v="0"/>
    <s v="NA"/>
    <s v="NA"/>
    <s v="Y"/>
    <n v="0"/>
    <n v="0"/>
    <n v="0"/>
    <n v="0"/>
    <n v="0"/>
    <n v="0"/>
    <s v="NA"/>
    <s v="NA"/>
    <s v="NA"/>
    <n v="0"/>
    <n v="4"/>
    <n v="2010"/>
    <x v="547"/>
    <x v="701"/>
    <n v="66.550925925925924"/>
  </r>
  <r>
    <n v="150"/>
    <n v="115000"/>
    <n v="0.20846209846926911"/>
    <s v="B"/>
    <x v="196"/>
    <s v="Inside"/>
    <x v="17"/>
    <s v="1Fam"/>
    <s v="1.5Fin"/>
    <x v="53"/>
    <n v="1950"/>
    <x v="50"/>
    <s v="TA"/>
    <s v="TA"/>
    <s v="BrkTil"/>
    <s v="Gd"/>
    <s v="TA"/>
    <s v="No"/>
    <s v="Unf"/>
    <n v="0"/>
    <s v="Unf"/>
    <n v="0"/>
    <n v="896"/>
    <n v="896"/>
    <s v="GasA"/>
    <s v="Gd"/>
    <n v="896"/>
    <n v="448"/>
    <n v="0"/>
    <n v="1344"/>
    <n v="0"/>
    <n v="0"/>
    <n v="1"/>
    <n v="0"/>
    <n v="3"/>
    <s v="Unf"/>
    <x v="2"/>
    <n v="240"/>
    <s v="Fa"/>
    <s v="TA"/>
    <s v="Y"/>
    <n v="200"/>
    <n v="114"/>
    <n v="0"/>
    <n v="0"/>
    <n v="0"/>
    <n v="0"/>
    <s v="NA"/>
    <s v="NA"/>
    <s v="NA"/>
    <n v="0"/>
    <n v="4"/>
    <n v="2006"/>
    <x v="547"/>
    <x v="661"/>
    <n v="51.339285714285715"/>
  </r>
  <r>
    <n v="407"/>
    <n v="115000"/>
    <n v="0.36827995033892769"/>
    <s v="B"/>
    <x v="368"/>
    <s v="Inside"/>
    <x v="18"/>
    <s v="1Fam"/>
    <s v="1.5Fin"/>
    <x v="53"/>
    <n v="1950"/>
    <x v="50"/>
    <s v="TA"/>
    <s v="TA"/>
    <s v="BrkTil"/>
    <s v="TA"/>
    <s v="TA"/>
    <s v="No"/>
    <s v="Unf"/>
    <n v="0"/>
    <s v="Unf"/>
    <n v="0"/>
    <n v="1064"/>
    <n v="1064"/>
    <s v="GasA"/>
    <s v="Ex"/>
    <n v="1166"/>
    <n v="0"/>
    <n v="473"/>
    <n v="1639"/>
    <n v="0"/>
    <n v="0"/>
    <n v="1"/>
    <n v="0"/>
    <n v="3"/>
    <s v="Unf"/>
    <x v="2"/>
    <n v="240"/>
    <s v="TA"/>
    <s v="TA"/>
    <s v="Y"/>
    <n v="0"/>
    <n v="0"/>
    <n v="0"/>
    <n v="0"/>
    <n v="0"/>
    <n v="0"/>
    <s v="NA"/>
    <s v="NA"/>
    <s v="NA"/>
    <n v="0"/>
    <n v="3"/>
    <n v="2008"/>
    <x v="547"/>
    <x v="845"/>
    <n v="42.545320014798371"/>
  </r>
  <r>
    <n v="414"/>
    <n v="115000"/>
    <n v="0.31880388640566726"/>
    <s v="B"/>
    <x v="947"/>
    <s v="Inside"/>
    <x v="1"/>
    <s v="1Fam"/>
    <s v="1Story"/>
    <x v="108"/>
    <n v="1950"/>
    <x v="7"/>
    <s v="TA"/>
    <s v="TA"/>
    <s v="CBlock"/>
    <s v="TA"/>
    <s v="TA"/>
    <s v="No"/>
    <s v="Unf"/>
    <n v="0"/>
    <s v="Unf"/>
    <n v="0"/>
    <n v="1008"/>
    <n v="1008"/>
    <s v="GasA"/>
    <s v="Gd"/>
    <n v="1028"/>
    <n v="0"/>
    <n v="0"/>
    <n v="1028"/>
    <n v="0"/>
    <n v="0"/>
    <n v="1"/>
    <n v="0"/>
    <n v="2"/>
    <s v="Unf"/>
    <x v="1"/>
    <n v="360"/>
    <s v="TA"/>
    <s v="TA"/>
    <s v="Y"/>
    <n v="0"/>
    <n v="0"/>
    <n v="130"/>
    <n v="0"/>
    <n v="0"/>
    <n v="0"/>
    <s v="NA"/>
    <s v="NA"/>
    <s v="NA"/>
    <n v="0"/>
    <n v="3"/>
    <n v="2010"/>
    <x v="547"/>
    <x v="584"/>
    <n v="56.483300589390964"/>
  </r>
  <r>
    <n v="491"/>
    <n v="115000"/>
    <n v="0.2659510818365074"/>
    <s v="B"/>
    <x v="883"/>
    <s v="Inside"/>
    <x v="22"/>
    <s v="TwnhsE"/>
    <s v="2Story"/>
    <x v="34"/>
    <n v="1976"/>
    <x v="2"/>
    <s v="TA"/>
    <s v="TA"/>
    <s v="PConc"/>
    <s v="Gd"/>
    <s v="TA"/>
    <s v="Mn"/>
    <s v="Unf"/>
    <n v="0"/>
    <s v="Unf"/>
    <n v="0"/>
    <n v="264"/>
    <n v="264"/>
    <s v="GasA"/>
    <s v="TA"/>
    <n v="616"/>
    <n v="688"/>
    <n v="0"/>
    <n v="1304"/>
    <n v="0"/>
    <n v="0"/>
    <n v="1"/>
    <n v="1"/>
    <n v="3"/>
    <s v="Fin"/>
    <x v="2"/>
    <n v="336"/>
    <s v="TA"/>
    <s v="TA"/>
    <s v="Y"/>
    <n v="141"/>
    <n v="24"/>
    <n v="0"/>
    <n v="0"/>
    <n v="0"/>
    <n v="0"/>
    <s v="NA"/>
    <s v="NA"/>
    <s v="NA"/>
    <n v="0"/>
    <n v="6"/>
    <n v="2008"/>
    <x v="547"/>
    <x v="846"/>
    <n v="73.341836734693871"/>
  </r>
  <r>
    <n v="1049"/>
    <n v="115000"/>
    <n v="0.18622206862486168"/>
    <s v="B"/>
    <x v="948"/>
    <s v="Inside"/>
    <x v="15"/>
    <s v="1Fam"/>
    <s v="1Story"/>
    <x v="59"/>
    <n v="2006"/>
    <x v="60"/>
    <s v="TA"/>
    <s v="Fa"/>
    <s v="Slab"/>
    <s v="NA"/>
    <s v="NA"/>
    <s v="NA"/>
    <s v="NA"/>
    <n v="0"/>
    <s v="NA"/>
    <n v="0"/>
    <n v="0"/>
    <n v="0"/>
    <s v="GasA"/>
    <s v="TA"/>
    <n v="1771"/>
    <n v="0"/>
    <n v="0"/>
    <n v="1771"/>
    <n v="0"/>
    <n v="0"/>
    <n v="1"/>
    <n v="0"/>
    <n v="3"/>
    <s v="Unf"/>
    <x v="1"/>
    <n v="336"/>
    <s v="TA"/>
    <s v="TA"/>
    <s v="Y"/>
    <n v="0"/>
    <n v="0"/>
    <n v="0"/>
    <n v="0"/>
    <n v="0"/>
    <n v="0"/>
    <s v="NA"/>
    <s v="GdPrv"/>
    <s v="NA"/>
    <n v="0"/>
    <n v="11"/>
    <n v="2009"/>
    <x v="547"/>
    <x v="847"/>
    <n v="64.935064935064929"/>
  </r>
  <r>
    <n v="1126"/>
    <n v="115000"/>
    <n v="0.29894244732682662"/>
    <s v="B"/>
    <x v="949"/>
    <s v="Inside"/>
    <x v="10"/>
    <s v="1Fam"/>
    <s v="1Story"/>
    <x v="76"/>
    <n v="1955"/>
    <x v="2"/>
    <s v="TA"/>
    <s v="TA"/>
    <s v="CBlock"/>
    <s v="TA"/>
    <s v="TA"/>
    <s v="No"/>
    <s v="Unf"/>
    <n v="0"/>
    <s v="Unf"/>
    <n v="0"/>
    <n v="1005"/>
    <n v="1005"/>
    <s v="GasA"/>
    <s v="TA"/>
    <n v="1005"/>
    <n v="0"/>
    <n v="0"/>
    <n v="1005"/>
    <n v="0"/>
    <n v="0"/>
    <n v="1"/>
    <n v="0"/>
    <n v="2"/>
    <s v="Unf"/>
    <x v="1"/>
    <n v="672"/>
    <s v="Fa"/>
    <s v="Fa"/>
    <s v="Y"/>
    <n v="0"/>
    <n v="0"/>
    <n v="0"/>
    <n v="0"/>
    <n v="0"/>
    <n v="0"/>
    <s v="NA"/>
    <s v="NA"/>
    <s v="NA"/>
    <n v="0"/>
    <n v="11"/>
    <n v="2009"/>
    <x v="547"/>
    <x v="848"/>
    <n v="57.213930348258707"/>
  </r>
  <r>
    <n v="1178"/>
    <n v="115000"/>
    <n v="0.28115787421388727"/>
    <s v="B"/>
    <x v="950"/>
    <s v="Inside"/>
    <x v="1"/>
    <s v="1Fam"/>
    <s v="1.5Fin"/>
    <x v="63"/>
    <n v="2004"/>
    <x v="36"/>
    <s v="TA"/>
    <s v="TA"/>
    <s v="CBlock"/>
    <s v="TA"/>
    <s v="TA"/>
    <s v="No"/>
    <s v="Rec"/>
    <n v="468"/>
    <s v="Unf"/>
    <n v="0"/>
    <n v="350"/>
    <n v="818"/>
    <s v="GasA"/>
    <s v="TA"/>
    <n v="818"/>
    <n v="406"/>
    <n v="0"/>
    <n v="1224"/>
    <n v="0"/>
    <n v="0"/>
    <n v="1"/>
    <n v="0"/>
    <n v="3"/>
    <s v="Unf"/>
    <x v="2"/>
    <n v="210"/>
    <s v="TA"/>
    <s v="TA"/>
    <s v="N"/>
    <n v="0"/>
    <n v="0"/>
    <n v="116"/>
    <n v="0"/>
    <n v="0"/>
    <n v="0"/>
    <s v="NA"/>
    <s v="NA"/>
    <s v="NA"/>
    <n v="0"/>
    <n v="12"/>
    <n v="2009"/>
    <x v="547"/>
    <x v="849"/>
    <n v="56.317335945151811"/>
  </r>
  <r>
    <n v="1221"/>
    <n v="115000"/>
    <n v="0.69533992007002154"/>
    <s v="A"/>
    <x v="292"/>
    <s v="Inside"/>
    <x v="10"/>
    <s v="1Fam"/>
    <s v="1Story"/>
    <x v="77"/>
    <n v="1964"/>
    <x v="2"/>
    <s v="TA"/>
    <s v="TA"/>
    <s v="CBlock"/>
    <s v="TA"/>
    <s v="TA"/>
    <s v="No"/>
    <s v="Rec"/>
    <n v="312"/>
    <s v="LwQ"/>
    <n v="600"/>
    <n v="0"/>
    <n v="912"/>
    <s v="GasA"/>
    <s v="TA"/>
    <n v="912"/>
    <n v="0"/>
    <n v="0"/>
    <n v="912"/>
    <n v="0"/>
    <n v="0"/>
    <n v="1"/>
    <n v="0"/>
    <n v="2"/>
    <s v="Unf"/>
    <x v="2"/>
    <n v="288"/>
    <s v="TA"/>
    <s v="TA"/>
    <s v="Y"/>
    <n v="0"/>
    <n v="0"/>
    <n v="0"/>
    <n v="0"/>
    <n v="0"/>
    <n v="0"/>
    <s v="NA"/>
    <s v="NA"/>
    <s v="NA"/>
    <n v="0"/>
    <n v="11"/>
    <n v="2006"/>
    <x v="547"/>
    <x v="664"/>
    <n v="63.048245614035089"/>
  </r>
  <r>
    <n v="1295"/>
    <n v="115000"/>
    <n v="1.7667725350606567E-2"/>
    <s v="B"/>
    <x v="817"/>
    <s v="Inside"/>
    <x v="13"/>
    <s v="1Fam"/>
    <s v="1Story"/>
    <x v="76"/>
    <n v="1990"/>
    <x v="23"/>
    <s v="TA"/>
    <s v="TA"/>
    <s v="CBlock"/>
    <s v="TA"/>
    <s v="TA"/>
    <s v="No"/>
    <s v="Rec"/>
    <n v="167"/>
    <s v="Unf"/>
    <n v="0"/>
    <n v="697"/>
    <n v="864"/>
    <s v="GasA"/>
    <s v="TA"/>
    <n v="864"/>
    <n v="0"/>
    <n v="0"/>
    <n v="864"/>
    <n v="1"/>
    <n v="0"/>
    <n v="1"/>
    <n v="0"/>
    <n v="2"/>
    <s v="Unf"/>
    <x v="1"/>
    <n v="572"/>
    <s v="TA"/>
    <s v="TA"/>
    <s v="N"/>
    <n v="0"/>
    <n v="0"/>
    <n v="0"/>
    <n v="0"/>
    <n v="0"/>
    <n v="0"/>
    <s v="NA"/>
    <s v="NA"/>
    <s v="NA"/>
    <n v="0"/>
    <n v="4"/>
    <n v="2006"/>
    <x v="547"/>
    <x v="701"/>
    <n v="66.550925925925924"/>
  </r>
  <r>
    <n v="597"/>
    <n v="114504"/>
    <n v="0.60910296757975502"/>
    <s v="A"/>
    <x v="951"/>
    <s v="Inside"/>
    <x v="1"/>
    <s v="1Fam"/>
    <s v="2Story"/>
    <x v="89"/>
    <n v="1993"/>
    <x v="66"/>
    <s v="TA"/>
    <s v="TA"/>
    <s v="CBlock"/>
    <s v="TA"/>
    <s v="TA"/>
    <s v="No"/>
    <s v="Unf"/>
    <n v="0"/>
    <s v="Unf"/>
    <n v="0"/>
    <n v="684"/>
    <n v="684"/>
    <s v="GasA"/>
    <s v="Ex"/>
    <n v="684"/>
    <n v="684"/>
    <n v="0"/>
    <n v="1368"/>
    <n v="0"/>
    <n v="0"/>
    <n v="1"/>
    <n v="0"/>
    <n v="3"/>
    <s v="Unf"/>
    <x v="2"/>
    <n v="216"/>
    <s v="TA"/>
    <s v="Fa"/>
    <s v="N"/>
    <n v="0"/>
    <n v="158"/>
    <n v="0"/>
    <n v="0"/>
    <n v="0"/>
    <n v="0"/>
    <s v="NA"/>
    <s v="NA"/>
    <s v="NA"/>
    <n v="0"/>
    <n v="10"/>
    <n v="2006"/>
    <x v="548"/>
    <x v="611"/>
    <n v="55.801169590643276"/>
  </r>
  <r>
    <n v="52"/>
    <n v="114500"/>
    <n v="0.62579239229703065"/>
    <s v="A"/>
    <x v="196"/>
    <s v="Inside"/>
    <x v="17"/>
    <s v="1Fam"/>
    <s v="1.5Fin"/>
    <x v="15"/>
    <n v="1950"/>
    <x v="28"/>
    <s v="TA"/>
    <s v="TA"/>
    <s v="PConc"/>
    <s v="TA"/>
    <s v="TA"/>
    <s v="No"/>
    <s v="Unf"/>
    <n v="0"/>
    <s v="Unf"/>
    <n v="0"/>
    <n v="816"/>
    <n v="816"/>
    <s v="GasA"/>
    <s v="TA"/>
    <n v="816"/>
    <n v="0"/>
    <n v="360"/>
    <n v="1176"/>
    <n v="0"/>
    <n v="0"/>
    <n v="1"/>
    <n v="0"/>
    <n v="3"/>
    <s v="Unf"/>
    <x v="1"/>
    <n v="528"/>
    <s v="TA"/>
    <s v="TA"/>
    <s v="Y"/>
    <n v="112"/>
    <n v="0"/>
    <n v="0"/>
    <n v="0"/>
    <n v="0"/>
    <n v="0"/>
    <s v="NA"/>
    <s v="MnPrv"/>
    <s v="Shed"/>
    <n v="400"/>
    <n v="9"/>
    <n v="2006"/>
    <x v="549"/>
    <x v="850"/>
    <n v="57.479919678714857"/>
  </r>
  <r>
    <n v="774"/>
    <n v="114500"/>
    <n v="0.39785821009549815"/>
    <s v="B"/>
    <x v="952"/>
    <s v="Inside"/>
    <x v="10"/>
    <s v="1Fam"/>
    <s v="1Story"/>
    <x v="39"/>
    <n v="1958"/>
    <x v="2"/>
    <s v="TA"/>
    <s v="TA"/>
    <s v="CBlock"/>
    <s v="TA"/>
    <s v="TA"/>
    <s v="No"/>
    <s v="Rec"/>
    <n v="456"/>
    <s v="Unf"/>
    <n v="0"/>
    <n v="456"/>
    <n v="912"/>
    <s v="GasA"/>
    <s v="Ex"/>
    <n v="912"/>
    <n v="0"/>
    <n v="0"/>
    <n v="912"/>
    <n v="0"/>
    <n v="0"/>
    <n v="1"/>
    <n v="0"/>
    <n v="2"/>
    <s v="RFn"/>
    <x v="2"/>
    <n v="275"/>
    <s v="TA"/>
    <s v="TA"/>
    <s v="Y"/>
    <n v="0"/>
    <n v="0"/>
    <n v="0"/>
    <n v="0"/>
    <n v="0"/>
    <n v="0"/>
    <s v="NA"/>
    <s v="NA"/>
    <s v="NA"/>
    <n v="0"/>
    <n v="7"/>
    <n v="2007"/>
    <x v="549"/>
    <x v="664"/>
    <n v="62.774122807017541"/>
  </r>
  <r>
    <n v="49"/>
    <n v="113000"/>
    <n v="6.4146175123501736E-2"/>
    <s v="B"/>
    <x v="953"/>
    <s v="Inside"/>
    <x v="1"/>
    <s v="2fmCon"/>
    <s v="2Story"/>
    <x v="52"/>
    <n v="2008"/>
    <x v="81"/>
    <s v="TA"/>
    <s v="TA"/>
    <s v="BrkTil"/>
    <s v="TA"/>
    <s v="TA"/>
    <s v="No"/>
    <s v="Unf"/>
    <n v="0"/>
    <s v="Unf"/>
    <n v="0"/>
    <n v="736"/>
    <n v="736"/>
    <s v="GasA"/>
    <s v="Gd"/>
    <n v="736"/>
    <n v="716"/>
    <n v="0"/>
    <n v="1452"/>
    <n v="0"/>
    <n v="0"/>
    <n v="2"/>
    <n v="0"/>
    <n v="2"/>
    <s v="NA"/>
    <x v="4"/>
    <n v="0"/>
    <s v="NA"/>
    <s v="NA"/>
    <s v="N"/>
    <n v="0"/>
    <n v="0"/>
    <n v="102"/>
    <n v="0"/>
    <n v="0"/>
    <n v="0"/>
    <s v="NA"/>
    <s v="NA"/>
    <s v="NA"/>
    <n v="0"/>
    <n v="6"/>
    <n v="2009"/>
    <x v="550"/>
    <x v="616"/>
    <n v="51.645338208409505"/>
  </r>
  <r>
    <n v="240"/>
    <n v="113000"/>
    <n v="0.36654924368840081"/>
    <s v="B"/>
    <x v="954"/>
    <s v="Inside"/>
    <x v="13"/>
    <s v="1Fam"/>
    <s v="1.5Fin"/>
    <x v="49"/>
    <n v="1950"/>
    <x v="44"/>
    <s v="TA"/>
    <s v="TA"/>
    <s v="CBlock"/>
    <s v="TA"/>
    <s v="Fa"/>
    <s v="No"/>
    <s v="LwQ"/>
    <n v="94"/>
    <s v="Unf"/>
    <n v="0"/>
    <n v="641"/>
    <n v="735"/>
    <s v="GasA"/>
    <s v="TA"/>
    <n v="798"/>
    <n v="689"/>
    <n v="0"/>
    <n v="1487"/>
    <n v="0"/>
    <n v="0"/>
    <n v="1"/>
    <n v="1"/>
    <n v="3"/>
    <s v="Unf"/>
    <x v="2"/>
    <n v="220"/>
    <s v="TA"/>
    <s v="TA"/>
    <s v="Y"/>
    <n v="0"/>
    <n v="140"/>
    <n v="0"/>
    <n v="0"/>
    <n v="0"/>
    <n v="0"/>
    <s v="NA"/>
    <s v="MnPrv"/>
    <s v="NA"/>
    <n v="0"/>
    <n v="4"/>
    <n v="2010"/>
    <x v="550"/>
    <x v="851"/>
    <n v="50.855085508550857"/>
  </r>
  <r>
    <n v="423"/>
    <n v="113000"/>
    <n v="0.86894498067746007"/>
    <s v="A"/>
    <x v="948"/>
    <s v="Inside"/>
    <x v="15"/>
    <s v="1Fam"/>
    <s v="1Story"/>
    <x v="51"/>
    <n v="1954"/>
    <x v="2"/>
    <s v="TA"/>
    <s v="TA"/>
    <s v="CBlock"/>
    <s v="TA"/>
    <s v="TA"/>
    <s v="No"/>
    <s v="Unf"/>
    <n v="0"/>
    <s v="Unf"/>
    <n v="0"/>
    <n v="988"/>
    <n v="988"/>
    <s v="GasA"/>
    <s v="Ex"/>
    <n v="988"/>
    <n v="0"/>
    <n v="0"/>
    <n v="988"/>
    <n v="0"/>
    <n v="0"/>
    <n v="1"/>
    <n v="0"/>
    <n v="2"/>
    <s v="RFn"/>
    <x v="1"/>
    <n v="520"/>
    <s v="TA"/>
    <s v="TA"/>
    <s v="N"/>
    <n v="0"/>
    <n v="0"/>
    <n v="0"/>
    <n v="0"/>
    <n v="0"/>
    <n v="0"/>
    <s v="NA"/>
    <s v="NA"/>
    <s v="NA"/>
    <n v="0"/>
    <n v="2"/>
    <n v="2008"/>
    <x v="550"/>
    <x v="784"/>
    <n v="57.186234817813762"/>
  </r>
  <r>
    <n v="501"/>
    <n v="113000"/>
    <n v="0.27642021496708213"/>
    <s v="B"/>
    <x v="955"/>
    <s v="Inside"/>
    <x v="24"/>
    <s v="Twnhs"/>
    <s v="2Story"/>
    <x v="56"/>
    <n v="1973"/>
    <x v="2"/>
    <s v="TA"/>
    <s v="TA"/>
    <s v="CBlock"/>
    <s v="TA"/>
    <s v="TA"/>
    <s v="No"/>
    <s v="BLQ"/>
    <n v="356"/>
    <s v="Unf"/>
    <n v="0"/>
    <n v="316"/>
    <n v="672"/>
    <s v="GasA"/>
    <s v="TA"/>
    <n v="672"/>
    <n v="546"/>
    <n v="0"/>
    <n v="1218"/>
    <n v="0"/>
    <n v="0"/>
    <n v="1"/>
    <n v="1"/>
    <n v="3"/>
    <s v="Unf"/>
    <x v="2"/>
    <n v="264"/>
    <s v="TA"/>
    <s v="TA"/>
    <s v="Y"/>
    <n v="144"/>
    <n v="28"/>
    <n v="0"/>
    <n v="0"/>
    <n v="0"/>
    <n v="0"/>
    <s v="NA"/>
    <s v="NA"/>
    <s v="NA"/>
    <n v="0"/>
    <n v="5"/>
    <n v="2007"/>
    <x v="550"/>
    <x v="798"/>
    <n v="59.788359788359791"/>
  </r>
  <r>
    <n v="556"/>
    <n v="113000"/>
    <n v="0.49318829435184031"/>
    <s v="B"/>
    <x v="956"/>
    <s v="Inside"/>
    <x v="17"/>
    <s v="1Fam"/>
    <s v="1.5Unf"/>
    <x v="75"/>
    <n v="1950"/>
    <x v="43"/>
    <s v="TA"/>
    <s v="TA"/>
    <s v="BrkTil"/>
    <s v="TA"/>
    <s v="Fa"/>
    <s v="No"/>
    <s v="Unf"/>
    <n v="0"/>
    <s v="Unf"/>
    <n v="0"/>
    <n v="993"/>
    <n v="993"/>
    <s v="GasA"/>
    <s v="TA"/>
    <n v="1048"/>
    <n v="0"/>
    <n v="0"/>
    <n v="1048"/>
    <n v="0"/>
    <n v="0"/>
    <n v="1"/>
    <n v="0"/>
    <n v="2"/>
    <s v="Unf"/>
    <x v="2"/>
    <n v="280"/>
    <s v="TA"/>
    <s v="TA"/>
    <s v="Y"/>
    <n v="0"/>
    <n v="0"/>
    <n v="116"/>
    <n v="0"/>
    <n v="0"/>
    <n v="0"/>
    <s v="NA"/>
    <s v="NA"/>
    <s v="NA"/>
    <n v="0"/>
    <n v="8"/>
    <n v="2006"/>
    <x v="550"/>
    <x v="852"/>
    <n v="55.365017148456637"/>
  </r>
  <r>
    <n v="1213"/>
    <n v="113000"/>
    <n v="0.9233260349680289"/>
    <s v="A"/>
    <x v="957"/>
    <s v="Inside"/>
    <x v="13"/>
    <s v="1Fam"/>
    <s v="1Story"/>
    <x v="44"/>
    <n v="1950"/>
    <x v="51"/>
    <s v="TA"/>
    <s v="TA"/>
    <s v="CBlock"/>
    <s v="TA"/>
    <s v="TA"/>
    <s v="No"/>
    <s v="Rec"/>
    <n v="344"/>
    <s v="Unf"/>
    <n v="0"/>
    <n v="328"/>
    <n v="672"/>
    <s v="GasA"/>
    <s v="TA"/>
    <n v="672"/>
    <n v="0"/>
    <n v="0"/>
    <n v="672"/>
    <n v="1"/>
    <n v="0"/>
    <n v="1"/>
    <n v="0"/>
    <n v="2"/>
    <s v="Unf"/>
    <x v="2"/>
    <n v="234"/>
    <s v="TA"/>
    <s v="TA"/>
    <s v="N"/>
    <n v="0"/>
    <n v="113"/>
    <n v="0"/>
    <n v="0"/>
    <n v="0"/>
    <n v="0"/>
    <s v="NA"/>
    <s v="NA"/>
    <s v="NA"/>
    <n v="0"/>
    <n v="8"/>
    <n v="2009"/>
    <x v="550"/>
    <x v="853"/>
    <n v="84.077380952380949"/>
  </r>
  <r>
    <n v="552"/>
    <n v="112500"/>
    <n v="0.74506280763407584"/>
    <s v="A"/>
    <x v="826"/>
    <s v="Inside"/>
    <x v="1"/>
    <s v="1Fam"/>
    <s v="1Story"/>
    <x v="50"/>
    <n v="1957"/>
    <x v="2"/>
    <s v="TA"/>
    <s v="TA"/>
    <s v="CBlock"/>
    <s v="TA"/>
    <s v="TA"/>
    <s v="No"/>
    <s v="Rec"/>
    <n v="308"/>
    <s v="Unf"/>
    <n v="0"/>
    <n v="620"/>
    <n v="928"/>
    <s v="GasA"/>
    <s v="Gd"/>
    <n v="928"/>
    <n v="0"/>
    <n v="0"/>
    <n v="928"/>
    <n v="0"/>
    <n v="0"/>
    <n v="1"/>
    <n v="0"/>
    <n v="3"/>
    <s v="Fin"/>
    <x v="2"/>
    <n v="288"/>
    <s v="TA"/>
    <s v="TA"/>
    <s v="Y"/>
    <n v="0"/>
    <n v="0"/>
    <n v="0"/>
    <n v="0"/>
    <n v="0"/>
    <n v="0"/>
    <s v="NA"/>
    <s v="NA"/>
    <s v="NA"/>
    <n v="0"/>
    <n v="6"/>
    <n v="2008"/>
    <x v="551"/>
    <x v="585"/>
    <n v="60.614224137931032"/>
  </r>
  <r>
    <n v="1026"/>
    <n v="112500"/>
    <n v="0.58424318810260201"/>
    <s v="A"/>
    <x v="666"/>
    <s v="Corner"/>
    <x v="4"/>
    <s v="1Fam"/>
    <s v="1Story"/>
    <x v="18"/>
    <n v="1972"/>
    <x v="2"/>
    <s v="TA"/>
    <s v="TA"/>
    <s v="CBlock"/>
    <s v="TA"/>
    <s v="TA"/>
    <s v="No"/>
    <s v="LwQ"/>
    <n v="138"/>
    <s v="Rec"/>
    <n v="468"/>
    <n v="276"/>
    <n v="882"/>
    <s v="GasA"/>
    <s v="TA"/>
    <n v="882"/>
    <n v="0"/>
    <n v="0"/>
    <n v="882"/>
    <n v="1"/>
    <n v="0"/>
    <n v="1"/>
    <n v="0"/>
    <n v="3"/>
    <s v="Unf"/>
    <x v="1"/>
    <n v="461"/>
    <s v="TA"/>
    <s v="TA"/>
    <s v="Y"/>
    <n v="96"/>
    <n v="0"/>
    <n v="0"/>
    <n v="0"/>
    <n v="0"/>
    <n v="0"/>
    <s v="NA"/>
    <s v="MnPrv"/>
    <s v="NA"/>
    <n v="0"/>
    <n v="3"/>
    <n v="2007"/>
    <x v="551"/>
    <x v="815"/>
    <n v="63.775510204081634"/>
  </r>
  <r>
    <n v="203"/>
    <n v="112000"/>
    <n v="0.50256647552814548"/>
    <s v="A"/>
    <x v="805"/>
    <s v="Corner"/>
    <x v="1"/>
    <s v="1Fam"/>
    <s v="1.5Fin"/>
    <x v="104"/>
    <n v="1950"/>
    <x v="11"/>
    <s v="TA"/>
    <s v="Gd"/>
    <s v="BrkTil"/>
    <s v="Fa"/>
    <s v="TA"/>
    <s v="No"/>
    <s v="LwQ"/>
    <n v="617"/>
    <s v="Unf"/>
    <n v="0"/>
    <n v="0"/>
    <n v="617"/>
    <s v="GasA"/>
    <s v="Gd"/>
    <n v="865"/>
    <n v="445"/>
    <n v="0"/>
    <n v="1310"/>
    <n v="0"/>
    <n v="0"/>
    <n v="2"/>
    <n v="0"/>
    <n v="2"/>
    <s v="Unf"/>
    <x v="2"/>
    <n v="398"/>
    <s v="TA"/>
    <s v="TA"/>
    <s v="Y"/>
    <n v="0"/>
    <n v="0"/>
    <n v="126"/>
    <n v="0"/>
    <n v="0"/>
    <n v="0"/>
    <s v="NA"/>
    <s v="NA"/>
    <s v="NA"/>
    <n v="0"/>
    <n v="5"/>
    <n v="2006"/>
    <x v="552"/>
    <x v="813"/>
    <n v="58.121432278152568"/>
  </r>
  <r>
    <n v="226"/>
    <n v="112000"/>
    <n v="0.88317571979409226"/>
    <s v="A"/>
    <x v="929"/>
    <s v="Inside"/>
    <x v="24"/>
    <s v="Twnhs"/>
    <s v="2Story"/>
    <x v="32"/>
    <n v="1971"/>
    <x v="2"/>
    <s v="TA"/>
    <s v="TA"/>
    <s v="CBlock"/>
    <s v="TA"/>
    <s v="TA"/>
    <s v="No"/>
    <s v="Unf"/>
    <n v="0"/>
    <s v="Unf"/>
    <n v="0"/>
    <n v="630"/>
    <n v="630"/>
    <s v="GasA"/>
    <s v="TA"/>
    <n v="630"/>
    <n v="672"/>
    <n v="0"/>
    <n v="1302"/>
    <n v="0"/>
    <n v="0"/>
    <n v="2"/>
    <n v="1"/>
    <n v="3"/>
    <s v="Unf"/>
    <x v="2"/>
    <n v="280"/>
    <s v="TA"/>
    <s v="TA"/>
    <s v="Y"/>
    <n v="0"/>
    <n v="0"/>
    <n v="0"/>
    <n v="0"/>
    <n v="0"/>
    <n v="0"/>
    <s v="NA"/>
    <s v="NA"/>
    <s v="NA"/>
    <n v="0"/>
    <n v="5"/>
    <n v="2009"/>
    <x v="552"/>
    <x v="663"/>
    <n v="57.971014492753625"/>
  </r>
  <r>
    <n v="1123"/>
    <n v="112000"/>
    <n v="0.18199315171446451"/>
    <s v="B"/>
    <x v="958"/>
    <s v="Corner"/>
    <x v="13"/>
    <s v="1Fam"/>
    <s v="1Story"/>
    <x v="64"/>
    <n v="1956"/>
    <x v="2"/>
    <s v="TA"/>
    <s v="TA"/>
    <s v="CBlock"/>
    <s v="TA"/>
    <s v="TA"/>
    <s v="No"/>
    <s v="Unf"/>
    <n v="0"/>
    <s v="Unf"/>
    <n v="0"/>
    <n v="672"/>
    <n v="672"/>
    <s v="GasA"/>
    <s v="Ex"/>
    <n v="960"/>
    <n v="0"/>
    <n v="0"/>
    <n v="960"/>
    <n v="0"/>
    <n v="0"/>
    <n v="1"/>
    <n v="0"/>
    <n v="3"/>
    <s v="Unf"/>
    <x v="2"/>
    <n v="288"/>
    <s v="TA"/>
    <s v="TA"/>
    <s v="Y"/>
    <n v="64"/>
    <n v="0"/>
    <n v="0"/>
    <n v="0"/>
    <n v="160"/>
    <n v="0"/>
    <s v="NA"/>
    <s v="MnPrv"/>
    <s v="NA"/>
    <n v="0"/>
    <n v="10"/>
    <n v="2009"/>
    <x v="552"/>
    <x v="723"/>
    <n v="68.627450980392155"/>
  </r>
  <r>
    <n v="1217"/>
    <n v="112000"/>
    <n v="0.34186377084955277"/>
    <s v="B"/>
    <x v="959"/>
    <s v="Inside"/>
    <x v="19"/>
    <s v="Duplex"/>
    <s v="1.5Fin"/>
    <x v="54"/>
    <n v="1978"/>
    <x v="2"/>
    <s v="TA"/>
    <s v="TA"/>
    <s v="Slab"/>
    <s v="NA"/>
    <s v="NA"/>
    <s v="NA"/>
    <s v="NA"/>
    <n v="0"/>
    <s v="NA"/>
    <n v="0"/>
    <n v="0"/>
    <n v="0"/>
    <s v="GasA"/>
    <s v="TA"/>
    <n v="1318"/>
    <n v="584"/>
    <n v="0"/>
    <n v="1902"/>
    <n v="0"/>
    <n v="0"/>
    <n v="2"/>
    <n v="0"/>
    <n v="4"/>
    <s v="Unf"/>
    <x v="1"/>
    <n v="539"/>
    <s v="TA"/>
    <s v="TA"/>
    <s v="Y"/>
    <n v="0"/>
    <n v="0"/>
    <n v="0"/>
    <n v="0"/>
    <n v="0"/>
    <n v="0"/>
    <s v="NA"/>
    <s v="NA"/>
    <s v="NA"/>
    <n v="0"/>
    <n v="4"/>
    <n v="2010"/>
    <x v="552"/>
    <x v="854"/>
    <n v="58.885383806519457"/>
  </r>
  <r>
    <n v="1384"/>
    <n v="112000"/>
    <n v="0.26562038837181801"/>
    <s v="B"/>
    <x v="960"/>
    <s v="Inside"/>
    <x v="19"/>
    <s v="1Fam"/>
    <s v="1Story"/>
    <x v="62"/>
    <n v="2007"/>
    <x v="31"/>
    <s v="TA"/>
    <s v="Gd"/>
    <s v="BrkTil"/>
    <s v="TA"/>
    <s v="TA"/>
    <s v="No"/>
    <s v="Unf"/>
    <n v="0"/>
    <s v="Unf"/>
    <n v="0"/>
    <n v="816"/>
    <n v="816"/>
    <s v="GasA"/>
    <s v="Ex"/>
    <n v="1416"/>
    <n v="0"/>
    <n v="0"/>
    <n v="1416"/>
    <n v="0"/>
    <n v="0"/>
    <n v="2"/>
    <n v="0"/>
    <n v="3"/>
    <s v="Unf"/>
    <x v="1"/>
    <n v="576"/>
    <s v="TA"/>
    <s v="TA"/>
    <s v="N"/>
    <n v="0"/>
    <n v="0"/>
    <n v="112"/>
    <n v="0"/>
    <n v="0"/>
    <n v="0"/>
    <s v="NA"/>
    <s v="NA"/>
    <s v="NA"/>
    <n v="0"/>
    <n v="8"/>
    <n v="2007"/>
    <x v="552"/>
    <x v="582"/>
    <n v="50.179211469534053"/>
  </r>
  <r>
    <n v="1408"/>
    <n v="112000"/>
    <n v="0.71500562041940829"/>
    <s v="A"/>
    <x v="961"/>
    <s v="Corner"/>
    <x v="15"/>
    <s v="1Fam"/>
    <s v="1Story"/>
    <x v="40"/>
    <n v="1985"/>
    <x v="2"/>
    <s v="TA"/>
    <s v="TA"/>
    <s v="CBlock"/>
    <s v="TA"/>
    <s v="TA"/>
    <s v="No"/>
    <s v="ALQ"/>
    <n v="625"/>
    <s v="Unf"/>
    <n v="0"/>
    <n v="208"/>
    <n v="833"/>
    <s v="GasA"/>
    <s v="Ex"/>
    <n v="833"/>
    <n v="0"/>
    <n v="0"/>
    <n v="833"/>
    <n v="1"/>
    <n v="0"/>
    <n v="1"/>
    <n v="0"/>
    <n v="3"/>
    <s v="NA"/>
    <x v="4"/>
    <n v="0"/>
    <s v="NA"/>
    <s v="NA"/>
    <s v="Y"/>
    <n v="0"/>
    <n v="0"/>
    <n v="0"/>
    <n v="0"/>
    <n v="0"/>
    <n v="0"/>
    <s v="NA"/>
    <s v="MnPrv"/>
    <s v="NA"/>
    <n v="0"/>
    <n v="3"/>
    <n v="2009"/>
    <x v="552"/>
    <x v="841"/>
    <n v="67.226890756302524"/>
  </r>
  <r>
    <n v="1449"/>
    <n v="112000"/>
    <n v="3.3884781234521322E-2"/>
    <s v="B"/>
    <x v="848"/>
    <s v="Inside"/>
    <x v="13"/>
    <s v="1Fam"/>
    <s v="2Story"/>
    <x v="89"/>
    <n v="2000"/>
    <x v="79"/>
    <s v="TA"/>
    <s v="TA"/>
    <s v="CBlock"/>
    <s v="Fa"/>
    <s v="TA"/>
    <s v="No"/>
    <s v="Unf"/>
    <n v="0"/>
    <s v="Unf"/>
    <n v="0"/>
    <n v="560"/>
    <n v="560"/>
    <s v="GasA"/>
    <s v="Gd"/>
    <n v="796"/>
    <n v="550"/>
    <n v="0"/>
    <n v="1346"/>
    <n v="0"/>
    <n v="0"/>
    <n v="1"/>
    <n v="1"/>
    <n v="2"/>
    <s v="Unf"/>
    <x v="2"/>
    <n v="384"/>
    <s v="Fa"/>
    <s v="TA"/>
    <s v="Y"/>
    <n v="168"/>
    <n v="24"/>
    <n v="0"/>
    <n v="0"/>
    <n v="0"/>
    <n v="0"/>
    <s v="NA"/>
    <s v="GdWo"/>
    <s v="NA"/>
    <n v="0"/>
    <n v="5"/>
    <n v="2007"/>
    <x v="552"/>
    <x v="855"/>
    <n v="58.761804826862537"/>
  </r>
  <r>
    <n v="538"/>
    <n v="111250"/>
    <n v="0.48479361469421212"/>
    <s v="B"/>
    <x v="962"/>
    <s v="FR2"/>
    <x v="10"/>
    <s v="1Fam"/>
    <s v="1Story"/>
    <x v="18"/>
    <n v="1972"/>
    <x v="2"/>
    <s v="TA"/>
    <s v="TA"/>
    <s v="CBlock"/>
    <s v="TA"/>
    <s v="TA"/>
    <s v="No"/>
    <s v="BLQ"/>
    <n v="600"/>
    <s v="Unf"/>
    <n v="0"/>
    <n v="264"/>
    <n v="864"/>
    <s v="GasA"/>
    <s v="TA"/>
    <n v="864"/>
    <n v="0"/>
    <n v="0"/>
    <n v="864"/>
    <n v="0"/>
    <n v="0"/>
    <n v="1"/>
    <n v="0"/>
    <n v="3"/>
    <s v="Unf"/>
    <x v="1"/>
    <n v="576"/>
    <s v="TA"/>
    <s v="TA"/>
    <s v="Y"/>
    <n v="216"/>
    <n v="0"/>
    <n v="0"/>
    <n v="0"/>
    <n v="0"/>
    <n v="0"/>
    <s v="NA"/>
    <s v="MnWw"/>
    <s v="NA"/>
    <n v="0"/>
    <n v="4"/>
    <n v="2008"/>
    <x v="553"/>
    <x v="701"/>
    <n v="64.380787037037038"/>
  </r>
  <r>
    <n v="1320"/>
    <n v="111000"/>
    <n v="0.78712810929701404"/>
    <s v="A"/>
    <x v="963"/>
    <s v="Inside"/>
    <x v="13"/>
    <s v="1Fam"/>
    <s v="1Story"/>
    <x v="51"/>
    <n v="1954"/>
    <x v="2"/>
    <s v="TA"/>
    <s v="TA"/>
    <s v="PConc"/>
    <s v="TA"/>
    <s v="TA"/>
    <s v="No"/>
    <s v="ALQ"/>
    <n v="492"/>
    <s v="Unf"/>
    <n v="0"/>
    <n v="372"/>
    <n v="864"/>
    <s v="GasA"/>
    <s v="Ex"/>
    <n v="948"/>
    <n v="0"/>
    <n v="0"/>
    <n v="948"/>
    <n v="0"/>
    <n v="0"/>
    <n v="1"/>
    <n v="0"/>
    <n v="3"/>
    <s v="Unf"/>
    <x v="2"/>
    <n v="248"/>
    <s v="TA"/>
    <s v="TA"/>
    <s v="Y"/>
    <n v="0"/>
    <n v="0"/>
    <n v="0"/>
    <n v="0"/>
    <n v="0"/>
    <n v="0"/>
    <s v="NA"/>
    <s v="NA"/>
    <s v="NA"/>
    <n v="0"/>
    <n v="2"/>
    <n v="2007"/>
    <x v="554"/>
    <x v="856"/>
    <n v="61.258278145695364"/>
  </r>
  <r>
    <n v="242"/>
    <n v="110500"/>
    <n v="0.96034833994061752"/>
    <s v="A"/>
    <x v="964"/>
    <s v="Inside"/>
    <x v="1"/>
    <s v="1Fam"/>
    <s v="1Story"/>
    <x v="49"/>
    <n v="1997"/>
    <x v="39"/>
    <s v="TA"/>
    <s v="Gd"/>
    <s v="CBlock"/>
    <s v="TA"/>
    <s v="TA"/>
    <s v="No"/>
    <s v="ALQ"/>
    <n v="329"/>
    <s v="Unf"/>
    <n v="0"/>
    <n v="357"/>
    <n v="686"/>
    <s v="GasA"/>
    <s v="Gd"/>
    <n v="866"/>
    <n v="0"/>
    <n v="0"/>
    <n v="866"/>
    <n v="0"/>
    <n v="0"/>
    <n v="1"/>
    <n v="0"/>
    <n v="2"/>
    <s v="NA"/>
    <x v="4"/>
    <n v="0"/>
    <s v="NA"/>
    <s v="NA"/>
    <s v="Y"/>
    <n v="58"/>
    <n v="42"/>
    <n v="0"/>
    <n v="0"/>
    <n v="0"/>
    <n v="0"/>
    <s v="NA"/>
    <s v="NA"/>
    <s v="NA"/>
    <n v="0"/>
    <n v="8"/>
    <n v="2007"/>
    <x v="555"/>
    <x v="857"/>
    <n v="71.198453608247419"/>
  </r>
  <r>
    <n v="1064"/>
    <n v="110500"/>
    <n v="0.41198609390500041"/>
    <s v="B"/>
    <x v="826"/>
    <s v="Inside"/>
    <x v="1"/>
    <s v="1Fam"/>
    <s v="1Story"/>
    <x v="72"/>
    <n v="1980"/>
    <x v="88"/>
    <s v="TA"/>
    <s v="Gd"/>
    <s v="BrkTil"/>
    <s v="TA"/>
    <s v="TA"/>
    <s v="No"/>
    <s v="BLQ"/>
    <n v="397"/>
    <s v="Unf"/>
    <n v="0"/>
    <n v="706"/>
    <n v="1103"/>
    <s v="GasA"/>
    <s v="Gd"/>
    <n v="1103"/>
    <n v="0"/>
    <n v="0"/>
    <n v="1103"/>
    <n v="0"/>
    <n v="0"/>
    <n v="1"/>
    <n v="0"/>
    <n v="2"/>
    <s v="Unf"/>
    <x v="1"/>
    <n v="440"/>
    <s v="TA"/>
    <s v="TA"/>
    <s v="Y"/>
    <n v="166"/>
    <n v="120"/>
    <n v="0"/>
    <n v="0"/>
    <n v="0"/>
    <n v="0"/>
    <s v="NA"/>
    <s v="MnPrv"/>
    <s v="NA"/>
    <n v="0"/>
    <n v="7"/>
    <n v="2006"/>
    <x v="555"/>
    <x v="858"/>
    <n v="50.09066183136899"/>
  </r>
  <r>
    <n v="53"/>
    <n v="110000"/>
    <n v="0.14701164413183476"/>
    <s v="B"/>
    <x v="965"/>
    <s v="Corner"/>
    <x v="20"/>
    <s v="Duplex"/>
    <s v="1Story"/>
    <x v="79"/>
    <n v="1963"/>
    <x v="2"/>
    <s v="Fa"/>
    <s v="TA"/>
    <s v="CBlock"/>
    <s v="Gd"/>
    <s v="TA"/>
    <s v="Gd"/>
    <s v="LwQ"/>
    <n v="104"/>
    <s v="GLQ"/>
    <n v="712"/>
    <n v="0"/>
    <n v="816"/>
    <s v="GasA"/>
    <s v="TA"/>
    <n v="816"/>
    <n v="0"/>
    <n v="0"/>
    <n v="816"/>
    <n v="1"/>
    <n v="0"/>
    <n v="1"/>
    <n v="0"/>
    <n v="2"/>
    <s v="Unf"/>
    <x v="1"/>
    <n v="516"/>
    <s v="TA"/>
    <s v="TA"/>
    <s v="Y"/>
    <n v="106"/>
    <n v="0"/>
    <n v="0"/>
    <n v="0"/>
    <n v="0"/>
    <n v="0"/>
    <s v="NA"/>
    <s v="NA"/>
    <s v="NA"/>
    <n v="0"/>
    <n v="5"/>
    <n v="2010"/>
    <x v="556"/>
    <x v="723"/>
    <n v="67.401960784313729"/>
  </r>
  <r>
    <n v="80"/>
    <n v="110000"/>
    <n v="0.341499315636001"/>
    <s v="B"/>
    <x v="190"/>
    <s v="Corner"/>
    <x v="1"/>
    <s v="1Fam"/>
    <s v="2Story"/>
    <x v="89"/>
    <n v="1981"/>
    <x v="64"/>
    <s v="TA"/>
    <s v="TA"/>
    <s v="PConc"/>
    <s v="TA"/>
    <s v="TA"/>
    <s v="No"/>
    <s v="Unf"/>
    <n v="0"/>
    <s v="Unf"/>
    <n v="0"/>
    <n v="440"/>
    <n v="440"/>
    <s v="GasA"/>
    <s v="Gd"/>
    <n v="682"/>
    <n v="548"/>
    <n v="0"/>
    <n v="1230"/>
    <n v="0"/>
    <n v="0"/>
    <n v="1"/>
    <n v="1"/>
    <n v="2"/>
    <s v="Unf"/>
    <x v="1"/>
    <n v="440"/>
    <s v="TA"/>
    <s v="TA"/>
    <s v="Y"/>
    <n v="74"/>
    <n v="0"/>
    <n v="128"/>
    <n v="0"/>
    <n v="0"/>
    <n v="0"/>
    <s v="NA"/>
    <s v="MnPrv"/>
    <s v="NA"/>
    <n v="0"/>
    <n v="5"/>
    <n v="2009"/>
    <x v="556"/>
    <x v="859"/>
    <n v="65.868263473053887"/>
  </r>
  <r>
    <n v="205"/>
    <n v="110000"/>
    <n v="0.74411533632373661"/>
    <s v="A"/>
    <x v="966"/>
    <s v="Inside"/>
    <x v="1"/>
    <s v="1Fam"/>
    <s v="1.5Fin"/>
    <x v="96"/>
    <n v="1950"/>
    <x v="77"/>
    <s v="TA"/>
    <s v="TA"/>
    <s v="CBlock"/>
    <s v="TA"/>
    <s v="TA"/>
    <s v="No"/>
    <s v="LwQ"/>
    <n v="312"/>
    <s v="Unf"/>
    <n v="0"/>
    <n v="408"/>
    <n v="720"/>
    <s v="GasA"/>
    <s v="TA"/>
    <n v="720"/>
    <n v="564"/>
    <n v="0"/>
    <n v="1284"/>
    <n v="0"/>
    <n v="0"/>
    <n v="1"/>
    <n v="1"/>
    <n v="2"/>
    <s v="Unf"/>
    <x v="2"/>
    <n v="240"/>
    <s v="TA"/>
    <s v="TA"/>
    <s v="Y"/>
    <n v="0"/>
    <n v="35"/>
    <n v="0"/>
    <n v="0"/>
    <n v="0"/>
    <n v="0"/>
    <s v="NA"/>
    <s v="MnWw"/>
    <s v="NA"/>
    <n v="0"/>
    <n v="4"/>
    <n v="2009"/>
    <x v="556"/>
    <x v="650"/>
    <n v="54.890219560878243"/>
  </r>
  <r>
    <n v="440"/>
    <n v="110000"/>
    <n v="0.78869215663682812"/>
    <s v="A"/>
    <x v="967"/>
    <s v="Corner"/>
    <x v="13"/>
    <s v="1Fam"/>
    <s v="1.5Fin"/>
    <x v="52"/>
    <n v="2000"/>
    <x v="56"/>
    <s v="TA"/>
    <s v="TA"/>
    <s v="BrkTil"/>
    <s v="TA"/>
    <s v="Fa"/>
    <s v="Mn"/>
    <s v="Unf"/>
    <n v="0"/>
    <s v="Unf"/>
    <n v="0"/>
    <n v="684"/>
    <n v="684"/>
    <s v="GasA"/>
    <s v="Gd"/>
    <n v="684"/>
    <n v="512"/>
    <n v="0"/>
    <n v="1196"/>
    <n v="0"/>
    <n v="0"/>
    <n v="1"/>
    <n v="0"/>
    <n v="3"/>
    <s v="Unf"/>
    <x v="1"/>
    <n v="528"/>
    <s v="TA"/>
    <s v="TA"/>
    <s v="Y"/>
    <n v="0"/>
    <n v="46"/>
    <n v="0"/>
    <n v="0"/>
    <n v="0"/>
    <n v="0"/>
    <s v="NA"/>
    <s v="GdPrv"/>
    <s v="Shed"/>
    <n v="800"/>
    <n v="8"/>
    <n v="2009"/>
    <x v="556"/>
    <x v="727"/>
    <n v="58.51063829787234"/>
  </r>
  <r>
    <n v="451"/>
    <n v="110000"/>
    <n v="0.2401167706495313"/>
    <s v="B"/>
    <x v="968"/>
    <s v="Inside"/>
    <x v="1"/>
    <s v="1Fam"/>
    <s v="1Story"/>
    <x v="93"/>
    <n v="2005"/>
    <x v="102"/>
    <s v="TA"/>
    <s v="TA"/>
    <s v="BrkTil"/>
    <s v="TA"/>
    <s v="TA"/>
    <s v="No"/>
    <s v="Unf"/>
    <n v="0"/>
    <s v="Unf"/>
    <n v="0"/>
    <n v="813"/>
    <n v="813"/>
    <s v="GasA"/>
    <s v="Ex"/>
    <n v="813"/>
    <n v="0"/>
    <n v="0"/>
    <n v="813"/>
    <n v="0"/>
    <n v="0"/>
    <n v="1"/>
    <n v="0"/>
    <n v="2"/>
    <s v="Unf"/>
    <x v="2"/>
    <n v="270"/>
    <s v="Fa"/>
    <s v="Fa"/>
    <s v="N"/>
    <n v="0"/>
    <n v="113"/>
    <n v="0"/>
    <n v="0"/>
    <n v="0"/>
    <n v="0"/>
    <s v="NA"/>
    <s v="NA"/>
    <s v="NA"/>
    <n v="0"/>
    <n v="6"/>
    <n v="2006"/>
    <x v="556"/>
    <x v="860"/>
    <n v="67.650676506765066"/>
  </r>
  <r>
    <n v="460"/>
    <n v="110000"/>
    <n v="0.77151938162570466"/>
    <s v="A"/>
    <x v="969"/>
    <s v="Corner"/>
    <x v="17"/>
    <s v="1Fam"/>
    <s v="1.5Fin"/>
    <x v="57"/>
    <n v="1950"/>
    <x v="2"/>
    <s v="TA"/>
    <s v="TA"/>
    <s v="CBlock"/>
    <s v="TA"/>
    <s v="TA"/>
    <s v="No"/>
    <s v="LwQ"/>
    <n v="185"/>
    <s v="Unf"/>
    <n v="0"/>
    <n v="524"/>
    <n v="709"/>
    <s v="GasA"/>
    <s v="TA"/>
    <n v="979"/>
    <n v="224"/>
    <n v="0"/>
    <n v="1203"/>
    <n v="1"/>
    <n v="0"/>
    <n v="1"/>
    <n v="0"/>
    <n v="3"/>
    <s v="Unf"/>
    <x v="2"/>
    <n v="352"/>
    <s v="TA"/>
    <s v="TA"/>
    <s v="Y"/>
    <n v="0"/>
    <n v="0"/>
    <n v="248"/>
    <n v="0"/>
    <n v="0"/>
    <n v="0"/>
    <s v="NA"/>
    <s v="NA"/>
    <s v="NA"/>
    <n v="0"/>
    <n v="7"/>
    <n v="2009"/>
    <x v="556"/>
    <x v="746"/>
    <n v="57.531380753138073"/>
  </r>
  <r>
    <n v="595"/>
    <n v="110000"/>
    <n v="0.26122185013455934"/>
    <s v="B"/>
    <x v="970"/>
    <s v="Inside"/>
    <x v="4"/>
    <s v="1Fam"/>
    <s v="1Story"/>
    <x v="37"/>
    <n v="1975"/>
    <x v="2"/>
    <s v="TA"/>
    <s v="TA"/>
    <s v="CBlock"/>
    <s v="Gd"/>
    <s v="TA"/>
    <s v="No"/>
    <s v="Unf"/>
    <n v="0"/>
    <s v="Unf"/>
    <n v="0"/>
    <n v="924"/>
    <n v="924"/>
    <s v="GasA"/>
    <s v="TA"/>
    <n v="924"/>
    <n v="0"/>
    <n v="0"/>
    <n v="924"/>
    <n v="0"/>
    <n v="0"/>
    <n v="1"/>
    <n v="0"/>
    <n v="3"/>
    <s v="Unf"/>
    <x v="2"/>
    <n v="280"/>
    <s v="TA"/>
    <s v="TA"/>
    <s v="Y"/>
    <n v="0"/>
    <n v="0"/>
    <n v="0"/>
    <n v="0"/>
    <n v="0"/>
    <n v="0"/>
    <s v="NA"/>
    <s v="MnPrv"/>
    <s v="NA"/>
    <n v="0"/>
    <n v="4"/>
    <n v="2008"/>
    <x v="556"/>
    <x v="861"/>
    <n v="59.523809523809526"/>
  </r>
  <r>
    <n v="663"/>
    <n v="110000"/>
    <n v="0.90343423482842755"/>
    <s v="A"/>
    <x v="971"/>
    <s v="Corner"/>
    <x v="10"/>
    <s v="1Fam"/>
    <s v="1Story"/>
    <x v="45"/>
    <n v="1968"/>
    <x v="2"/>
    <s v="TA"/>
    <s v="TA"/>
    <s v="CBlock"/>
    <s v="Fa"/>
    <s v="Fa"/>
    <s v="No"/>
    <s v="Unf"/>
    <n v="0"/>
    <s v="Unf"/>
    <n v="0"/>
    <n v="1392"/>
    <n v="1392"/>
    <s v="GasA"/>
    <s v="Gd"/>
    <n v="1392"/>
    <n v="0"/>
    <n v="0"/>
    <n v="1392"/>
    <n v="1"/>
    <n v="0"/>
    <n v="1"/>
    <n v="0"/>
    <n v="2"/>
    <s v="RFn"/>
    <x v="1"/>
    <n v="576"/>
    <s v="TA"/>
    <s v="TA"/>
    <s v="Y"/>
    <n v="0"/>
    <n v="0"/>
    <n v="240"/>
    <n v="0"/>
    <n v="0"/>
    <n v="0"/>
    <s v="NA"/>
    <s v="NA"/>
    <s v="NA"/>
    <n v="0"/>
    <n v="7"/>
    <n v="2009"/>
    <x v="556"/>
    <x v="261"/>
    <n v="39.511494252873561"/>
  </r>
  <r>
    <n v="729"/>
    <n v="110000"/>
    <n v="0.32262357635168526"/>
    <s v="B"/>
    <x v="510"/>
    <s v="Corner"/>
    <x v="10"/>
    <s v="Duplex"/>
    <s v="1Story"/>
    <x v="39"/>
    <n v="1958"/>
    <x v="2"/>
    <s v="TA"/>
    <s v="TA"/>
    <s v="CBlock"/>
    <s v="TA"/>
    <s v="TA"/>
    <s v="No"/>
    <s v="Unf"/>
    <n v="0"/>
    <s v="Unf"/>
    <n v="0"/>
    <n v="1584"/>
    <n v="1584"/>
    <s v="GasA"/>
    <s v="TA"/>
    <n v="1776"/>
    <n v="0"/>
    <n v="0"/>
    <n v="1776"/>
    <n v="1"/>
    <n v="0"/>
    <n v="2"/>
    <n v="0"/>
    <n v="4"/>
    <s v="Unf"/>
    <x v="0"/>
    <n v="888"/>
    <s v="TA"/>
    <s v="TA"/>
    <s v="Y"/>
    <n v="0"/>
    <n v="25"/>
    <n v="0"/>
    <n v="0"/>
    <n v="0"/>
    <n v="0"/>
    <s v="NA"/>
    <s v="NA"/>
    <s v="NA"/>
    <n v="0"/>
    <n v="7"/>
    <n v="2009"/>
    <x v="556"/>
    <x v="213"/>
    <n v="32.738095238095241"/>
  </r>
  <r>
    <n v="798"/>
    <n v="110000"/>
    <n v="0.75921831698956244"/>
    <s v="A"/>
    <x v="972"/>
    <s v="Inside"/>
    <x v="10"/>
    <s v="1Fam"/>
    <s v="1Story"/>
    <x v="66"/>
    <n v="1953"/>
    <x v="2"/>
    <s v="TA"/>
    <s v="TA"/>
    <s v="CBlock"/>
    <s v="TA"/>
    <s v="TA"/>
    <s v="No"/>
    <s v="BLQ"/>
    <n v="570"/>
    <s v="Unf"/>
    <n v="0"/>
    <n v="203"/>
    <n v="773"/>
    <s v="GasA"/>
    <s v="Gd"/>
    <n v="773"/>
    <n v="0"/>
    <n v="0"/>
    <n v="773"/>
    <n v="0"/>
    <n v="0"/>
    <n v="1"/>
    <n v="0"/>
    <n v="2"/>
    <s v="Unf"/>
    <x v="2"/>
    <n v="240"/>
    <s v="TA"/>
    <s v="TA"/>
    <s v="Y"/>
    <n v="0"/>
    <n v="0"/>
    <n v="0"/>
    <n v="0"/>
    <n v="0"/>
    <n v="0"/>
    <s v="NA"/>
    <s v="NA"/>
    <s v="NA"/>
    <n v="0"/>
    <n v="4"/>
    <n v="2008"/>
    <x v="556"/>
    <x v="862"/>
    <n v="71.151358344113845"/>
  </r>
  <r>
    <n v="901"/>
    <n v="110000"/>
    <n v="0.13842530594506741"/>
    <s v="B"/>
    <x v="973"/>
    <s v="Inside"/>
    <x v="10"/>
    <s v="1Fam"/>
    <s v="1Story"/>
    <x v="32"/>
    <n v="1971"/>
    <x v="2"/>
    <s v="TA"/>
    <s v="TA"/>
    <s v="CBlock"/>
    <s v="TA"/>
    <s v="TA"/>
    <s v="No"/>
    <s v="ALQ"/>
    <n v="322"/>
    <s v="Unf"/>
    <n v="0"/>
    <n v="536"/>
    <n v="858"/>
    <s v="GasA"/>
    <s v="TA"/>
    <n v="858"/>
    <n v="0"/>
    <n v="0"/>
    <n v="858"/>
    <n v="0"/>
    <n v="0"/>
    <n v="1"/>
    <n v="0"/>
    <n v="2"/>
    <s v="Unf"/>
    <x v="2"/>
    <n v="684"/>
    <s v="TA"/>
    <s v="TA"/>
    <s v="Y"/>
    <n v="0"/>
    <n v="0"/>
    <n v="0"/>
    <n v="0"/>
    <n v="0"/>
    <n v="0"/>
    <s v="NA"/>
    <s v="NA"/>
    <s v="NA"/>
    <n v="0"/>
    <n v="6"/>
    <n v="2007"/>
    <x v="556"/>
    <x v="752"/>
    <n v="64.102564102564102"/>
  </r>
  <r>
    <n v="979"/>
    <n v="110000"/>
    <n v="0.42904782773574501"/>
    <s v="B"/>
    <x v="974"/>
    <s v="Inside"/>
    <x v="13"/>
    <s v="1Fam"/>
    <s v="1Story"/>
    <x v="51"/>
    <n v="1954"/>
    <x v="2"/>
    <s v="TA"/>
    <s v="TA"/>
    <s v="CBlock"/>
    <s v="TA"/>
    <s v="TA"/>
    <s v="No"/>
    <s v="LwQ"/>
    <n v="552"/>
    <s v="Unf"/>
    <n v="0"/>
    <n v="342"/>
    <n v="894"/>
    <s v="GasA"/>
    <s v="Ex"/>
    <n v="894"/>
    <n v="0"/>
    <n v="0"/>
    <n v="894"/>
    <n v="0"/>
    <n v="0"/>
    <n v="1"/>
    <n v="0"/>
    <n v="3"/>
    <s v="Unf"/>
    <x v="1"/>
    <n v="400"/>
    <s v="TA"/>
    <s v="TA"/>
    <s v="Y"/>
    <n v="0"/>
    <n v="0"/>
    <n v="0"/>
    <n v="0"/>
    <n v="0"/>
    <n v="0"/>
    <s v="NA"/>
    <s v="NA"/>
    <s v="NA"/>
    <n v="0"/>
    <n v="5"/>
    <n v="2007"/>
    <x v="556"/>
    <x v="643"/>
    <n v="61.521252796420583"/>
  </r>
  <r>
    <n v="1357"/>
    <n v="110000"/>
    <n v="0.96356378501856033"/>
    <s v="A"/>
    <x v="975"/>
    <s v="Corner"/>
    <x v="10"/>
    <s v="1Fam"/>
    <s v="1Story"/>
    <x v="41"/>
    <n v="1966"/>
    <x v="2"/>
    <s v="TA"/>
    <s v="TA"/>
    <s v="CBlock"/>
    <s v="TA"/>
    <s v="TA"/>
    <s v="No"/>
    <s v="Rec"/>
    <n v="340"/>
    <s v="Unf"/>
    <n v="0"/>
    <n v="524"/>
    <n v="864"/>
    <s v="GasA"/>
    <s v="TA"/>
    <n v="892"/>
    <n v="0"/>
    <n v="0"/>
    <n v="892"/>
    <n v="0"/>
    <n v="0"/>
    <n v="1"/>
    <n v="0"/>
    <n v="3"/>
    <s v="RFn"/>
    <x v="2"/>
    <n v="264"/>
    <s v="TA"/>
    <s v="TA"/>
    <s v="Y"/>
    <n v="0"/>
    <n v="0"/>
    <n v="0"/>
    <n v="0"/>
    <n v="0"/>
    <n v="0"/>
    <s v="NA"/>
    <s v="GdWo"/>
    <s v="NA"/>
    <n v="0"/>
    <n v="10"/>
    <n v="2008"/>
    <x v="556"/>
    <x v="795"/>
    <n v="62.642369020501135"/>
  </r>
  <r>
    <n v="91"/>
    <n v="109900"/>
    <n v="0.55341616670371563"/>
    <s v="A"/>
    <x v="455"/>
    <s v="Inside"/>
    <x v="10"/>
    <s v="1Fam"/>
    <s v="1Story"/>
    <x v="57"/>
    <n v="1950"/>
    <x v="2"/>
    <s v="TA"/>
    <s v="TA"/>
    <s v="Slab"/>
    <s v="NA"/>
    <s v="NA"/>
    <s v="NA"/>
    <s v="NA"/>
    <n v="0"/>
    <s v="NA"/>
    <n v="0"/>
    <n v="0"/>
    <n v="0"/>
    <s v="GasA"/>
    <s v="TA"/>
    <n v="1040"/>
    <n v="0"/>
    <n v="0"/>
    <n v="1040"/>
    <n v="0"/>
    <n v="0"/>
    <n v="1"/>
    <n v="0"/>
    <n v="2"/>
    <s v="Unf"/>
    <x v="1"/>
    <n v="420"/>
    <s v="TA"/>
    <s v="TA"/>
    <s v="Y"/>
    <n v="0"/>
    <n v="29"/>
    <n v="0"/>
    <n v="0"/>
    <n v="0"/>
    <n v="0"/>
    <s v="NA"/>
    <s v="NA"/>
    <s v="NA"/>
    <n v="0"/>
    <n v="7"/>
    <n v="2006"/>
    <x v="557"/>
    <x v="863"/>
    <n v="105.67307692307692"/>
  </r>
  <r>
    <n v="710"/>
    <n v="109900"/>
    <n v="0.59967942949252573"/>
    <s v="A"/>
    <x v="976"/>
    <s v="Inside"/>
    <x v="19"/>
    <s v="1Fam"/>
    <s v="1Story"/>
    <x v="41"/>
    <n v="1966"/>
    <x v="2"/>
    <s v="TA"/>
    <s v="TA"/>
    <s v="PConc"/>
    <s v="TA"/>
    <s v="TA"/>
    <s v="No"/>
    <s v="Unf"/>
    <n v="0"/>
    <s v="Unf"/>
    <n v="0"/>
    <n v="876"/>
    <n v="876"/>
    <s v="GasA"/>
    <s v="TA"/>
    <n v="904"/>
    <n v="0"/>
    <n v="0"/>
    <n v="904"/>
    <n v="0"/>
    <n v="0"/>
    <n v="1"/>
    <n v="0"/>
    <n v="3"/>
    <s v="Unf"/>
    <x v="2"/>
    <n v="408"/>
    <s v="TA"/>
    <s v="TA"/>
    <s v="Y"/>
    <n v="0"/>
    <n v="0"/>
    <n v="0"/>
    <n v="0"/>
    <n v="0"/>
    <n v="0"/>
    <s v="NA"/>
    <s v="MnPrv"/>
    <s v="NA"/>
    <n v="0"/>
    <n v="12"/>
    <n v="2008"/>
    <x v="557"/>
    <x v="864"/>
    <n v="61.741573033707866"/>
  </r>
  <r>
    <n v="802"/>
    <n v="109900"/>
    <n v="0.77349173694575801"/>
    <s v="A"/>
    <x v="977"/>
    <s v="Inside"/>
    <x v="20"/>
    <s v="1Fam"/>
    <s v="1Story"/>
    <x v="70"/>
    <n v="1990"/>
    <x v="103"/>
    <s v="TA"/>
    <s v="TA"/>
    <s v="CBlock"/>
    <s v="TA"/>
    <s v="TA"/>
    <s v="No"/>
    <s v="LwQ"/>
    <n v="197"/>
    <s v="Unf"/>
    <n v="0"/>
    <n v="999"/>
    <n v="1196"/>
    <s v="GasA"/>
    <s v="Ex"/>
    <n v="1196"/>
    <n v="0"/>
    <n v="0"/>
    <n v="1196"/>
    <n v="1"/>
    <n v="0"/>
    <n v="1"/>
    <n v="0"/>
    <n v="2"/>
    <s v="Unf"/>
    <x v="1"/>
    <n v="440"/>
    <s v="TA"/>
    <s v="TA"/>
    <s v="Y"/>
    <n v="0"/>
    <n v="0"/>
    <n v="0"/>
    <n v="0"/>
    <n v="0"/>
    <n v="0"/>
    <s v="NA"/>
    <s v="NA"/>
    <s v="NA"/>
    <n v="0"/>
    <n v="7"/>
    <n v="2007"/>
    <x v="557"/>
    <x v="717"/>
    <n v="45.944816053511708"/>
  </r>
  <r>
    <n v="157"/>
    <n v="109500"/>
    <n v="0.86348739134090702"/>
    <s v="A"/>
    <x v="455"/>
    <s v="Inside"/>
    <x v="10"/>
    <s v="1Fam"/>
    <s v="1Story"/>
    <x v="57"/>
    <n v="1950"/>
    <x v="2"/>
    <s v="TA"/>
    <s v="TA"/>
    <s v="CBlock"/>
    <s v="NA"/>
    <s v="NA"/>
    <s v="NA"/>
    <s v="NA"/>
    <n v="0"/>
    <s v="NA"/>
    <n v="0"/>
    <n v="0"/>
    <n v="0"/>
    <s v="GasA"/>
    <s v="TA"/>
    <n v="1040"/>
    <n v="0"/>
    <n v="0"/>
    <n v="1040"/>
    <n v="0"/>
    <n v="0"/>
    <n v="1"/>
    <n v="0"/>
    <n v="2"/>
    <s v="Unf"/>
    <x v="1"/>
    <n v="625"/>
    <s v="TA"/>
    <s v="TA"/>
    <s v="Y"/>
    <n v="0"/>
    <n v="0"/>
    <n v="0"/>
    <n v="0"/>
    <n v="0"/>
    <n v="0"/>
    <s v="NA"/>
    <s v="NA"/>
    <s v="NA"/>
    <n v="0"/>
    <n v="6"/>
    <n v="2006"/>
    <x v="558"/>
    <x v="863"/>
    <n v="105.28846153846153"/>
  </r>
  <r>
    <n v="678"/>
    <n v="109500"/>
    <n v="0.44317901095784851"/>
    <s v="B"/>
    <x v="978"/>
    <s v="Inside"/>
    <x v="1"/>
    <s v="1Fam"/>
    <s v="1Story"/>
    <x v="104"/>
    <n v="2006"/>
    <x v="48"/>
    <s v="Gd"/>
    <s v="TA"/>
    <s v="BrkTil"/>
    <s v="TA"/>
    <s v="TA"/>
    <s v="No"/>
    <s v="Unf"/>
    <n v="0"/>
    <s v="Unf"/>
    <n v="0"/>
    <n v="768"/>
    <n v="768"/>
    <s v="GasA"/>
    <s v="Ex"/>
    <n v="792"/>
    <n v="0"/>
    <n v="0"/>
    <n v="792"/>
    <n v="0"/>
    <n v="0"/>
    <n v="1"/>
    <n v="0"/>
    <n v="2"/>
    <s v="Unf"/>
    <x v="2"/>
    <n v="240"/>
    <s v="Fa"/>
    <s v="Fa"/>
    <s v="N"/>
    <n v="316"/>
    <n v="0"/>
    <n v="120"/>
    <n v="0"/>
    <n v="0"/>
    <n v="0"/>
    <s v="NA"/>
    <s v="NA"/>
    <s v="NA"/>
    <n v="0"/>
    <n v="5"/>
    <n v="2009"/>
    <x v="558"/>
    <x v="806"/>
    <n v="70.192307692307693"/>
  </r>
  <r>
    <n v="827"/>
    <n v="109500"/>
    <n v="0.34846920976858431"/>
    <s v="B"/>
    <x v="979"/>
    <s v="Inside"/>
    <x v="17"/>
    <s v="1Fam"/>
    <s v="1.5Unf"/>
    <x v="104"/>
    <n v="1950"/>
    <x v="11"/>
    <s v="TA"/>
    <s v="TA"/>
    <s v="BrkTil"/>
    <s v="TA"/>
    <s v="TA"/>
    <s v="No"/>
    <s v="ALQ"/>
    <n v="784"/>
    <s v="Unf"/>
    <n v="0"/>
    <n v="0"/>
    <n v="784"/>
    <s v="GasA"/>
    <s v="Gd"/>
    <n v="784"/>
    <n v="0"/>
    <n v="0"/>
    <n v="784"/>
    <n v="1"/>
    <n v="0"/>
    <n v="1"/>
    <n v="0"/>
    <n v="2"/>
    <s v="NA"/>
    <x v="4"/>
    <n v="0"/>
    <s v="NA"/>
    <s v="NA"/>
    <s v="Y"/>
    <n v="0"/>
    <n v="0"/>
    <n v="116"/>
    <n v="0"/>
    <n v="0"/>
    <n v="0"/>
    <s v="NA"/>
    <s v="NA"/>
    <s v="NA"/>
    <n v="0"/>
    <n v="5"/>
    <n v="2008"/>
    <x v="558"/>
    <x v="846"/>
    <n v="69.834183673469383"/>
  </r>
  <r>
    <n v="871"/>
    <n v="109500"/>
    <n v="0.5070927678662851"/>
    <s v="A"/>
    <x v="792"/>
    <s v="Inside"/>
    <x v="10"/>
    <s v="1Fam"/>
    <s v="1Story"/>
    <x v="85"/>
    <n v="1962"/>
    <x v="2"/>
    <s v="TA"/>
    <s v="TA"/>
    <s v="CBlock"/>
    <s v="TA"/>
    <s v="TA"/>
    <s v="No"/>
    <s v="Unf"/>
    <n v="0"/>
    <s v="Unf"/>
    <n v="0"/>
    <n v="894"/>
    <n v="894"/>
    <s v="GasA"/>
    <s v="Gd"/>
    <n v="894"/>
    <n v="0"/>
    <n v="0"/>
    <n v="894"/>
    <n v="0"/>
    <n v="0"/>
    <n v="1"/>
    <n v="0"/>
    <n v="2"/>
    <s v="Unf"/>
    <x v="2"/>
    <n v="308"/>
    <s v="TA"/>
    <s v="TA"/>
    <s v="Y"/>
    <n v="0"/>
    <n v="0"/>
    <n v="0"/>
    <n v="0"/>
    <n v="0"/>
    <n v="0"/>
    <s v="NA"/>
    <s v="NA"/>
    <s v="NA"/>
    <n v="0"/>
    <n v="8"/>
    <n v="2009"/>
    <x v="558"/>
    <x v="643"/>
    <n v="61.241610738255034"/>
  </r>
  <r>
    <n v="428"/>
    <n v="109008"/>
    <n v="0.28877020123396424"/>
    <s v="B"/>
    <x v="980"/>
    <s v="Inside"/>
    <x v="10"/>
    <s v="1Fam"/>
    <s v="1Story"/>
    <x v="50"/>
    <n v="1957"/>
    <x v="2"/>
    <s v="TA"/>
    <s v="TA"/>
    <s v="CBlock"/>
    <s v="TA"/>
    <s v="TA"/>
    <s v="No"/>
    <s v="Rec"/>
    <n v="288"/>
    <s v="Unf"/>
    <n v="0"/>
    <n v="619"/>
    <n v="907"/>
    <s v="GasA"/>
    <s v="Ex"/>
    <n v="907"/>
    <n v="0"/>
    <n v="0"/>
    <n v="907"/>
    <n v="0"/>
    <n v="0"/>
    <n v="1"/>
    <n v="0"/>
    <n v="3"/>
    <s v="Unf"/>
    <x v="2"/>
    <n v="352"/>
    <s v="TA"/>
    <s v="TA"/>
    <s v="Y"/>
    <n v="0"/>
    <n v="0"/>
    <n v="0"/>
    <n v="0"/>
    <n v="0"/>
    <n v="0"/>
    <s v="NA"/>
    <s v="NA"/>
    <s v="NA"/>
    <n v="0"/>
    <n v="7"/>
    <n v="2008"/>
    <x v="559"/>
    <x v="465"/>
    <n v="60.092613009922822"/>
  </r>
  <r>
    <n v="39"/>
    <n v="109000"/>
    <n v="0.26982029240971916"/>
    <s v="B"/>
    <x v="981"/>
    <s v="Inside"/>
    <x v="10"/>
    <s v="1Fam"/>
    <s v="1Story"/>
    <x v="66"/>
    <n v="2007"/>
    <x v="38"/>
    <s v="TA"/>
    <s v="Gd"/>
    <s v="CBlock"/>
    <s v="TA"/>
    <s v="TA"/>
    <s v="No"/>
    <s v="GLQ"/>
    <n v="731"/>
    <s v="Unf"/>
    <n v="0"/>
    <n v="326"/>
    <n v="1057"/>
    <s v="GasA"/>
    <s v="TA"/>
    <n v="1057"/>
    <n v="0"/>
    <n v="0"/>
    <n v="1057"/>
    <n v="1"/>
    <n v="0"/>
    <n v="1"/>
    <n v="0"/>
    <n v="3"/>
    <s v="Unf"/>
    <x v="2"/>
    <n v="246"/>
    <s v="TA"/>
    <s v="TA"/>
    <s v="Y"/>
    <n v="0"/>
    <n v="52"/>
    <n v="0"/>
    <n v="0"/>
    <n v="0"/>
    <n v="0"/>
    <s v="NA"/>
    <s v="NA"/>
    <s v="NA"/>
    <n v="0"/>
    <n v="1"/>
    <n v="2010"/>
    <x v="560"/>
    <x v="769"/>
    <n v="51.561021759697255"/>
  </r>
  <r>
    <n v="395"/>
    <n v="109000"/>
    <n v="0.51997803409085386"/>
    <s v="A"/>
    <x v="982"/>
    <s v="Inside"/>
    <x v="1"/>
    <s v="1Fam"/>
    <s v="1.5Fin"/>
    <x v="55"/>
    <n v="1950"/>
    <x v="30"/>
    <s v="TA"/>
    <s v="TA"/>
    <s v="CBlock"/>
    <s v="TA"/>
    <s v="TA"/>
    <s v="No"/>
    <s v="Unf"/>
    <n v="0"/>
    <s v="Unf"/>
    <n v="0"/>
    <n v="735"/>
    <n v="735"/>
    <s v="GasA"/>
    <s v="Gd"/>
    <n v="735"/>
    <n v="299"/>
    <n v="0"/>
    <n v="1034"/>
    <n v="0"/>
    <n v="0"/>
    <n v="1"/>
    <n v="0"/>
    <n v="2"/>
    <s v="Unf"/>
    <x v="2"/>
    <n v="240"/>
    <s v="TA"/>
    <s v="TA"/>
    <s v="Y"/>
    <n v="0"/>
    <n v="39"/>
    <n v="0"/>
    <n v="0"/>
    <n v="0"/>
    <n v="0"/>
    <s v="NA"/>
    <s v="NA"/>
    <s v="NA"/>
    <n v="0"/>
    <n v="7"/>
    <n v="2007"/>
    <x v="560"/>
    <x v="865"/>
    <n v="61.616732617297906"/>
  </r>
  <r>
    <n v="1164"/>
    <n v="108959"/>
    <n v="0.69580915136573118"/>
    <s v="A"/>
    <x v="983"/>
    <s v="Inside"/>
    <x v="19"/>
    <s v="Duplex"/>
    <s v="SFoyer"/>
    <x v="69"/>
    <n v="1969"/>
    <x v="2"/>
    <s v="TA"/>
    <s v="TA"/>
    <s v="CBlock"/>
    <s v="Gd"/>
    <s v="TA"/>
    <s v="Av"/>
    <s v="GLQ"/>
    <n v="1198"/>
    <s v="Unf"/>
    <n v="0"/>
    <n v="0"/>
    <n v="1198"/>
    <s v="GasA"/>
    <s v="TA"/>
    <n v="1258"/>
    <n v="0"/>
    <n v="0"/>
    <n v="1258"/>
    <n v="2"/>
    <n v="0"/>
    <n v="0"/>
    <n v="2"/>
    <n v="0"/>
    <s v="Unf"/>
    <x v="1"/>
    <n v="400"/>
    <s v="Fa"/>
    <s v="TA"/>
    <s v="Y"/>
    <n v="120"/>
    <n v="0"/>
    <n v="0"/>
    <n v="0"/>
    <n v="0"/>
    <n v="0"/>
    <s v="NA"/>
    <s v="NA"/>
    <s v="NA"/>
    <n v="0"/>
    <n v="1"/>
    <n v="2008"/>
    <x v="561"/>
    <x v="418"/>
    <n v="44.364413680781759"/>
  </r>
  <r>
    <n v="1346"/>
    <n v="108500"/>
    <n v="0.51909088933727621"/>
    <s v="A"/>
    <x v="826"/>
    <s v="Inside"/>
    <x v="1"/>
    <s v="1Fam"/>
    <s v="1Story"/>
    <x v="52"/>
    <n v="1950"/>
    <x v="27"/>
    <s v="TA"/>
    <s v="TA"/>
    <s v="PConc"/>
    <s v="TA"/>
    <s v="TA"/>
    <s v="No"/>
    <s v="ALQ"/>
    <n v="250"/>
    <s v="Unf"/>
    <n v="0"/>
    <n v="710"/>
    <n v="960"/>
    <s v="GasA"/>
    <s v="Gd"/>
    <n v="960"/>
    <n v="0"/>
    <n v="0"/>
    <n v="960"/>
    <n v="0"/>
    <n v="0"/>
    <n v="1"/>
    <n v="0"/>
    <n v="2"/>
    <s v="Unf"/>
    <x v="2"/>
    <n v="308"/>
    <s v="TA"/>
    <s v="TA"/>
    <s v="Y"/>
    <n v="0"/>
    <n v="0"/>
    <n v="168"/>
    <n v="0"/>
    <n v="0"/>
    <n v="0"/>
    <s v="NA"/>
    <s v="NA"/>
    <s v="NA"/>
    <n v="0"/>
    <n v="7"/>
    <n v="2007"/>
    <x v="562"/>
    <x v="781"/>
    <n v="56.510416666666664"/>
  </r>
  <r>
    <n v="694"/>
    <n v="108480"/>
    <n v="0.53467120767553289"/>
    <s v="A"/>
    <x v="682"/>
    <s v="Corner"/>
    <x v="1"/>
    <s v="1Fam"/>
    <s v="1Story"/>
    <x v="78"/>
    <n v="1968"/>
    <x v="25"/>
    <s v="TA"/>
    <s v="TA"/>
    <s v="BrkTil"/>
    <s v="TA"/>
    <s v="TA"/>
    <s v="No"/>
    <s v="Unf"/>
    <n v="0"/>
    <s v="Unf"/>
    <n v="0"/>
    <n v="1073"/>
    <n v="1073"/>
    <s v="GasA"/>
    <s v="Ex"/>
    <n v="1073"/>
    <n v="0"/>
    <n v="0"/>
    <n v="1073"/>
    <n v="0"/>
    <n v="0"/>
    <n v="1"/>
    <n v="0"/>
    <n v="2"/>
    <s v="Unf"/>
    <x v="2"/>
    <n v="326"/>
    <s v="TA"/>
    <s v="TA"/>
    <s v="Y"/>
    <n v="0"/>
    <n v="0"/>
    <n v="112"/>
    <n v="0"/>
    <n v="0"/>
    <n v="0"/>
    <s v="NA"/>
    <s v="NA"/>
    <s v="NA"/>
    <n v="0"/>
    <n v="12"/>
    <n v="2006"/>
    <x v="563"/>
    <x v="610"/>
    <n v="50.549860205032616"/>
  </r>
  <r>
    <n v="403"/>
    <n v="108000"/>
    <n v="0.42480874099048849"/>
    <s v="B"/>
    <x v="543"/>
    <s v="Inside"/>
    <x v="19"/>
    <s v="1Fam"/>
    <s v="1Story"/>
    <x v="55"/>
    <n v="1997"/>
    <x v="24"/>
    <s v="TA"/>
    <s v="TA"/>
    <s v="PConc"/>
    <s v="TA"/>
    <s v="TA"/>
    <s v="No"/>
    <s v="Unf"/>
    <n v="0"/>
    <s v="Unf"/>
    <n v="0"/>
    <n v="672"/>
    <n v="672"/>
    <s v="GasA"/>
    <s v="Ex"/>
    <n v="672"/>
    <n v="0"/>
    <n v="0"/>
    <n v="672"/>
    <n v="0"/>
    <n v="0"/>
    <n v="1"/>
    <n v="0"/>
    <n v="2"/>
    <s v="Unf"/>
    <x v="2"/>
    <n v="240"/>
    <s v="TA"/>
    <s v="TA"/>
    <s v="N"/>
    <n v="168"/>
    <n v="0"/>
    <n v="0"/>
    <n v="0"/>
    <n v="0"/>
    <n v="0"/>
    <s v="NA"/>
    <s v="GdPrv"/>
    <s v="NA"/>
    <n v="0"/>
    <n v="8"/>
    <n v="2008"/>
    <x v="564"/>
    <x v="853"/>
    <n v="80.357142857142861"/>
  </r>
  <r>
    <n v="554"/>
    <n v="108000"/>
    <n v="0.5282154340640357"/>
    <s v="A"/>
    <x v="725"/>
    <s v="Inside"/>
    <x v="13"/>
    <s v="1Fam"/>
    <s v="1Story"/>
    <x v="98"/>
    <n v="2003"/>
    <x v="38"/>
    <s v="TA"/>
    <s v="TA"/>
    <s v="CBlock"/>
    <s v="NA"/>
    <s v="NA"/>
    <s v="NA"/>
    <s v="NA"/>
    <n v="0"/>
    <s v="NA"/>
    <n v="0"/>
    <n v="0"/>
    <n v="0"/>
    <s v="GasA"/>
    <s v="Ex"/>
    <n v="1126"/>
    <n v="0"/>
    <n v="0"/>
    <n v="1126"/>
    <n v="0"/>
    <n v="0"/>
    <n v="2"/>
    <n v="0"/>
    <n v="2"/>
    <s v="Fin"/>
    <x v="1"/>
    <n v="520"/>
    <s v="TA"/>
    <s v="TA"/>
    <s v="N"/>
    <n v="0"/>
    <n v="96"/>
    <n v="0"/>
    <n v="0"/>
    <n v="0"/>
    <n v="0"/>
    <s v="NA"/>
    <s v="MnPrv"/>
    <s v="NA"/>
    <n v="0"/>
    <n v="5"/>
    <n v="2009"/>
    <x v="564"/>
    <x v="866"/>
    <n v="95.914742451154524"/>
  </r>
  <r>
    <n v="558"/>
    <n v="108000"/>
    <n v="0.93935631452125123"/>
    <s v="A"/>
    <x v="735"/>
    <s v="Inside"/>
    <x v="20"/>
    <s v="1Fam"/>
    <s v="1.5Fin"/>
    <x v="52"/>
    <n v="1950"/>
    <x v="27"/>
    <s v="TA"/>
    <s v="TA"/>
    <s v="CBlock"/>
    <s v="TA"/>
    <s v="TA"/>
    <s v="No"/>
    <s v="Rec"/>
    <n v="637"/>
    <s v="Unf"/>
    <n v="0"/>
    <n v="0"/>
    <n v="637"/>
    <s v="GasA"/>
    <s v="Gd"/>
    <n v="897"/>
    <n v="439"/>
    <n v="0"/>
    <n v="1336"/>
    <n v="0"/>
    <n v="0"/>
    <n v="1"/>
    <n v="1"/>
    <n v="3"/>
    <s v="Unf"/>
    <x v="2"/>
    <n v="570"/>
    <s v="TA"/>
    <s v="TA"/>
    <s v="Y"/>
    <n v="0"/>
    <n v="47"/>
    <n v="120"/>
    <n v="0"/>
    <n v="0"/>
    <n v="0"/>
    <s v="NA"/>
    <s v="NA"/>
    <s v="NA"/>
    <n v="0"/>
    <n v="9"/>
    <n v="2006"/>
    <x v="564"/>
    <x v="786"/>
    <n v="54.738976178408514"/>
  </r>
  <r>
    <n v="563"/>
    <n v="108000"/>
    <n v="0.98844411130597121"/>
    <s v="A"/>
    <x v="984"/>
    <s v="Inside"/>
    <x v="13"/>
    <s v="1Fam"/>
    <s v="1Story"/>
    <x v="55"/>
    <n v="1969"/>
    <x v="16"/>
    <s v="TA"/>
    <s v="TA"/>
    <s v="CBlock"/>
    <s v="TA"/>
    <s v="TA"/>
    <s v="No"/>
    <s v="BLQ"/>
    <n v="290"/>
    <s v="Unf"/>
    <n v="0"/>
    <n v="706"/>
    <n v="996"/>
    <s v="GasA"/>
    <s v="Ex"/>
    <n v="996"/>
    <n v="0"/>
    <n v="0"/>
    <n v="996"/>
    <n v="1"/>
    <n v="0"/>
    <n v="1"/>
    <n v="0"/>
    <n v="3"/>
    <s v="NA"/>
    <x v="4"/>
    <n v="0"/>
    <s v="NA"/>
    <s v="NA"/>
    <s v="Y"/>
    <n v="144"/>
    <n v="0"/>
    <n v="0"/>
    <n v="0"/>
    <n v="0"/>
    <n v="0"/>
    <s v="NA"/>
    <s v="NA"/>
    <s v="NA"/>
    <n v="0"/>
    <n v="7"/>
    <n v="2008"/>
    <x v="564"/>
    <x v="850"/>
    <n v="54.216867469879517"/>
  </r>
  <r>
    <n v="652"/>
    <n v="108000"/>
    <n v="0.70173640947896987"/>
    <s v="A"/>
    <x v="532"/>
    <s v="Inside"/>
    <x v="13"/>
    <s v="1Fam"/>
    <s v="2Story"/>
    <x v="55"/>
    <n v="1950"/>
    <x v="30"/>
    <s v="TA"/>
    <s v="TA"/>
    <s v="CBlock"/>
    <s v="TA"/>
    <s v="TA"/>
    <s v="Mn"/>
    <s v="Unf"/>
    <n v="0"/>
    <s v="Unf"/>
    <n v="0"/>
    <n v="755"/>
    <n v="755"/>
    <s v="GasA"/>
    <s v="TA"/>
    <n v="755"/>
    <n v="755"/>
    <n v="0"/>
    <n v="1510"/>
    <n v="1"/>
    <n v="0"/>
    <n v="1"/>
    <n v="0"/>
    <n v="4"/>
    <s v="Unf"/>
    <x v="2"/>
    <n v="296"/>
    <s v="Fa"/>
    <s v="Po"/>
    <s v="P"/>
    <n v="120"/>
    <n v="0"/>
    <n v="0"/>
    <n v="0"/>
    <n v="0"/>
    <n v="0"/>
    <s v="NA"/>
    <s v="MnPrv"/>
    <s v="NA"/>
    <n v="0"/>
    <n v="10"/>
    <n v="2009"/>
    <x v="564"/>
    <x v="469"/>
    <n v="47.682119205298015"/>
  </r>
  <r>
    <n v="735"/>
    <n v="108000"/>
    <n v="0.41538716256339958"/>
    <s v="B"/>
    <x v="985"/>
    <s v="Corner"/>
    <x v="19"/>
    <s v="1Fam"/>
    <s v="1Story"/>
    <x v="45"/>
    <n v="1968"/>
    <x v="2"/>
    <s v="TA"/>
    <s v="TA"/>
    <s v="PConc"/>
    <s v="TA"/>
    <s v="TA"/>
    <s v="No"/>
    <s v="Unf"/>
    <n v="0"/>
    <s v="Unf"/>
    <n v="0"/>
    <n v="948"/>
    <n v="948"/>
    <s v="GasA"/>
    <s v="TA"/>
    <n v="948"/>
    <n v="0"/>
    <n v="0"/>
    <n v="948"/>
    <n v="0"/>
    <n v="0"/>
    <n v="1"/>
    <n v="0"/>
    <n v="3"/>
    <s v="Unf"/>
    <x v="2"/>
    <n v="300"/>
    <s v="TA"/>
    <s v="TA"/>
    <s v="Y"/>
    <n v="147"/>
    <n v="0"/>
    <n v="0"/>
    <n v="0"/>
    <n v="0"/>
    <n v="0"/>
    <s v="NA"/>
    <s v="NA"/>
    <s v="NA"/>
    <n v="0"/>
    <n v="5"/>
    <n v="2007"/>
    <x v="564"/>
    <x v="830"/>
    <n v="56.962025316455694"/>
  </r>
  <r>
    <n v="789"/>
    <n v="107900"/>
    <n v="0.5826418897656569"/>
    <s v="A"/>
    <x v="826"/>
    <s v="Corner"/>
    <x v="1"/>
    <s v="1Fam"/>
    <s v="1Story"/>
    <x v="51"/>
    <n v="2000"/>
    <x v="60"/>
    <s v="TA"/>
    <s v="TA"/>
    <s v="CBlock"/>
    <s v="TA"/>
    <s v="TA"/>
    <s v="No"/>
    <s v="Unf"/>
    <n v="0"/>
    <s v="Unf"/>
    <n v="0"/>
    <n v="901"/>
    <n v="901"/>
    <s v="GasA"/>
    <s v="Ex"/>
    <n v="901"/>
    <n v="0"/>
    <n v="0"/>
    <n v="901"/>
    <n v="0"/>
    <n v="0"/>
    <n v="1"/>
    <n v="0"/>
    <n v="2"/>
    <s v="Unf"/>
    <x v="2"/>
    <n v="281"/>
    <s v="Fa"/>
    <s v="TA"/>
    <s v="Y"/>
    <n v="0"/>
    <n v="0"/>
    <n v="0"/>
    <n v="0"/>
    <n v="0"/>
    <n v="0"/>
    <s v="NA"/>
    <s v="NA"/>
    <s v="NA"/>
    <n v="0"/>
    <n v="8"/>
    <n v="2008"/>
    <x v="565"/>
    <x v="867"/>
    <n v="59.877913429522749"/>
  </r>
  <r>
    <n v="533"/>
    <n v="107500"/>
    <n v="0.37429478766118995"/>
    <s v="B"/>
    <x v="455"/>
    <s v="Inside"/>
    <x v="10"/>
    <s v="1Fam"/>
    <s v="1Story"/>
    <x v="76"/>
    <n v="2007"/>
    <x v="39"/>
    <s v="TA"/>
    <s v="TA"/>
    <s v="Slab"/>
    <s v="NA"/>
    <s v="NA"/>
    <s v="NA"/>
    <s v="NA"/>
    <n v="0"/>
    <s v="NA"/>
    <n v="0"/>
    <n v="0"/>
    <n v="0"/>
    <s v="GasA"/>
    <s v="Ex"/>
    <n v="827"/>
    <n v="0"/>
    <n v="0"/>
    <n v="827"/>
    <n v="0"/>
    <n v="0"/>
    <n v="1"/>
    <n v="0"/>
    <n v="2"/>
    <s v="Unf"/>
    <x v="2"/>
    <n v="392"/>
    <s v="TA"/>
    <s v="TA"/>
    <s v="Y"/>
    <n v="0"/>
    <n v="0"/>
    <n v="0"/>
    <n v="0"/>
    <n v="0"/>
    <n v="0"/>
    <s v="NA"/>
    <s v="NA"/>
    <s v="NA"/>
    <n v="0"/>
    <n v="4"/>
    <n v="2010"/>
    <x v="566"/>
    <x v="868"/>
    <n v="129.98790810157195"/>
  </r>
  <r>
    <n v="536"/>
    <n v="107500"/>
    <n v="0.92381442424071303"/>
    <s v="A"/>
    <x v="805"/>
    <s v="Inside"/>
    <x v="13"/>
    <s v="2fmCon"/>
    <s v="2Story"/>
    <x v="89"/>
    <n v="1991"/>
    <x v="40"/>
    <s v="TA"/>
    <s v="TA"/>
    <s v="CBlock"/>
    <s v="Gd"/>
    <s v="TA"/>
    <s v="Gd"/>
    <s v="GLQ"/>
    <n v="969"/>
    <s v="Unf"/>
    <n v="0"/>
    <n v="148"/>
    <n v="1117"/>
    <s v="GasA"/>
    <s v="TA"/>
    <n v="820"/>
    <n v="527"/>
    <n v="0"/>
    <n v="1347"/>
    <n v="1"/>
    <n v="0"/>
    <n v="1"/>
    <n v="0"/>
    <n v="3"/>
    <s v="NA"/>
    <x v="4"/>
    <n v="0"/>
    <s v="NA"/>
    <s v="NA"/>
    <s v="N"/>
    <n v="85"/>
    <n v="0"/>
    <n v="148"/>
    <n v="0"/>
    <n v="0"/>
    <n v="0"/>
    <s v="NA"/>
    <s v="NA"/>
    <s v="NA"/>
    <n v="0"/>
    <n v="1"/>
    <n v="2008"/>
    <x v="566"/>
    <x v="387"/>
    <n v="43.628246753246756"/>
  </r>
  <r>
    <n v="1293"/>
    <n v="107500"/>
    <n v="0.33517735230599799"/>
    <s v="B"/>
    <x v="792"/>
    <s v="Corner"/>
    <x v="1"/>
    <s v="1Fam"/>
    <s v="2Story"/>
    <x v="1"/>
    <n v="1965"/>
    <x v="67"/>
    <s v="TA"/>
    <s v="TA"/>
    <s v="Stone"/>
    <s v="TA"/>
    <s v="TA"/>
    <s v="No"/>
    <s v="Unf"/>
    <n v="0"/>
    <s v="Unf"/>
    <n v="0"/>
    <n v="994"/>
    <n v="994"/>
    <s v="GasA"/>
    <s v="TA"/>
    <n v="1378"/>
    <n v="994"/>
    <n v="0"/>
    <n v="2372"/>
    <n v="0"/>
    <n v="0"/>
    <n v="2"/>
    <n v="0"/>
    <n v="4"/>
    <s v="RFn"/>
    <x v="2"/>
    <n v="432"/>
    <s v="TA"/>
    <s v="TA"/>
    <s v="Y"/>
    <n v="0"/>
    <n v="287"/>
    <n v="0"/>
    <n v="0"/>
    <n v="0"/>
    <n v="0"/>
    <s v="NA"/>
    <s v="NA"/>
    <s v="NA"/>
    <n v="0"/>
    <n v="12"/>
    <n v="2009"/>
    <x v="566"/>
    <x v="869"/>
    <n v="31.937017231134877"/>
  </r>
  <r>
    <n v="75"/>
    <n v="107400"/>
    <n v="0.83523705753745014"/>
    <s v="A"/>
    <x v="986"/>
    <s v="Corner"/>
    <x v="1"/>
    <s v="1Fam"/>
    <s v="2Story"/>
    <x v="83"/>
    <n v="1950"/>
    <x v="23"/>
    <s v="Gd"/>
    <s v="Gd"/>
    <s v="CBlock"/>
    <s v="Fa"/>
    <s v="TA"/>
    <s v="No"/>
    <s v="Unf"/>
    <n v="0"/>
    <s v="Unf"/>
    <n v="0"/>
    <n v="840"/>
    <n v="840"/>
    <s v="GasA"/>
    <s v="Gd"/>
    <n v="840"/>
    <n v="765"/>
    <n v="0"/>
    <n v="1605"/>
    <n v="0"/>
    <n v="0"/>
    <n v="2"/>
    <n v="0"/>
    <n v="3"/>
    <s v="Unf"/>
    <x v="2"/>
    <n v="379"/>
    <s v="TA"/>
    <s v="TA"/>
    <s v="Y"/>
    <n v="0"/>
    <n v="0"/>
    <n v="202"/>
    <n v="0"/>
    <n v="0"/>
    <n v="0"/>
    <s v="NA"/>
    <s v="NA"/>
    <s v="NA"/>
    <n v="0"/>
    <n v="5"/>
    <n v="2010"/>
    <x v="567"/>
    <x v="499"/>
    <n v="43.926380368098158"/>
  </r>
  <r>
    <n v="218"/>
    <n v="107000"/>
    <n v="5.2975076787466491E-2"/>
    <s v="B"/>
    <x v="987"/>
    <s v="Inside"/>
    <x v="1"/>
    <s v="1Fam"/>
    <s v="2Story"/>
    <x v="72"/>
    <n v="1950"/>
    <x v="49"/>
    <s v="TA"/>
    <s v="TA"/>
    <s v="CBlock"/>
    <s v="TA"/>
    <s v="TA"/>
    <s v="No"/>
    <s v="Unf"/>
    <n v="0"/>
    <s v="Unf"/>
    <n v="0"/>
    <n v="686"/>
    <n v="686"/>
    <s v="GasA"/>
    <s v="Fa"/>
    <n v="810"/>
    <n v="518"/>
    <n v="0"/>
    <n v="1328"/>
    <n v="0"/>
    <n v="0"/>
    <n v="1"/>
    <n v="0"/>
    <n v="3"/>
    <s v="Unf"/>
    <x v="2"/>
    <n v="210"/>
    <s v="TA"/>
    <s v="TA"/>
    <s v="Y"/>
    <n v="0"/>
    <n v="172"/>
    <n v="60"/>
    <n v="0"/>
    <n v="0"/>
    <n v="0"/>
    <s v="NA"/>
    <s v="NA"/>
    <s v="NA"/>
    <n v="0"/>
    <n v="9"/>
    <n v="2006"/>
    <x v="568"/>
    <x v="430"/>
    <n v="53.128103277060575"/>
  </r>
  <r>
    <n v="773"/>
    <n v="107000"/>
    <n v="0.73157495647456849"/>
    <s v="A"/>
    <x v="988"/>
    <s v="Inside"/>
    <x v="13"/>
    <s v="1Fam"/>
    <s v="SLvl"/>
    <x v="34"/>
    <n v="1976"/>
    <x v="2"/>
    <s v="TA"/>
    <s v="TA"/>
    <s v="CBlock"/>
    <s v="TA"/>
    <s v="TA"/>
    <s v="Av"/>
    <s v="ALQ"/>
    <n v="422"/>
    <s v="BLQ"/>
    <n v="127"/>
    <n v="480"/>
    <n v="1029"/>
    <s v="GasA"/>
    <s v="TA"/>
    <n v="1117"/>
    <n v="0"/>
    <n v="0"/>
    <n v="1117"/>
    <n v="1"/>
    <n v="0"/>
    <n v="1"/>
    <n v="0"/>
    <n v="3"/>
    <s v="Unf"/>
    <x v="1"/>
    <n v="672"/>
    <s v="TA"/>
    <s v="TA"/>
    <s v="Y"/>
    <n v="144"/>
    <n v="0"/>
    <n v="0"/>
    <n v="0"/>
    <n v="0"/>
    <n v="0"/>
    <s v="NA"/>
    <s v="MnPrv"/>
    <s v="NA"/>
    <n v="0"/>
    <n v="3"/>
    <n v="2010"/>
    <x v="568"/>
    <x v="610"/>
    <n v="49.860205032618829"/>
  </r>
  <r>
    <n v="1207"/>
    <n v="107000"/>
    <n v="0.10004357666815678"/>
    <s v="B"/>
    <x v="989"/>
    <s v="Inside"/>
    <x v="12"/>
    <s v="1Fam"/>
    <s v="1Story"/>
    <x v="41"/>
    <n v="1966"/>
    <x v="2"/>
    <s v="TA"/>
    <s v="TA"/>
    <s v="CBlock"/>
    <s v="TA"/>
    <s v="TA"/>
    <s v="No"/>
    <s v="Rec"/>
    <n v="1056"/>
    <s v="Unf"/>
    <n v="0"/>
    <n v="0"/>
    <n v="1056"/>
    <s v="GasA"/>
    <s v="TA"/>
    <n v="1056"/>
    <n v="0"/>
    <n v="0"/>
    <n v="1056"/>
    <n v="1"/>
    <n v="0"/>
    <n v="1"/>
    <n v="0"/>
    <n v="2"/>
    <s v="Unf"/>
    <x v="2"/>
    <n v="384"/>
    <s v="TA"/>
    <s v="TA"/>
    <s v="Y"/>
    <n v="0"/>
    <n v="42"/>
    <n v="0"/>
    <n v="0"/>
    <n v="0"/>
    <n v="0"/>
    <s v="NA"/>
    <s v="MnPrv"/>
    <s v="NA"/>
    <n v="0"/>
    <n v="11"/>
    <n v="2006"/>
    <x v="568"/>
    <x v="618"/>
    <n v="50.662878787878789"/>
  </r>
  <r>
    <n v="393"/>
    <n v="106500"/>
    <n v="0.76119256004564861"/>
    <s v="A"/>
    <x v="990"/>
    <s v="Inside"/>
    <x v="10"/>
    <s v="1Fam"/>
    <s v="1Story"/>
    <x v="23"/>
    <n v="1959"/>
    <x v="2"/>
    <s v="TA"/>
    <s v="TA"/>
    <s v="Slab"/>
    <s v="NA"/>
    <s v="NA"/>
    <s v="NA"/>
    <s v="NA"/>
    <n v="0"/>
    <s v="NA"/>
    <n v="0"/>
    <n v="0"/>
    <n v="0"/>
    <s v="GasA"/>
    <s v="TA"/>
    <n v="882"/>
    <n v="0"/>
    <n v="0"/>
    <n v="882"/>
    <n v="0"/>
    <n v="0"/>
    <n v="1"/>
    <n v="0"/>
    <n v="3"/>
    <s v="RFn"/>
    <x v="2"/>
    <n v="294"/>
    <s v="TA"/>
    <s v="TA"/>
    <s v="Y"/>
    <n v="0"/>
    <n v="0"/>
    <n v="0"/>
    <n v="0"/>
    <n v="0"/>
    <n v="0"/>
    <s v="NA"/>
    <s v="MnPrv"/>
    <s v="Shed"/>
    <n v="1200"/>
    <n v="7"/>
    <n v="2007"/>
    <x v="569"/>
    <x v="870"/>
    <n v="120.74829931972789"/>
  </r>
  <r>
    <n v="897"/>
    <n v="106500"/>
    <n v="0.17315649530790966"/>
    <s v="B"/>
    <x v="991"/>
    <s v="Inside"/>
    <x v="20"/>
    <s v="1Fam"/>
    <s v="1Story"/>
    <x v="53"/>
    <n v="1950"/>
    <x v="50"/>
    <s v="TA"/>
    <s v="TA"/>
    <s v="BrkTil"/>
    <s v="TA"/>
    <s v="TA"/>
    <s v="No"/>
    <s v="ALQ"/>
    <n v="285"/>
    <s v="Unf"/>
    <n v="0"/>
    <n v="666"/>
    <n v="951"/>
    <s v="GasA"/>
    <s v="Ex"/>
    <n v="951"/>
    <n v="0"/>
    <n v="0"/>
    <n v="951"/>
    <n v="0"/>
    <n v="0"/>
    <n v="1"/>
    <n v="0"/>
    <n v="2"/>
    <s v="Unf"/>
    <x v="2"/>
    <n v="327"/>
    <s v="TA"/>
    <s v="TA"/>
    <s v="Y"/>
    <n v="0"/>
    <n v="28"/>
    <n v="0"/>
    <n v="0"/>
    <n v="0"/>
    <n v="0"/>
    <s v="NA"/>
    <s v="NA"/>
    <s v="NA"/>
    <n v="0"/>
    <n v="4"/>
    <n v="2006"/>
    <x v="569"/>
    <x v="854"/>
    <n v="55.993690851735018"/>
  </r>
  <r>
    <n v="521"/>
    <n v="106250"/>
    <n v="0.35745975546366737"/>
    <s v="B"/>
    <x v="52"/>
    <s v="Inside"/>
    <x v="1"/>
    <s v="2fmCon"/>
    <s v="2Story"/>
    <x v="94"/>
    <n v="2000"/>
    <x v="104"/>
    <s v="TA"/>
    <s v="TA"/>
    <s v="BrkTil"/>
    <s v="NA"/>
    <s v="NA"/>
    <s v="NA"/>
    <s v="NA"/>
    <n v="0"/>
    <s v="NA"/>
    <n v="0"/>
    <n v="0"/>
    <n v="0"/>
    <s v="GasA"/>
    <s v="TA"/>
    <n v="694"/>
    <n v="600"/>
    <n v="0"/>
    <n v="1294"/>
    <n v="0"/>
    <n v="0"/>
    <n v="2"/>
    <n v="0"/>
    <n v="3"/>
    <s v="NA"/>
    <x v="4"/>
    <n v="0"/>
    <s v="NA"/>
    <s v="NA"/>
    <s v="N"/>
    <n v="220"/>
    <n v="114"/>
    <n v="210"/>
    <n v="0"/>
    <n v="0"/>
    <n v="0"/>
    <s v="NA"/>
    <s v="NA"/>
    <s v="NA"/>
    <n v="0"/>
    <n v="8"/>
    <n v="2008"/>
    <x v="570"/>
    <x v="871"/>
    <n v="82.109737248840801"/>
  </r>
  <r>
    <n v="228"/>
    <n v="106000"/>
    <n v="0.29719807315895497"/>
    <s v="B"/>
    <x v="992"/>
    <s v="Inside"/>
    <x v="24"/>
    <s v="Twnhs"/>
    <s v="2Story"/>
    <x v="43"/>
    <n v="1970"/>
    <x v="2"/>
    <s v="TA"/>
    <s v="TA"/>
    <s v="CBlock"/>
    <s v="TA"/>
    <s v="TA"/>
    <s v="No"/>
    <s v="Rec"/>
    <n v="321"/>
    <s v="Unf"/>
    <n v="0"/>
    <n v="162"/>
    <n v="483"/>
    <s v="GasA"/>
    <s v="TA"/>
    <n v="483"/>
    <n v="504"/>
    <n v="0"/>
    <n v="987"/>
    <n v="0"/>
    <n v="0"/>
    <n v="1"/>
    <n v="1"/>
    <n v="2"/>
    <s v="Unf"/>
    <x v="2"/>
    <n v="280"/>
    <s v="TA"/>
    <s v="TA"/>
    <s v="Y"/>
    <n v="0"/>
    <n v="0"/>
    <n v="0"/>
    <n v="0"/>
    <n v="0"/>
    <n v="0"/>
    <s v="NA"/>
    <s v="NA"/>
    <s v="NA"/>
    <n v="0"/>
    <n v="9"/>
    <n v="2008"/>
    <x v="571"/>
    <x v="837"/>
    <n v="72.10884353741497"/>
  </r>
  <r>
    <n v="810"/>
    <n v="106000"/>
    <n v="0.59522923071077982"/>
    <s v="A"/>
    <x v="678"/>
    <s v="Corner"/>
    <x v="1"/>
    <s v="1Fam"/>
    <s v="2.5Unf"/>
    <x v="109"/>
    <n v="1965"/>
    <x v="12"/>
    <s v="TA"/>
    <s v="TA"/>
    <s v="PConc"/>
    <s v="TA"/>
    <s v="TA"/>
    <s v="No"/>
    <s v="Unf"/>
    <n v="0"/>
    <s v="Unf"/>
    <n v="0"/>
    <n v="849"/>
    <n v="849"/>
    <s v="GasA"/>
    <s v="TA"/>
    <n v="1075"/>
    <n v="1063"/>
    <n v="0"/>
    <n v="2138"/>
    <n v="0"/>
    <n v="0"/>
    <n v="2"/>
    <n v="0"/>
    <n v="2"/>
    <s v="Unf"/>
    <x v="1"/>
    <n v="360"/>
    <s v="Fa"/>
    <s v="Po"/>
    <s v="N"/>
    <n v="40"/>
    <n v="156"/>
    <n v="0"/>
    <n v="0"/>
    <n v="0"/>
    <n v="0"/>
    <s v="NA"/>
    <s v="MnPrv"/>
    <s v="NA"/>
    <n v="0"/>
    <n v="11"/>
    <n v="2009"/>
    <x v="571"/>
    <x v="872"/>
    <n v="35.487110813525277"/>
  </r>
  <r>
    <n v="1105"/>
    <n v="106000"/>
    <n v="0.4600408610555633"/>
    <s v="B"/>
    <x v="993"/>
    <s v="Inside"/>
    <x v="24"/>
    <s v="TwnhsE"/>
    <s v="2Story"/>
    <x v="43"/>
    <n v="1970"/>
    <x v="2"/>
    <s v="TA"/>
    <s v="TA"/>
    <s v="CBlock"/>
    <s v="TA"/>
    <s v="TA"/>
    <s v="No"/>
    <s v="Unf"/>
    <n v="0"/>
    <s v="Unf"/>
    <n v="0"/>
    <n v="630"/>
    <n v="630"/>
    <s v="GasA"/>
    <s v="TA"/>
    <n v="630"/>
    <n v="672"/>
    <n v="0"/>
    <n v="1302"/>
    <n v="0"/>
    <n v="0"/>
    <n v="2"/>
    <n v="1"/>
    <n v="3"/>
    <s v="Unf"/>
    <x v="1"/>
    <n v="440"/>
    <s v="TA"/>
    <s v="TA"/>
    <s v="Y"/>
    <n v="0"/>
    <n v="0"/>
    <n v="0"/>
    <n v="0"/>
    <n v="0"/>
    <n v="0"/>
    <s v="NA"/>
    <s v="NA"/>
    <s v="NA"/>
    <n v="0"/>
    <n v="4"/>
    <n v="2007"/>
    <x v="571"/>
    <x v="663"/>
    <n v="54.865424430641824"/>
  </r>
  <r>
    <n v="354"/>
    <n v="105900"/>
    <n v="0.16664491987766095"/>
    <s v="B"/>
    <x v="598"/>
    <s v="Inside"/>
    <x v="1"/>
    <s v="1Fam"/>
    <s v="1Story"/>
    <x v="84"/>
    <n v="2003"/>
    <x v="102"/>
    <s v="TA"/>
    <s v="Gd"/>
    <s v="BrkTil"/>
    <s v="TA"/>
    <s v="TA"/>
    <s v="No"/>
    <s v="Unf"/>
    <n v="0"/>
    <s v="Unf"/>
    <n v="0"/>
    <n v="624"/>
    <n v="624"/>
    <s v="GasA"/>
    <s v="Gd"/>
    <n v="720"/>
    <n v="0"/>
    <n v="0"/>
    <n v="720"/>
    <n v="0"/>
    <n v="0"/>
    <n v="1"/>
    <n v="0"/>
    <n v="2"/>
    <s v="Unf"/>
    <x v="1"/>
    <n v="484"/>
    <s v="TA"/>
    <s v="TA"/>
    <s v="Y"/>
    <n v="106"/>
    <n v="0"/>
    <n v="0"/>
    <n v="0"/>
    <n v="0"/>
    <n v="0"/>
    <s v="NA"/>
    <s v="NA"/>
    <s v="NA"/>
    <n v="0"/>
    <n v="5"/>
    <n v="2010"/>
    <x v="572"/>
    <x v="853"/>
    <n v="78.794642857142861"/>
  </r>
  <r>
    <n v="618"/>
    <n v="105500"/>
    <n v="0.89655613836227954"/>
    <s v="A"/>
    <x v="994"/>
    <s v="Corner"/>
    <x v="10"/>
    <s v="1Fam"/>
    <s v="1.5Unf"/>
    <x v="51"/>
    <n v="1954"/>
    <x v="2"/>
    <s v="TA"/>
    <s v="TA"/>
    <s v="CBlock"/>
    <s v="TA"/>
    <s v="TA"/>
    <s v="No"/>
    <s v="Unf"/>
    <n v="0"/>
    <s v="Unf"/>
    <n v="0"/>
    <n v="832"/>
    <n v="832"/>
    <s v="GasA"/>
    <s v="Gd"/>
    <n v="832"/>
    <n v="0"/>
    <n v="0"/>
    <n v="832"/>
    <n v="0"/>
    <n v="0"/>
    <n v="1"/>
    <n v="0"/>
    <n v="2"/>
    <s v="Unf"/>
    <x v="1"/>
    <n v="528"/>
    <s v="TA"/>
    <s v="TA"/>
    <s v="Y"/>
    <n v="0"/>
    <n v="0"/>
    <n v="0"/>
    <n v="0"/>
    <n v="0"/>
    <n v="0"/>
    <s v="NA"/>
    <s v="NA"/>
    <s v="NA"/>
    <n v="0"/>
    <n v="6"/>
    <n v="2008"/>
    <x v="573"/>
    <x v="873"/>
    <n v="63.401442307692307"/>
  </r>
  <r>
    <n v="147"/>
    <n v="105000"/>
    <n v="0.9773967334613306"/>
    <s v="A"/>
    <x v="763"/>
    <s v="Corner"/>
    <x v="17"/>
    <s v="1Fam"/>
    <s v="1Story"/>
    <x v="87"/>
    <n v="1993"/>
    <x v="5"/>
    <s v="TA"/>
    <s v="TA"/>
    <s v="BrkTil"/>
    <s v="TA"/>
    <s v="TA"/>
    <s v="No"/>
    <s v="BLQ"/>
    <n v="209"/>
    <s v="Unf"/>
    <n v="0"/>
    <n v="506"/>
    <n v="715"/>
    <s v="GasA"/>
    <s v="TA"/>
    <n v="875"/>
    <n v="0"/>
    <n v="0"/>
    <n v="875"/>
    <n v="1"/>
    <n v="0"/>
    <n v="1"/>
    <n v="0"/>
    <n v="2"/>
    <s v="Unf"/>
    <x v="2"/>
    <n v="180"/>
    <s v="Fa"/>
    <s v="TA"/>
    <s v="Y"/>
    <n v="48"/>
    <n v="0"/>
    <n v="0"/>
    <n v="0"/>
    <n v="0"/>
    <n v="0"/>
    <s v="NA"/>
    <s v="NA"/>
    <s v="NA"/>
    <n v="0"/>
    <n v="11"/>
    <n v="2009"/>
    <x v="574"/>
    <x v="874"/>
    <n v="66.037735849056602"/>
  </r>
  <r>
    <n v="1029"/>
    <n v="105000"/>
    <n v="0.68953155815014588"/>
    <s v="A"/>
    <x v="995"/>
    <s v="Inside"/>
    <x v="10"/>
    <s v="1Fam"/>
    <s v="1.5Fin"/>
    <x v="44"/>
    <n v="1950"/>
    <x v="51"/>
    <s v="TA"/>
    <s v="TA"/>
    <s v="CBlock"/>
    <s v="TA"/>
    <s v="TA"/>
    <s v="No"/>
    <s v="Rec"/>
    <n v="368"/>
    <s v="BLQ"/>
    <n v="41"/>
    <n v="359"/>
    <n v="768"/>
    <s v="GasA"/>
    <s v="TA"/>
    <n v="968"/>
    <n v="408"/>
    <n v="0"/>
    <n v="1376"/>
    <n v="1"/>
    <n v="0"/>
    <n v="1"/>
    <n v="0"/>
    <n v="3"/>
    <s v="Unf"/>
    <x v="2"/>
    <n v="240"/>
    <s v="TA"/>
    <s v="TA"/>
    <s v="Y"/>
    <n v="0"/>
    <n v="0"/>
    <n v="0"/>
    <n v="0"/>
    <n v="0"/>
    <n v="0"/>
    <s v="NA"/>
    <s v="NA"/>
    <s v="NA"/>
    <n v="0"/>
    <n v="4"/>
    <n v="2007"/>
    <x v="574"/>
    <x v="750"/>
    <n v="48.973880597014926"/>
  </r>
  <r>
    <n v="1371"/>
    <n v="105000"/>
    <n v="0.67621537695986822"/>
    <s v="A"/>
    <x v="682"/>
    <s v="Corner"/>
    <x v="1"/>
    <s v="1Fam"/>
    <s v="1.5Fin"/>
    <x v="52"/>
    <n v="1950"/>
    <x v="27"/>
    <s v="Fa"/>
    <s v="TA"/>
    <s v="PConc"/>
    <s v="TA"/>
    <s v="TA"/>
    <s v="No"/>
    <s v="ALQ"/>
    <n v="315"/>
    <s v="Rec"/>
    <n v="105"/>
    <n v="420"/>
    <n v="840"/>
    <s v="GasA"/>
    <s v="Ex"/>
    <n v="840"/>
    <n v="534"/>
    <n v="0"/>
    <n v="1374"/>
    <n v="0"/>
    <n v="0"/>
    <n v="1"/>
    <n v="0"/>
    <n v="2"/>
    <s v="Fin"/>
    <x v="2"/>
    <n v="338"/>
    <s v="TA"/>
    <s v="TA"/>
    <s v="Y"/>
    <n v="0"/>
    <n v="0"/>
    <n v="198"/>
    <n v="0"/>
    <n v="0"/>
    <n v="0"/>
    <s v="NA"/>
    <s v="NA"/>
    <s v="NA"/>
    <n v="0"/>
    <n v="10"/>
    <n v="2009"/>
    <x v="574"/>
    <x v="515"/>
    <n v="47.425474254742547"/>
  </r>
  <r>
    <n v="1385"/>
    <n v="105000"/>
    <n v="0.51917936620726146"/>
    <s v="A"/>
    <x v="922"/>
    <s v="Inside"/>
    <x v="13"/>
    <s v="1Fam"/>
    <s v="1.5Fin"/>
    <x v="31"/>
    <n v="1950"/>
    <x v="3"/>
    <s v="TA"/>
    <s v="TA"/>
    <s v="BrkTil"/>
    <s v="TA"/>
    <s v="TA"/>
    <s v="Mn"/>
    <s v="Rec"/>
    <n v="204"/>
    <s v="Unf"/>
    <n v="0"/>
    <n v="356"/>
    <n v="560"/>
    <s v="GasA"/>
    <s v="TA"/>
    <n v="698"/>
    <n v="560"/>
    <n v="0"/>
    <n v="1258"/>
    <n v="0"/>
    <n v="0"/>
    <n v="1"/>
    <n v="0"/>
    <n v="2"/>
    <s v="Unf"/>
    <x v="2"/>
    <n v="280"/>
    <s v="TA"/>
    <s v="TA"/>
    <s v="P"/>
    <n v="0"/>
    <n v="0"/>
    <n v="0"/>
    <n v="0"/>
    <n v="0"/>
    <n v="0"/>
    <s v="NA"/>
    <s v="MnPrv"/>
    <s v="NA"/>
    <n v="0"/>
    <n v="10"/>
    <n v="2009"/>
    <x v="574"/>
    <x v="875"/>
    <n v="57.755775577557756"/>
  </r>
  <r>
    <n v="1405"/>
    <n v="105000"/>
    <n v="0.56043629749930768"/>
    <s v="A"/>
    <x v="812"/>
    <s v="Corner"/>
    <x v="1"/>
    <s v="1Fam"/>
    <s v="1.5Fin"/>
    <x v="83"/>
    <n v="1950"/>
    <x v="23"/>
    <s v="TA"/>
    <s v="TA"/>
    <s v="PConc"/>
    <s v="TA"/>
    <s v="TA"/>
    <s v="No"/>
    <s v="Unf"/>
    <n v="0"/>
    <s v="Unf"/>
    <n v="0"/>
    <n v="672"/>
    <n v="672"/>
    <s v="GasA"/>
    <s v="TA"/>
    <n v="694"/>
    <n v="520"/>
    <n v="0"/>
    <n v="1214"/>
    <n v="0"/>
    <n v="0"/>
    <n v="1"/>
    <n v="0"/>
    <n v="3"/>
    <s v="Unf"/>
    <x v="0"/>
    <n v="936"/>
    <s v="TA"/>
    <s v="TA"/>
    <s v="Y"/>
    <n v="216"/>
    <n v="0"/>
    <n v="160"/>
    <n v="0"/>
    <n v="0"/>
    <n v="0"/>
    <s v="NA"/>
    <s v="MnPrv"/>
    <s v="NA"/>
    <n v="0"/>
    <n v="1"/>
    <n v="2006"/>
    <x v="574"/>
    <x v="737"/>
    <n v="55.673382820784731"/>
  </r>
  <r>
    <n v="1186"/>
    <n v="104900"/>
    <n v="0.50761374473288046"/>
    <s v="A"/>
    <x v="996"/>
    <s v="Inside"/>
    <x v="13"/>
    <s v="1Fam"/>
    <s v="1.5Fin"/>
    <x v="104"/>
    <n v="1950"/>
    <x v="11"/>
    <s v="TA"/>
    <s v="Gd"/>
    <s v="BrkTil"/>
    <s v="TA"/>
    <s v="TA"/>
    <s v="No"/>
    <s v="BLQ"/>
    <n v="392"/>
    <s v="Unf"/>
    <n v="0"/>
    <n v="392"/>
    <n v="784"/>
    <s v="GasA"/>
    <s v="Gd"/>
    <n v="949"/>
    <n v="272"/>
    <n v="0"/>
    <n v="1221"/>
    <n v="1"/>
    <n v="0"/>
    <n v="1"/>
    <n v="0"/>
    <n v="4"/>
    <s v="Unf"/>
    <x v="2"/>
    <n v="392"/>
    <s v="TA"/>
    <s v="TA"/>
    <s v="Y"/>
    <n v="0"/>
    <n v="0"/>
    <n v="236"/>
    <n v="0"/>
    <n v="0"/>
    <n v="0"/>
    <s v="NA"/>
    <s v="NA"/>
    <s v="NA"/>
    <n v="0"/>
    <n v="3"/>
    <n v="2006"/>
    <x v="575"/>
    <x v="876"/>
    <n v="52.31920199501247"/>
  </r>
  <r>
    <n v="1363"/>
    <n v="104900"/>
    <n v="0.77597758059904964"/>
    <s v="A"/>
    <x v="997"/>
    <s v="FR2"/>
    <x v="10"/>
    <s v="1Fam"/>
    <s v="1.5Fin"/>
    <x v="52"/>
    <n v="2007"/>
    <x v="97"/>
    <s v="TA"/>
    <s v="Gd"/>
    <s v="BrkTil"/>
    <s v="TA"/>
    <s v="Fa"/>
    <s v="No"/>
    <s v="Unf"/>
    <n v="0"/>
    <s v="Unf"/>
    <n v="0"/>
    <n v="715"/>
    <n v="715"/>
    <s v="GasA"/>
    <s v="Gd"/>
    <n v="1281"/>
    <n v="457"/>
    <n v="0"/>
    <n v="1738"/>
    <n v="0"/>
    <n v="0"/>
    <n v="2"/>
    <n v="0"/>
    <n v="4"/>
    <s v="Unf"/>
    <x v="2"/>
    <n v="368"/>
    <s v="TA"/>
    <s v="TA"/>
    <s v="Y"/>
    <n v="55"/>
    <n v="0"/>
    <n v="0"/>
    <n v="0"/>
    <n v="0"/>
    <n v="0"/>
    <s v="NA"/>
    <s v="NA"/>
    <s v="NA"/>
    <n v="0"/>
    <n v="6"/>
    <n v="2009"/>
    <x v="575"/>
    <x v="484"/>
    <n v="42.763962494904199"/>
  </r>
  <r>
    <n v="199"/>
    <n v="104000"/>
    <n v="0.49122792358407641"/>
    <s v="B"/>
    <x v="998"/>
    <s v="Corner"/>
    <x v="1"/>
    <s v="1Fam"/>
    <s v="2.5Fin"/>
    <x v="100"/>
    <n v="1950"/>
    <x v="18"/>
    <s v="TA"/>
    <s v="TA"/>
    <s v="CBlock"/>
    <s v="TA"/>
    <s v="TA"/>
    <s v="No"/>
    <s v="Unf"/>
    <n v="0"/>
    <s v="Unf"/>
    <n v="0"/>
    <n v="755"/>
    <n v="755"/>
    <s v="GasA"/>
    <s v="Ex"/>
    <n v="929"/>
    <n v="929"/>
    <n v="371"/>
    <n v="2229"/>
    <n v="0"/>
    <n v="0"/>
    <n v="1"/>
    <n v="0"/>
    <n v="5"/>
    <s v="NA"/>
    <x v="4"/>
    <n v="0"/>
    <s v="NA"/>
    <s v="NA"/>
    <s v="Y"/>
    <n v="0"/>
    <n v="198"/>
    <n v="30"/>
    <n v="0"/>
    <n v="0"/>
    <n v="0"/>
    <s v="NA"/>
    <s v="MnPrv"/>
    <s v="NA"/>
    <n v="0"/>
    <n v="7"/>
    <n v="2009"/>
    <x v="576"/>
    <x v="200"/>
    <n v="34.852546916890077"/>
  </r>
  <r>
    <n v="672"/>
    <n v="103600"/>
    <n v="0.75252911318720317"/>
    <s v="A"/>
    <x v="999"/>
    <s v="Inside"/>
    <x v="13"/>
    <s v="1Fam"/>
    <s v="2Story"/>
    <x v="72"/>
    <n v="1950"/>
    <x v="49"/>
    <s v="TA"/>
    <s v="Gd"/>
    <s v="BrkTil"/>
    <s v="TA"/>
    <s v="TA"/>
    <s v="No"/>
    <s v="BLQ"/>
    <n v="551"/>
    <s v="Unf"/>
    <n v="0"/>
    <n v="121"/>
    <n v="672"/>
    <s v="GasA"/>
    <s v="TA"/>
    <n v="697"/>
    <n v="672"/>
    <n v="0"/>
    <n v="1369"/>
    <n v="1"/>
    <n v="0"/>
    <n v="2"/>
    <n v="0"/>
    <n v="3"/>
    <s v="Unf"/>
    <x v="2"/>
    <n v="300"/>
    <s v="TA"/>
    <s v="TA"/>
    <s v="Y"/>
    <n v="147"/>
    <n v="0"/>
    <n v="0"/>
    <n v="0"/>
    <n v="0"/>
    <n v="0"/>
    <s v="NA"/>
    <s v="NA"/>
    <s v="NA"/>
    <n v="0"/>
    <n v="7"/>
    <n v="2009"/>
    <x v="577"/>
    <x v="852"/>
    <n v="50.759431651151395"/>
  </r>
  <r>
    <n v="164"/>
    <n v="103200"/>
    <n v="0.78735115699337987"/>
    <s v="A"/>
    <x v="850"/>
    <s v="Inside"/>
    <x v="1"/>
    <s v="1Fam"/>
    <s v="1.5Unf"/>
    <x v="64"/>
    <n v="1956"/>
    <x v="2"/>
    <s v="TA"/>
    <s v="TA"/>
    <s v="CBlock"/>
    <s v="TA"/>
    <s v="TA"/>
    <s v="No"/>
    <s v="Unf"/>
    <n v="0"/>
    <s v="Unf"/>
    <n v="0"/>
    <n v="882"/>
    <n v="882"/>
    <s v="GasA"/>
    <s v="Ex"/>
    <n v="882"/>
    <n v="0"/>
    <n v="0"/>
    <n v="882"/>
    <n v="0"/>
    <n v="0"/>
    <n v="1"/>
    <n v="0"/>
    <n v="1"/>
    <s v="NA"/>
    <x v="4"/>
    <n v="0"/>
    <s v="NA"/>
    <s v="NA"/>
    <s v="Y"/>
    <n v="0"/>
    <n v="0"/>
    <n v="0"/>
    <n v="0"/>
    <n v="0"/>
    <n v="0"/>
    <s v="NA"/>
    <s v="MnPrv"/>
    <s v="NA"/>
    <n v="0"/>
    <n v="4"/>
    <n v="2007"/>
    <x v="578"/>
    <x v="815"/>
    <n v="58.503401360544217"/>
  </r>
  <r>
    <n v="730"/>
    <n v="103000"/>
    <n v="0.82756680563653606"/>
    <s v="A"/>
    <x v="196"/>
    <s v="Inside"/>
    <x v="20"/>
    <s v="1Fam"/>
    <s v="1.5Fin"/>
    <x v="72"/>
    <n v="1950"/>
    <x v="49"/>
    <s v="TA"/>
    <s v="TA"/>
    <s v="CBlock"/>
    <s v="TA"/>
    <s v="TA"/>
    <s v="No"/>
    <s v="BLQ"/>
    <n v="152"/>
    <s v="Unf"/>
    <n v="0"/>
    <n v="628"/>
    <n v="780"/>
    <s v="GasA"/>
    <s v="TA"/>
    <n v="848"/>
    <n v="0"/>
    <n v="360"/>
    <n v="1208"/>
    <n v="0"/>
    <n v="0"/>
    <n v="1"/>
    <n v="0"/>
    <n v="2"/>
    <s v="Unf"/>
    <x v="1"/>
    <n v="539"/>
    <s v="TA"/>
    <s v="TA"/>
    <s v="Y"/>
    <n v="0"/>
    <n v="23"/>
    <n v="112"/>
    <n v="0"/>
    <n v="0"/>
    <n v="0"/>
    <s v="NA"/>
    <s v="NA"/>
    <s v="NA"/>
    <n v="0"/>
    <n v="1"/>
    <n v="2009"/>
    <x v="579"/>
    <x v="877"/>
    <n v="51.810865191146881"/>
  </r>
  <r>
    <n v="712"/>
    <n v="102776"/>
    <n v="0.3148853169773036"/>
    <s v="B"/>
    <x v="681"/>
    <s v="Inside"/>
    <x v="20"/>
    <s v="1Fam"/>
    <s v="1.5Fin"/>
    <x v="94"/>
    <n v="1950"/>
    <x v="53"/>
    <s v="TA"/>
    <s v="TA"/>
    <s v="Stone"/>
    <s v="TA"/>
    <s v="TA"/>
    <s v="Mn"/>
    <s v="Unf"/>
    <n v="0"/>
    <s v="Unf"/>
    <n v="0"/>
    <n v="859"/>
    <n v="859"/>
    <s v="GasA"/>
    <s v="Gd"/>
    <n v="859"/>
    <n v="319"/>
    <n v="0"/>
    <n v="1178"/>
    <n v="0"/>
    <n v="0"/>
    <n v="1"/>
    <n v="0"/>
    <n v="2"/>
    <s v="RFn"/>
    <x v="2"/>
    <n v="384"/>
    <s v="TA"/>
    <s v="TA"/>
    <s v="N"/>
    <n v="68"/>
    <n v="0"/>
    <n v="98"/>
    <n v="0"/>
    <n v="0"/>
    <n v="0"/>
    <s v="NA"/>
    <s v="NA"/>
    <s v="NA"/>
    <n v="0"/>
    <n v="1"/>
    <n v="2010"/>
    <x v="580"/>
    <x v="878"/>
    <n v="50.454590083456061"/>
  </r>
  <r>
    <n v="772"/>
    <n v="102000"/>
    <n v="0.41108204960315098"/>
    <s v="B"/>
    <x v="1000"/>
    <s v="Inside"/>
    <x v="13"/>
    <s v="1Fam"/>
    <s v="1Story"/>
    <x v="91"/>
    <n v="1951"/>
    <x v="2"/>
    <s v="TA"/>
    <s v="TA"/>
    <s v="CBlock"/>
    <s v="Fa"/>
    <s v="Fa"/>
    <s v="No"/>
    <s v="LwQ"/>
    <n v="836"/>
    <s v="Unf"/>
    <n v="0"/>
    <n v="0"/>
    <n v="836"/>
    <s v="GasA"/>
    <s v="TA"/>
    <n v="1220"/>
    <n v="0"/>
    <n v="0"/>
    <n v="1220"/>
    <n v="0"/>
    <n v="0"/>
    <n v="1"/>
    <n v="0"/>
    <n v="2"/>
    <s v="Unf"/>
    <x v="1"/>
    <n v="396"/>
    <s v="TA"/>
    <s v="TA"/>
    <s v="Y"/>
    <n v="0"/>
    <n v="0"/>
    <n v="0"/>
    <n v="0"/>
    <n v="0"/>
    <n v="0"/>
    <s v="NA"/>
    <s v="NA"/>
    <s v="NA"/>
    <n v="0"/>
    <n v="4"/>
    <n v="2006"/>
    <x v="581"/>
    <x v="879"/>
    <n v="49.610894941634243"/>
  </r>
  <r>
    <n v="1010"/>
    <n v="102000"/>
    <n v="5.7961350489185937E-2"/>
    <s v="B"/>
    <x v="826"/>
    <s v="Inside"/>
    <x v="18"/>
    <s v="1Fam"/>
    <s v="1.5Fin"/>
    <x v="63"/>
    <n v="1950"/>
    <x v="47"/>
    <s v="TA"/>
    <s v="Fa"/>
    <s v="BrkTil"/>
    <s v="TA"/>
    <s v="TA"/>
    <s v="No"/>
    <s v="Unf"/>
    <n v="0"/>
    <s v="Unf"/>
    <n v="0"/>
    <n v="1008"/>
    <n v="1008"/>
    <s v="GasA"/>
    <s v="Ex"/>
    <n v="1008"/>
    <n v="0"/>
    <n v="514"/>
    <n v="1522"/>
    <n v="0"/>
    <n v="0"/>
    <n v="2"/>
    <n v="0"/>
    <n v="4"/>
    <s v="NA"/>
    <x v="4"/>
    <n v="0"/>
    <s v="NA"/>
    <s v="NA"/>
    <s v="P"/>
    <n v="0"/>
    <n v="0"/>
    <n v="138"/>
    <n v="0"/>
    <n v="0"/>
    <n v="0"/>
    <s v="NA"/>
    <s v="NA"/>
    <s v="NA"/>
    <n v="0"/>
    <n v="6"/>
    <n v="2006"/>
    <x v="581"/>
    <x v="459"/>
    <n v="40.316205533596836"/>
  </r>
  <r>
    <n v="1136"/>
    <n v="102000"/>
    <n v="0.83484402106468159"/>
    <s v="A"/>
    <x v="1001"/>
    <s v="Corner"/>
    <x v="17"/>
    <s v="1Fam"/>
    <s v="1Story"/>
    <x v="63"/>
    <n v="1950"/>
    <x v="47"/>
    <s v="TA"/>
    <s v="TA"/>
    <s v="BrkTil"/>
    <s v="TA"/>
    <s v="TA"/>
    <s v="No"/>
    <s v="Unf"/>
    <n v="0"/>
    <s v="Unf"/>
    <n v="0"/>
    <n v="960"/>
    <n v="960"/>
    <s v="GasA"/>
    <s v="TA"/>
    <n v="986"/>
    <n v="0"/>
    <n v="0"/>
    <n v="986"/>
    <n v="0"/>
    <n v="0"/>
    <n v="1"/>
    <n v="0"/>
    <n v="2"/>
    <s v="Unf"/>
    <x v="2"/>
    <n v="180"/>
    <s v="TA"/>
    <s v="TA"/>
    <s v="Y"/>
    <n v="0"/>
    <n v="128"/>
    <n v="0"/>
    <n v="0"/>
    <n v="0"/>
    <n v="0"/>
    <s v="NA"/>
    <s v="NA"/>
    <s v="NA"/>
    <n v="0"/>
    <n v="5"/>
    <n v="2007"/>
    <x v="581"/>
    <x v="880"/>
    <n v="52.415210688591984"/>
  </r>
  <r>
    <n v="1233"/>
    <n v="101800"/>
    <n v="0.83597899486005878"/>
    <s v="A"/>
    <x v="449"/>
    <s v="FR2"/>
    <x v="10"/>
    <s v="Duplex"/>
    <s v="1Story"/>
    <x v="85"/>
    <n v="1962"/>
    <x v="2"/>
    <s v="TA"/>
    <s v="TA"/>
    <s v="Slab"/>
    <s v="NA"/>
    <s v="NA"/>
    <s v="NA"/>
    <s v="NA"/>
    <n v="0"/>
    <s v="NA"/>
    <n v="0"/>
    <n v="0"/>
    <n v="0"/>
    <s v="GasA"/>
    <s v="TA"/>
    <n v="1224"/>
    <n v="0"/>
    <n v="0"/>
    <n v="1224"/>
    <n v="0"/>
    <n v="0"/>
    <n v="2"/>
    <n v="0"/>
    <n v="2"/>
    <s v="Unf"/>
    <x v="1"/>
    <n v="462"/>
    <s v="TA"/>
    <s v="TA"/>
    <s v="Y"/>
    <n v="0"/>
    <n v="0"/>
    <n v="0"/>
    <n v="0"/>
    <n v="0"/>
    <n v="0"/>
    <s v="NA"/>
    <s v="NA"/>
    <s v="NA"/>
    <n v="0"/>
    <n v="3"/>
    <n v="2007"/>
    <x v="582"/>
    <x v="881"/>
    <n v="83.169934640522882"/>
  </r>
  <r>
    <n v="62"/>
    <n v="101000"/>
    <n v="0.29433318355875926"/>
    <s v="B"/>
    <x v="455"/>
    <s v="Inside"/>
    <x v="20"/>
    <s v="1Fam"/>
    <s v="2.5Unf"/>
    <x v="52"/>
    <n v="1996"/>
    <x v="105"/>
    <s v="TA"/>
    <s v="TA"/>
    <s v="BrkTil"/>
    <s v="TA"/>
    <s v="Fa"/>
    <s v="No"/>
    <s v="Unf"/>
    <n v="0"/>
    <s v="Unf"/>
    <n v="0"/>
    <n v="530"/>
    <n v="530"/>
    <s v="GasA"/>
    <s v="TA"/>
    <n v="581"/>
    <n v="530"/>
    <n v="0"/>
    <n v="1111"/>
    <n v="0"/>
    <n v="0"/>
    <n v="1"/>
    <n v="0"/>
    <n v="3"/>
    <s v="Unf"/>
    <x v="2"/>
    <n v="288"/>
    <s v="TA"/>
    <s v="TA"/>
    <s v="N"/>
    <n v="0"/>
    <n v="0"/>
    <n v="144"/>
    <n v="0"/>
    <n v="0"/>
    <n v="0"/>
    <s v="NA"/>
    <s v="NA"/>
    <s v="NA"/>
    <n v="0"/>
    <n v="3"/>
    <n v="2007"/>
    <x v="583"/>
    <x v="882"/>
    <n v="61.547836684948201"/>
  </r>
  <r>
    <n v="107"/>
    <n v="100000"/>
    <n v="0.88497039912249031"/>
    <s v="A"/>
    <x v="52"/>
    <s v="Inside"/>
    <x v="1"/>
    <s v="1Fam"/>
    <s v="1Story"/>
    <x v="106"/>
    <n v="1995"/>
    <x v="106"/>
    <s v="TA"/>
    <s v="TA"/>
    <s v="BrkTil"/>
    <s v="Fa"/>
    <s v="TA"/>
    <s v="No"/>
    <s v="Unf"/>
    <n v="0"/>
    <s v="Unf"/>
    <n v="0"/>
    <n v="641"/>
    <n v="641"/>
    <s v="GasA"/>
    <s v="Gd"/>
    <n v="1047"/>
    <n v="0"/>
    <n v="0"/>
    <n v="1047"/>
    <n v="0"/>
    <n v="0"/>
    <n v="1"/>
    <n v="0"/>
    <n v="2"/>
    <s v="Unf"/>
    <x v="2"/>
    <n v="273"/>
    <s v="Fa"/>
    <s v="Fa"/>
    <s v="N"/>
    <n v="0"/>
    <n v="0"/>
    <n v="0"/>
    <n v="0"/>
    <n v="0"/>
    <n v="0"/>
    <s v="NA"/>
    <s v="NA"/>
    <s v="Shed"/>
    <n v="450"/>
    <n v="8"/>
    <n v="2007"/>
    <x v="584"/>
    <x v="883"/>
    <n v="59.241706161137444"/>
  </r>
  <r>
    <n v="122"/>
    <n v="100000"/>
    <n v="0.439225495720032"/>
    <s v="B"/>
    <x v="1002"/>
    <s v="Inside"/>
    <x v="20"/>
    <s v="1Fam"/>
    <s v="1.5Fin"/>
    <x v="31"/>
    <n v="1950"/>
    <x v="3"/>
    <s v="TA"/>
    <s v="TA"/>
    <s v="PConc"/>
    <s v="TA"/>
    <s v="TA"/>
    <s v="No"/>
    <s v="Unf"/>
    <n v="0"/>
    <s v="Unf"/>
    <n v="0"/>
    <n v="732"/>
    <n v="732"/>
    <s v="GasA"/>
    <s v="Gd"/>
    <n v="772"/>
    <n v="351"/>
    <n v="0"/>
    <n v="1123"/>
    <n v="0"/>
    <n v="0"/>
    <n v="1"/>
    <n v="0"/>
    <n v="3"/>
    <s v="Unf"/>
    <x v="2"/>
    <n v="264"/>
    <s v="TA"/>
    <s v="TA"/>
    <s v="P"/>
    <n v="0"/>
    <n v="0"/>
    <n v="140"/>
    <n v="0"/>
    <n v="0"/>
    <n v="0"/>
    <s v="NA"/>
    <s v="MnPrv"/>
    <s v="NA"/>
    <n v="0"/>
    <n v="6"/>
    <n v="2007"/>
    <x v="584"/>
    <x v="884"/>
    <n v="53.908355795148246"/>
  </r>
  <r>
    <n v="180"/>
    <n v="100000"/>
    <n v="0.56510373160536176"/>
    <s v="A"/>
    <x v="598"/>
    <s v="Inside"/>
    <x v="1"/>
    <s v="1Fam"/>
    <s v="1Story"/>
    <x v="68"/>
    <n v="2006"/>
    <x v="66"/>
    <s v="Gd"/>
    <s v="TA"/>
    <s v="CBlock"/>
    <s v="TA"/>
    <s v="TA"/>
    <s v="No"/>
    <s v="Unf"/>
    <n v="0"/>
    <s v="Unf"/>
    <n v="0"/>
    <n v="968"/>
    <n v="968"/>
    <s v="GasA"/>
    <s v="TA"/>
    <n v="968"/>
    <n v="0"/>
    <n v="0"/>
    <n v="968"/>
    <n v="0"/>
    <n v="0"/>
    <n v="1"/>
    <n v="0"/>
    <n v="2"/>
    <s v="Unf"/>
    <x v="1"/>
    <n v="480"/>
    <s v="Fa"/>
    <s v="TA"/>
    <s v="N"/>
    <n v="0"/>
    <n v="0"/>
    <n v="184"/>
    <n v="0"/>
    <n v="0"/>
    <n v="0"/>
    <s v="NA"/>
    <s v="NA"/>
    <s v="NA"/>
    <n v="0"/>
    <n v="7"/>
    <n v="2007"/>
    <x v="584"/>
    <x v="842"/>
    <n v="51.652892561983471"/>
  </r>
  <r>
    <n v="394"/>
    <n v="100000"/>
    <n v="0.79051553373272665"/>
    <s v="A"/>
    <x v="1003"/>
    <s v="Corner"/>
    <x v="17"/>
    <s v="1Fam"/>
    <s v="1Story"/>
    <x v="44"/>
    <n v="1950"/>
    <x v="51"/>
    <s v="TA"/>
    <s v="TA"/>
    <s v="CBlock"/>
    <s v="TA"/>
    <s v="TA"/>
    <s v="No"/>
    <s v="Rec"/>
    <n v="266"/>
    <s v="Unf"/>
    <n v="0"/>
    <n v="522"/>
    <n v="788"/>
    <s v="GasA"/>
    <s v="TA"/>
    <n v="788"/>
    <n v="0"/>
    <n v="0"/>
    <n v="788"/>
    <n v="0"/>
    <n v="0"/>
    <n v="1"/>
    <n v="0"/>
    <n v="2"/>
    <s v="NA"/>
    <x v="4"/>
    <n v="0"/>
    <s v="NA"/>
    <s v="NA"/>
    <s v="Y"/>
    <n v="0"/>
    <n v="0"/>
    <n v="0"/>
    <n v="0"/>
    <n v="0"/>
    <n v="0"/>
    <s v="NA"/>
    <s v="GdWo"/>
    <s v="NA"/>
    <n v="0"/>
    <n v="4"/>
    <n v="2006"/>
    <x v="584"/>
    <x v="885"/>
    <n v="63.451776649746193"/>
  </r>
  <r>
    <n v="762"/>
    <n v="100000"/>
    <n v="0.90423729963900235"/>
    <s v="A"/>
    <x v="1004"/>
    <s v="FR2"/>
    <x v="17"/>
    <s v="1Fam"/>
    <s v="1Story"/>
    <x v="104"/>
    <n v="1950"/>
    <x v="11"/>
    <s v="TA"/>
    <s v="TA"/>
    <s v="PConc"/>
    <s v="TA"/>
    <s v="TA"/>
    <s v="Mn"/>
    <s v="LwQ"/>
    <n v="405"/>
    <s v="Unf"/>
    <n v="0"/>
    <n v="740"/>
    <n v="1145"/>
    <s v="GasA"/>
    <s v="TA"/>
    <n v="1301"/>
    <n v="0"/>
    <n v="0"/>
    <n v="1301"/>
    <n v="0"/>
    <n v="0"/>
    <n v="1"/>
    <n v="0"/>
    <n v="2"/>
    <s v="Unf"/>
    <x v="1"/>
    <n v="440"/>
    <s v="TA"/>
    <s v="TA"/>
    <s v="Y"/>
    <n v="0"/>
    <n v="0"/>
    <n v="0"/>
    <n v="0"/>
    <n v="0"/>
    <n v="0"/>
    <s v="NA"/>
    <s v="NA"/>
    <s v="NA"/>
    <n v="0"/>
    <n v="10"/>
    <n v="2009"/>
    <x v="584"/>
    <x v="886"/>
    <n v="40.883074407195423"/>
  </r>
  <r>
    <n v="838"/>
    <n v="100000"/>
    <n v="0.40110271477804682"/>
    <s v="B"/>
    <x v="929"/>
    <s v="Inside"/>
    <x v="24"/>
    <s v="Twnhs"/>
    <s v="2Story"/>
    <x v="56"/>
    <n v="1973"/>
    <x v="2"/>
    <s v="TA"/>
    <s v="TA"/>
    <s v="CBlock"/>
    <s v="TA"/>
    <s v="TA"/>
    <s v="No"/>
    <s v="BLQ"/>
    <n v="330"/>
    <s v="Unf"/>
    <n v="0"/>
    <n v="153"/>
    <n v="483"/>
    <s v="GasA"/>
    <s v="TA"/>
    <n v="483"/>
    <n v="504"/>
    <n v="0"/>
    <n v="987"/>
    <n v="1"/>
    <n v="0"/>
    <n v="1"/>
    <n v="1"/>
    <n v="2"/>
    <s v="Unf"/>
    <x v="2"/>
    <n v="264"/>
    <s v="TA"/>
    <s v="TA"/>
    <s v="Y"/>
    <n v="0"/>
    <n v="0"/>
    <n v="0"/>
    <n v="0"/>
    <n v="0"/>
    <n v="0"/>
    <s v="NA"/>
    <s v="NA"/>
    <s v="NA"/>
    <n v="0"/>
    <n v="11"/>
    <n v="2008"/>
    <x v="584"/>
    <x v="837"/>
    <n v="68.027210884353735"/>
  </r>
  <r>
    <n v="885"/>
    <n v="100000"/>
    <n v="0.69683424860608778"/>
    <s v="A"/>
    <x v="1005"/>
    <s v="Inside"/>
    <x v="10"/>
    <s v="1Fam"/>
    <s v="1Story"/>
    <x v="58"/>
    <n v="1967"/>
    <x v="2"/>
    <s v="TA"/>
    <s v="TA"/>
    <s v="CBlock"/>
    <s v="TA"/>
    <s v="TA"/>
    <s v="No"/>
    <s v="BLQ"/>
    <n v="432"/>
    <s v="Unf"/>
    <n v="0"/>
    <n v="460"/>
    <n v="892"/>
    <s v="GasA"/>
    <s v="TA"/>
    <n v="892"/>
    <n v="0"/>
    <n v="0"/>
    <n v="892"/>
    <n v="0"/>
    <n v="0"/>
    <n v="1"/>
    <n v="0"/>
    <n v="3"/>
    <s v="RFn"/>
    <x v="2"/>
    <n v="288"/>
    <s v="TA"/>
    <s v="TA"/>
    <s v="Y"/>
    <n v="0"/>
    <n v="0"/>
    <n v="0"/>
    <n v="0"/>
    <n v="0"/>
    <n v="0"/>
    <s v="NA"/>
    <s v="GdWo"/>
    <s v="NA"/>
    <n v="0"/>
    <n v="7"/>
    <n v="2009"/>
    <x v="584"/>
    <x v="653"/>
    <n v="56.053811659192824"/>
  </r>
  <r>
    <n v="1012"/>
    <n v="100000"/>
    <n v="0.92923369128919064"/>
    <s v="A"/>
    <x v="1006"/>
    <s v="Inside"/>
    <x v="13"/>
    <s v="Duplex"/>
    <s v="1Story"/>
    <x v="14"/>
    <n v="1965"/>
    <x v="2"/>
    <s v="TA"/>
    <s v="TA"/>
    <s v="CBlock"/>
    <s v="NA"/>
    <s v="NA"/>
    <s v="NA"/>
    <s v="NA"/>
    <n v="0"/>
    <s v="NA"/>
    <n v="0"/>
    <n v="0"/>
    <n v="0"/>
    <s v="GasA"/>
    <s v="TA"/>
    <n v="1664"/>
    <n v="0"/>
    <n v="0"/>
    <n v="1664"/>
    <n v="0"/>
    <n v="0"/>
    <n v="2"/>
    <n v="0"/>
    <n v="4"/>
    <s v="NA"/>
    <x v="4"/>
    <n v="0"/>
    <s v="NA"/>
    <s v="NA"/>
    <s v="Y"/>
    <n v="0"/>
    <n v="0"/>
    <n v="0"/>
    <n v="0"/>
    <n v="0"/>
    <n v="0"/>
    <s v="NA"/>
    <s v="NA"/>
    <s v="NA"/>
    <n v="0"/>
    <n v="5"/>
    <n v="2010"/>
    <x v="584"/>
    <x v="873"/>
    <n v="60.096153846153847"/>
  </r>
  <r>
    <n v="1333"/>
    <n v="100000"/>
    <n v="0.62136162161656561"/>
    <s v="A"/>
    <x v="1000"/>
    <s v="Inside"/>
    <x v="13"/>
    <s v="1Fam"/>
    <s v="1Story"/>
    <x v="105"/>
    <n v="1958"/>
    <x v="14"/>
    <s v="TA"/>
    <s v="TA"/>
    <s v="CBlock"/>
    <s v="TA"/>
    <s v="TA"/>
    <s v="Mn"/>
    <s v="ALQ"/>
    <n v="690"/>
    <s v="Unf"/>
    <n v="0"/>
    <n v="126"/>
    <n v="816"/>
    <s v="GasA"/>
    <s v="Ex"/>
    <n v="816"/>
    <n v="0"/>
    <n v="0"/>
    <n v="816"/>
    <n v="1"/>
    <n v="0"/>
    <n v="1"/>
    <n v="0"/>
    <n v="2"/>
    <s v="Unf"/>
    <x v="2"/>
    <n v="288"/>
    <s v="Fa"/>
    <s v="Fa"/>
    <s v="Y"/>
    <n v="0"/>
    <n v="0"/>
    <n v="0"/>
    <n v="0"/>
    <n v="0"/>
    <n v="0"/>
    <s v="NA"/>
    <s v="NA"/>
    <s v="NA"/>
    <n v="0"/>
    <n v="5"/>
    <n v="2009"/>
    <x v="584"/>
    <x v="723"/>
    <n v="61.274509803921568"/>
  </r>
  <r>
    <n v="1258"/>
    <n v="99900"/>
    <n v="0.84570053949198809"/>
    <s v="A"/>
    <x v="496"/>
    <s v="Corner"/>
    <x v="13"/>
    <s v="1Fam"/>
    <s v="1Story"/>
    <x v="75"/>
    <n v="1950"/>
    <x v="43"/>
    <s v="TA"/>
    <s v="TA"/>
    <s v="PConc"/>
    <s v="Fa"/>
    <s v="TA"/>
    <s v="No"/>
    <s v="Unf"/>
    <n v="0"/>
    <s v="Unf"/>
    <n v="0"/>
    <n v="864"/>
    <n v="864"/>
    <s v="GasA"/>
    <s v="Ex"/>
    <n v="864"/>
    <n v="0"/>
    <n v="0"/>
    <n v="864"/>
    <n v="0"/>
    <n v="0"/>
    <n v="1"/>
    <n v="0"/>
    <n v="2"/>
    <s v="NA"/>
    <x v="4"/>
    <n v="0"/>
    <s v="NA"/>
    <s v="NA"/>
    <s v="Y"/>
    <n v="0"/>
    <n v="96"/>
    <n v="0"/>
    <n v="0"/>
    <n v="0"/>
    <n v="0"/>
    <s v="NA"/>
    <s v="NA"/>
    <s v="NA"/>
    <n v="0"/>
    <n v="7"/>
    <n v="2009"/>
    <x v="585"/>
    <x v="701"/>
    <n v="57.8125"/>
  </r>
  <r>
    <n v="973"/>
    <n v="99500"/>
    <n v="0.87712826919570774"/>
    <s v="A"/>
    <x v="676"/>
    <s v="Inside"/>
    <x v="12"/>
    <s v="TwnhsE"/>
    <s v="1Story"/>
    <x v="48"/>
    <n v="1979"/>
    <x v="2"/>
    <s v="TA"/>
    <s v="TA"/>
    <s v="CBlock"/>
    <s v="Gd"/>
    <s v="TA"/>
    <s v="No"/>
    <s v="Unf"/>
    <n v="0"/>
    <s v="Unf"/>
    <n v="0"/>
    <n v="918"/>
    <n v="918"/>
    <s v="GasA"/>
    <s v="TA"/>
    <n v="918"/>
    <n v="0"/>
    <n v="0"/>
    <n v="918"/>
    <n v="0"/>
    <n v="0"/>
    <n v="2"/>
    <n v="0"/>
    <n v="2"/>
    <s v="Unf"/>
    <x v="2"/>
    <n v="264"/>
    <s v="TA"/>
    <s v="TA"/>
    <s v="Y"/>
    <n v="28"/>
    <n v="0"/>
    <n v="0"/>
    <n v="0"/>
    <n v="0"/>
    <n v="0"/>
    <s v="NA"/>
    <s v="NA"/>
    <s v="NA"/>
    <n v="0"/>
    <n v="4"/>
    <n v="2010"/>
    <x v="586"/>
    <x v="514"/>
    <n v="54.193899782135077"/>
  </r>
  <r>
    <n v="92"/>
    <n v="98600"/>
    <n v="0.45283557599265567"/>
    <s v="B"/>
    <x v="514"/>
    <s v="Inside"/>
    <x v="10"/>
    <s v="1Fam"/>
    <s v="1Story"/>
    <x v="81"/>
    <n v="1961"/>
    <x v="2"/>
    <s v="TA"/>
    <s v="TA"/>
    <s v="CBlock"/>
    <s v="TA"/>
    <s v="TA"/>
    <s v="No"/>
    <s v="Rec"/>
    <n v="600"/>
    <s v="Unf"/>
    <n v="0"/>
    <n v="635"/>
    <n v="1235"/>
    <s v="GasA"/>
    <s v="TA"/>
    <n v="1235"/>
    <n v="0"/>
    <n v="0"/>
    <n v="1235"/>
    <n v="0"/>
    <n v="0"/>
    <n v="1"/>
    <n v="0"/>
    <n v="2"/>
    <s v="Unf"/>
    <x v="1"/>
    <n v="480"/>
    <s v="TA"/>
    <s v="TA"/>
    <s v="Y"/>
    <n v="0"/>
    <n v="0"/>
    <n v="0"/>
    <n v="0"/>
    <n v="0"/>
    <n v="0"/>
    <s v="NA"/>
    <s v="GdWo"/>
    <s v="NA"/>
    <n v="0"/>
    <n v="12"/>
    <n v="2006"/>
    <x v="587"/>
    <x v="887"/>
    <n v="39.91902834008097"/>
  </r>
  <r>
    <n v="647"/>
    <n v="98300"/>
    <n v="0.60007674276513967"/>
    <s v="A"/>
    <x v="455"/>
    <s v="Inside"/>
    <x v="10"/>
    <s v="1Fam"/>
    <s v="1Story"/>
    <x v="57"/>
    <n v="1950"/>
    <x v="2"/>
    <s v="TA"/>
    <s v="TA"/>
    <s v="CBlock"/>
    <s v="NA"/>
    <s v="NA"/>
    <s v="NA"/>
    <s v="NA"/>
    <n v="0"/>
    <s v="NA"/>
    <n v="0"/>
    <n v="0"/>
    <n v="0"/>
    <s v="GasA"/>
    <s v="Gd"/>
    <n v="1048"/>
    <n v="0"/>
    <n v="0"/>
    <n v="1048"/>
    <n v="0"/>
    <n v="0"/>
    <n v="1"/>
    <n v="0"/>
    <n v="3"/>
    <s v="Unf"/>
    <x v="1"/>
    <n v="420"/>
    <s v="TA"/>
    <s v="TA"/>
    <s v="Y"/>
    <n v="0"/>
    <n v="27"/>
    <n v="0"/>
    <n v="0"/>
    <n v="0"/>
    <n v="0"/>
    <s v="NA"/>
    <s v="NA"/>
    <s v="NA"/>
    <n v="0"/>
    <n v="7"/>
    <n v="2008"/>
    <x v="588"/>
    <x v="888"/>
    <n v="93.797709923664115"/>
  </r>
  <r>
    <n v="211"/>
    <n v="98000"/>
    <n v="0.21527351926443539"/>
    <s v="B"/>
    <x v="1007"/>
    <s v="Inside"/>
    <x v="13"/>
    <s v="1Fam"/>
    <s v="1Story"/>
    <x v="72"/>
    <n v="1950"/>
    <x v="49"/>
    <s v="TA"/>
    <s v="TA"/>
    <s v="CBlock"/>
    <s v="TA"/>
    <s v="TA"/>
    <s v="No"/>
    <s v="Rec"/>
    <n v="468"/>
    <s v="Unf"/>
    <n v="0"/>
    <n v="396"/>
    <n v="864"/>
    <s v="GasA"/>
    <s v="TA"/>
    <n v="864"/>
    <n v="0"/>
    <n v="0"/>
    <n v="864"/>
    <n v="1"/>
    <n v="0"/>
    <n v="1"/>
    <n v="0"/>
    <n v="2"/>
    <s v="NA"/>
    <x v="4"/>
    <n v="0"/>
    <s v="NA"/>
    <s v="NA"/>
    <s v="Y"/>
    <n v="0"/>
    <n v="0"/>
    <n v="96"/>
    <n v="0"/>
    <n v="0"/>
    <n v="0"/>
    <s v="NA"/>
    <s v="NA"/>
    <s v="NA"/>
    <n v="0"/>
    <n v="4"/>
    <n v="2008"/>
    <x v="589"/>
    <x v="701"/>
    <n v="56.712962962962962"/>
  </r>
  <r>
    <n v="457"/>
    <n v="98000"/>
    <n v="4.8143082391345127E-2"/>
    <s v="B"/>
    <x v="1008"/>
    <s v="Inside"/>
    <x v="1"/>
    <s v="1Fam"/>
    <s v="2Story"/>
    <x v="70"/>
    <n v="1950"/>
    <x v="52"/>
    <s v="TA"/>
    <s v="TA"/>
    <s v="BrkTil"/>
    <s v="TA"/>
    <s v="TA"/>
    <s v="No"/>
    <s v="Unf"/>
    <n v="0"/>
    <s v="Unf"/>
    <n v="0"/>
    <n v="624"/>
    <n v="624"/>
    <s v="GasA"/>
    <s v="Fa"/>
    <n v="624"/>
    <n v="720"/>
    <n v="0"/>
    <n v="1344"/>
    <n v="0"/>
    <n v="0"/>
    <n v="1"/>
    <n v="0"/>
    <n v="4"/>
    <s v="Unf"/>
    <x v="0"/>
    <n v="513"/>
    <s v="Fa"/>
    <s v="Fa"/>
    <s v="Y"/>
    <n v="0"/>
    <n v="0"/>
    <n v="96"/>
    <n v="0"/>
    <n v="0"/>
    <n v="0"/>
    <s v="NA"/>
    <s v="NA"/>
    <s v="NA"/>
    <n v="0"/>
    <n v="5"/>
    <n v="2008"/>
    <x v="589"/>
    <x v="773"/>
    <n v="49.796747967479675"/>
  </r>
  <r>
    <n v="750"/>
    <n v="98000"/>
    <n v="0.53985890127807867"/>
    <s v="A"/>
    <x v="932"/>
    <s v="Inside"/>
    <x v="13"/>
    <s v="1Fam"/>
    <s v="1.5Fin"/>
    <x v="49"/>
    <n v="1950"/>
    <x v="44"/>
    <s v="TA"/>
    <s v="TA"/>
    <s v="Slab"/>
    <s v="NA"/>
    <s v="NA"/>
    <s v="NA"/>
    <s v="NA"/>
    <n v="0"/>
    <s v="NA"/>
    <n v="0"/>
    <n v="0"/>
    <n v="0"/>
    <s v="Wall"/>
    <s v="TA"/>
    <n v="1088"/>
    <n v="441"/>
    <n v="0"/>
    <n v="1529"/>
    <n v="0"/>
    <n v="0"/>
    <n v="2"/>
    <n v="0"/>
    <n v="4"/>
    <s v="Unf"/>
    <x v="2"/>
    <n v="240"/>
    <s v="TA"/>
    <s v="TA"/>
    <s v="N"/>
    <n v="92"/>
    <n v="0"/>
    <n v="185"/>
    <n v="0"/>
    <n v="0"/>
    <n v="0"/>
    <s v="NA"/>
    <s v="NA"/>
    <s v="NA"/>
    <n v="0"/>
    <n v="4"/>
    <n v="2009"/>
    <x v="589"/>
    <x v="889"/>
    <n v="64.094179202092874"/>
  </r>
  <r>
    <n v="659"/>
    <n v="97500"/>
    <n v="0.75210747023632807"/>
    <s v="A"/>
    <x v="1009"/>
    <s v="Inside"/>
    <x v="10"/>
    <s v="1Fam"/>
    <s v="1.5Fin"/>
    <x v="67"/>
    <n v="1950"/>
    <x v="9"/>
    <s v="TA"/>
    <s v="TA"/>
    <s v="CBlock"/>
    <s v="TA"/>
    <s v="TA"/>
    <s v="No"/>
    <s v="Unf"/>
    <n v="0"/>
    <s v="Unf"/>
    <n v="0"/>
    <n v="912"/>
    <n v="912"/>
    <s v="GasA"/>
    <s v="TA"/>
    <n v="912"/>
    <n v="546"/>
    <n v="0"/>
    <n v="1458"/>
    <n v="0"/>
    <n v="1"/>
    <n v="1"/>
    <n v="0"/>
    <n v="3"/>
    <s v="Unf"/>
    <x v="2"/>
    <n v="330"/>
    <s v="TA"/>
    <s v="TA"/>
    <s v="Y"/>
    <n v="192"/>
    <n v="0"/>
    <n v="0"/>
    <n v="0"/>
    <n v="0"/>
    <n v="0"/>
    <s v="NA"/>
    <s v="NA"/>
    <s v="NA"/>
    <n v="0"/>
    <n v="1"/>
    <n v="2010"/>
    <x v="590"/>
    <x v="410"/>
    <n v="41.139240506329116"/>
  </r>
  <r>
    <n v="224"/>
    <n v="97000"/>
    <n v="0.19097100591325544"/>
    <s v="B"/>
    <x v="786"/>
    <s v="FR2"/>
    <x v="10"/>
    <s v="1Fam"/>
    <s v="1Story"/>
    <x v="32"/>
    <n v="1971"/>
    <x v="2"/>
    <s v="TA"/>
    <s v="TA"/>
    <s v="CBlock"/>
    <s v="TA"/>
    <s v="TA"/>
    <s v="No"/>
    <s v="ALQ"/>
    <n v="524"/>
    <s v="LwQ"/>
    <n v="180"/>
    <n v="160"/>
    <n v="864"/>
    <s v="GasA"/>
    <s v="Gd"/>
    <n v="864"/>
    <n v="0"/>
    <n v="0"/>
    <n v="864"/>
    <n v="0"/>
    <n v="0"/>
    <n v="1"/>
    <n v="0"/>
    <n v="2"/>
    <s v="Unf"/>
    <x v="1"/>
    <n v="576"/>
    <s v="TA"/>
    <s v="TA"/>
    <s v="Y"/>
    <n v="216"/>
    <n v="0"/>
    <n v="0"/>
    <n v="0"/>
    <n v="0"/>
    <n v="0"/>
    <s v="NA"/>
    <s v="NA"/>
    <s v="NA"/>
    <n v="0"/>
    <n v="3"/>
    <n v="2009"/>
    <x v="591"/>
    <x v="701"/>
    <n v="56.13425925925926"/>
  </r>
  <r>
    <n v="260"/>
    <n v="97000"/>
    <n v="7.8271088606716499E-2"/>
    <s v="B"/>
    <x v="1010"/>
    <s v="Inside"/>
    <x v="1"/>
    <s v="1Fam"/>
    <s v="1Story"/>
    <x v="64"/>
    <n v="1956"/>
    <x v="2"/>
    <s v="TA"/>
    <s v="TA"/>
    <s v="PConc"/>
    <s v="NA"/>
    <s v="NA"/>
    <s v="NA"/>
    <s v="NA"/>
    <n v="0"/>
    <s v="NA"/>
    <n v="0"/>
    <n v="0"/>
    <n v="0"/>
    <s v="GasA"/>
    <s v="Gd"/>
    <n v="882"/>
    <n v="0"/>
    <n v="0"/>
    <n v="882"/>
    <n v="0"/>
    <n v="0"/>
    <n v="1"/>
    <n v="0"/>
    <n v="2"/>
    <s v="Unf"/>
    <x v="2"/>
    <n v="308"/>
    <s v="TA"/>
    <s v="TA"/>
    <s v="Y"/>
    <n v="0"/>
    <n v="45"/>
    <n v="0"/>
    <n v="0"/>
    <n v="0"/>
    <n v="0"/>
    <s v="NA"/>
    <s v="NA"/>
    <s v="NA"/>
    <n v="0"/>
    <n v="12"/>
    <n v="2008"/>
    <x v="591"/>
    <x v="870"/>
    <n v="109.97732426303855"/>
  </r>
  <r>
    <n v="1039"/>
    <n v="97000"/>
    <n v="0.48372320918558309"/>
    <s v="B"/>
    <x v="1011"/>
    <s v="Inside"/>
    <x v="22"/>
    <s v="Twnhs"/>
    <s v="2Story"/>
    <x v="43"/>
    <n v="2008"/>
    <x v="18"/>
    <s v="TA"/>
    <s v="TA"/>
    <s v="CBlock"/>
    <s v="TA"/>
    <s v="TA"/>
    <s v="No"/>
    <s v="Unf"/>
    <n v="0"/>
    <s v="Unf"/>
    <n v="0"/>
    <n v="546"/>
    <n v="546"/>
    <s v="GasA"/>
    <s v="TA"/>
    <n v="798"/>
    <n v="546"/>
    <n v="0"/>
    <n v="1344"/>
    <n v="0"/>
    <n v="0"/>
    <n v="1"/>
    <n v="1"/>
    <n v="3"/>
    <s v="NA"/>
    <x v="4"/>
    <n v="0"/>
    <s v="NA"/>
    <s v="NA"/>
    <s v="Y"/>
    <n v="0"/>
    <n v="0"/>
    <n v="0"/>
    <n v="0"/>
    <n v="0"/>
    <n v="0"/>
    <s v="NA"/>
    <s v="NA"/>
    <s v="NA"/>
    <n v="0"/>
    <n v="5"/>
    <n v="2009"/>
    <x v="591"/>
    <x v="798"/>
    <n v="51.322751322751323"/>
  </r>
  <r>
    <n v="515"/>
    <n v="96500"/>
    <n v="0.90444125004894971"/>
    <s v="A"/>
    <x v="1012"/>
    <s v="Inside"/>
    <x v="6"/>
    <s v="1Fam"/>
    <s v="1.5Unf"/>
    <x v="63"/>
    <n v="1950"/>
    <x v="47"/>
    <s v="TA"/>
    <s v="TA"/>
    <s v="BrkTil"/>
    <s v="TA"/>
    <s v="TA"/>
    <s v="No"/>
    <s v="Unf"/>
    <n v="0"/>
    <s v="Unf"/>
    <n v="0"/>
    <n v="768"/>
    <n v="768"/>
    <s v="Grav"/>
    <s v="Fa"/>
    <n v="789"/>
    <n v="0"/>
    <n v="0"/>
    <n v="789"/>
    <n v="0"/>
    <n v="0"/>
    <n v="1"/>
    <n v="0"/>
    <n v="2"/>
    <s v="Unf"/>
    <x v="2"/>
    <n v="200"/>
    <s v="Po"/>
    <s v="Po"/>
    <s v="Y"/>
    <n v="0"/>
    <n v="0"/>
    <n v="112"/>
    <n v="0"/>
    <n v="0"/>
    <n v="0"/>
    <s v="NA"/>
    <s v="MnPrv"/>
    <s v="NA"/>
    <n v="0"/>
    <n v="6"/>
    <n v="2007"/>
    <x v="592"/>
    <x v="890"/>
    <n v="61.978163134232496"/>
  </r>
  <r>
    <n v="751"/>
    <n v="96500"/>
    <n v="0.23893818954388313"/>
    <s v="B"/>
    <x v="632"/>
    <s v="Corner"/>
    <x v="1"/>
    <s v="1Fam"/>
    <s v="1.5Fin"/>
    <x v="89"/>
    <n v="2004"/>
    <x v="107"/>
    <s v="TA"/>
    <s v="TA"/>
    <s v="BrkTil"/>
    <s v="TA"/>
    <s v="Fa"/>
    <s v="No"/>
    <s v="Unf"/>
    <n v="0"/>
    <s v="Unf"/>
    <n v="0"/>
    <n v="576"/>
    <n v="576"/>
    <s v="GasA"/>
    <s v="Gd"/>
    <n v="792"/>
    <n v="348"/>
    <n v="0"/>
    <n v="1140"/>
    <n v="0"/>
    <n v="0"/>
    <n v="1"/>
    <n v="0"/>
    <n v="3"/>
    <s v="NA"/>
    <x v="4"/>
    <n v="0"/>
    <s v="NA"/>
    <s v="NA"/>
    <s v="N"/>
    <n v="0"/>
    <n v="160"/>
    <n v="0"/>
    <n v="0"/>
    <n v="0"/>
    <n v="0"/>
    <s v="NA"/>
    <s v="NA"/>
    <s v="NA"/>
    <n v="0"/>
    <n v="6"/>
    <n v="2010"/>
    <x v="592"/>
    <x v="752"/>
    <n v="56.235431235431236"/>
  </r>
  <r>
    <n v="353"/>
    <n v="95000"/>
    <n v="0.79546566225803161"/>
    <s v="A"/>
    <x v="532"/>
    <s v="Inside"/>
    <x v="13"/>
    <s v="1Fam"/>
    <s v="1.5Fin"/>
    <x v="44"/>
    <n v="1950"/>
    <x v="51"/>
    <s v="TA"/>
    <s v="TA"/>
    <s v="CBlock"/>
    <s v="TA"/>
    <s v="Fa"/>
    <s v="Mn"/>
    <s v="LwQ"/>
    <n v="236"/>
    <s v="Rec"/>
    <n v="380"/>
    <n v="0"/>
    <n v="616"/>
    <s v="GasA"/>
    <s v="TA"/>
    <n v="616"/>
    <n v="495"/>
    <n v="0"/>
    <n v="1111"/>
    <n v="0"/>
    <n v="1"/>
    <n v="1"/>
    <n v="0"/>
    <n v="3"/>
    <s v="Unf"/>
    <x v="2"/>
    <n v="200"/>
    <s v="TA"/>
    <s v="Fa"/>
    <s v="Y"/>
    <n v="48"/>
    <n v="0"/>
    <n v="0"/>
    <n v="0"/>
    <n v="0"/>
    <n v="0"/>
    <s v="NA"/>
    <s v="NA"/>
    <s v="NA"/>
    <n v="0"/>
    <n v="3"/>
    <n v="2008"/>
    <x v="593"/>
    <x v="782"/>
    <n v="55.008685581933989"/>
  </r>
  <r>
    <n v="1187"/>
    <n v="95000"/>
    <n v="0.48810220529552517"/>
    <s v="B"/>
    <x v="1013"/>
    <s v="Corner"/>
    <x v="1"/>
    <s v="2fmCon"/>
    <s v="2Story"/>
    <x v="94"/>
    <n v="1970"/>
    <x v="72"/>
    <s v="TA"/>
    <s v="TA"/>
    <s v="CBlock"/>
    <s v="Fa"/>
    <s v="TA"/>
    <s v="Mn"/>
    <s v="BLQ"/>
    <n v="440"/>
    <s v="Unf"/>
    <n v="0"/>
    <n v="538"/>
    <n v="978"/>
    <s v="GasA"/>
    <s v="TA"/>
    <n v="1014"/>
    <n v="685"/>
    <n v="0"/>
    <n v="1699"/>
    <n v="1"/>
    <n v="0"/>
    <n v="2"/>
    <n v="0"/>
    <n v="3"/>
    <s v="Unf"/>
    <x v="1"/>
    <n v="420"/>
    <s v="Fa"/>
    <s v="Fa"/>
    <s v="Y"/>
    <n v="0"/>
    <n v="74"/>
    <n v="0"/>
    <n v="0"/>
    <n v="0"/>
    <n v="0"/>
    <s v="NA"/>
    <s v="NA"/>
    <s v="NA"/>
    <n v="0"/>
    <n v="8"/>
    <n v="2009"/>
    <x v="593"/>
    <x v="891"/>
    <n v="35.487485991781845"/>
  </r>
  <r>
    <n v="98"/>
    <n v="94750"/>
    <n v="0.61445513091593706"/>
    <s v="A"/>
    <x v="1014"/>
    <s v="Inside"/>
    <x v="13"/>
    <s v="1Fam"/>
    <s v="1Story"/>
    <x v="14"/>
    <n v="1965"/>
    <x v="2"/>
    <s v="TA"/>
    <s v="TA"/>
    <s v="CBlock"/>
    <s v="TA"/>
    <s v="TA"/>
    <s v="No"/>
    <s v="Rec"/>
    <n v="520"/>
    <s v="Unf"/>
    <n v="0"/>
    <n v="440"/>
    <n v="960"/>
    <s v="GasA"/>
    <s v="TA"/>
    <n v="960"/>
    <n v="0"/>
    <n v="0"/>
    <n v="960"/>
    <n v="1"/>
    <n v="0"/>
    <n v="1"/>
    <n v="0"/>
    <n v="3"/>
    <s v="Fin"/>
    <x v="2"/>
    <n v="432"/>
    <s v="TA"/>
    <s v="TA"/>
    <s v="P"/>
    <n v="120"/>
    <n v="0"/>
    <n v="0"/>
    <n v="0"/>
    <n v="0"/>
    <n v="0"/>
    <s v="NA"/>
    <s v="NA"/>
    <s v="NA"/>
    <n v="0"/>
    <n v="5"/>
    <n v="2007"/>
    <x v="594"/>
    <x v="781"/>
    <n v="49.348958333333336"/>
  </r>
  <r>
    <n v="233"/>
    <n v="94500"/>
    <n v="0.53146786022520043"/>
    <s v="A"/>
    <x v="929"/>
    <s v="Inside"/>
    <x v="24"/>
    <s v="Twnhs"/>
    <s v="2Story"/>
    <x v="18"/>
    <n v="1972"/>
    <x v="2"/>
    <s v="TA"/>
    <s v="TA"/>
    <s v="CBlock"/>
    <s v="TA"/>
    <s v="TA"/>
    <s v="No"/>
    <s v="Unf"/>
    <n v="0"/>
    <s v="Unf"/>
    <n v="0"/>
    <n v="483"/>
    <n v="483"/>
    <s v="GasA"/>
    <s v="TA"/>
    <n v="483"/>
    <n v="504"/>
    <n v="0"/>
    <n v="987"/>
    <n v="0"/>
    <n v="0"/>
    <n v="1"/>
    <n v="1"/>
    <n v="2"/>
    <s v="Unf"/>
    <x v="2"/>
    <n v="288"/>
    <s v="TA"/>
    <s v="TA"/>
    <s v="Y"/>
    <n v="0"/>
    <n v="0"/>
    <n v="0"/>
    <n v="0"/>
    <n v="0"/>
    <n v="0"/>
    <s v="NA"/>
    <s v="NA"/>
    <s v="NA"/>
    <n v="0"/>
    <n v="6"/>
    <n v="2006"/>
    <x v="595"/>
    <x v="837"/>
    <n v="64.285714285714292"/>
  </r>
  <r>
    <n v="1138"/>
    <n v="94000"/>
    <n v="0.78486529933646154"/>
    <s v="A"/>
    <x v="1015"/>
    <s v="Inside"/>
    <x v="19"/>
    <s v="1Fam"/>
    <s v="1.5Fin"/>
    <x v="110"/>
    <n v="1996"/>
    <x v="108"/>
    <s v="TA"/>
    <s v="Gd"/>
    <s v="CBlock"/>
    <s v="TA"/>
    <s v="TA"/>
    <s v="No"/>
    <s v="Unf"/>
    <n v="0"/>
    <s v="Unf"/>
    <n v="0"/>
    <n v="780"/>
    <n v="780"/>
    <s v="GasA"/>
    <s v="Gd"/>
    <n v="780"/>
    <n v="240"/>
    <n v="0"/>
    <n v="1020"/>
    <n v="0"/>
    <n v="0"/>
    <n v="1"/>
    <n v="0"/>
    <n v="2"/>
    <s v="NA"/>
    <x v="4"/>
    <n v="0"/>
    <s v="NA"/>
    <s v="NA"/>
    <s v="N"/>
    <n v="0"/>
    <n v="0"/>
    <n v="176"/>
    <n v="0"/>
    <n v="0"/>
    <n v="0"/>
    <s v="NA"/>
    <s v="NA"/>
    <s v="NA"/>
    <n v="0"/>
    <n v="5"/>
    <n v="2010"/>
    <x v="596"/>
    <x v="609"/>
    <n v="52.222222222222221"/>
  </r>
  <r>
    <n v="737"/>
    <n v="93500"/>
    <n v="0.16245438167192305"/>
    <s v="B"/>
    <x v="704"/>
    <s v="Inside"/>
    <x v="10"/>
    <s v="Duplex"/>
    <s v="1Story"/>
    <x v="57"/>
    <n v="1950"/>
    <x v="2"/>
    <s v="TA"/>
    <s v="TA"/>
    <s v="CBlock"/>
    <s v="NA"/>
    <s v="NA"/>
    <s v="NA"/>
    <s v="NA"/>
    <n v="0"/>
    <s v="NA"/>
    <n v="0"/>
    <n v="0"/>
    <n v="0"/>
    <s v="GasA"/>
    <s v="Gd"/>
    <n v="1040"/>
    <n v="0"/>
    <n v="0"/>
    <n v="1040"/>
    <n v="0"/>
    <n v="0"/>
    <n v="2"/>
    <n v="0"/>
    <n v="2"/>
    <s v="Unf"/>
    <x v="1"/>
    <n v="400"/>
    <s v="TA"/>
    <s v="TA"/>
    <s v="Y"/>
    <n v="0"/>
    <n v="0"/>
    <n v="0"/>
    <n v="0"/>
    <n v="0"/>
    <n v="0"/>
    <s v="NA"/>
    <s v="NA"/>
    <s v="NA"/>
    <n v="0"/>
    <n v="7"/>
    <n v="2006"/>
    <x v="597"/>
    <x v="863"/>
    <n v="89.90384615384616"/>
  </r>
  <r>
    <n v="1132"/>
    <n v="93500"/>
    <n v="0.61143313164004853"/>
    <s v="A"/>
    <x v="1016"/>
    <s v="Inside"/>
    <x v="15"/>
    <s v="1Fam"/>
    <s v="1Story"/>
    <x v="46"/>
    <n v="1992"/>
    <x v="0"/>
    <s v="TA"/>
    <s v="TA"/>
    <s v="PConc"/>
    <s v="Gd"/>
    <s v="TA"/>
    <s v="Mn"/>
    <s v="BLQ"/>
    <n v="212"/>
    <s v="Unf"/>
    <n v="0"/>
    <n v="762"/>
    <n v="974"/>
    <s v="GasA"/>
    <s v="TA"/>
    <n v="974"/>
    <n v="0"/>
    <n v="0"/>
    <n v="974"/>
    <n v="0"/>
    <n v="0"/>
    <n v="1"/>
    <n v="0"/>
    <n v="3"/>
    <s v="NA"/>
    <x v="4"/>
    <n v="0"/>
    <s v="NA"/>
    <s v="NA"/>
    <s v="Y"/>
    <n v="0"/>
    <n v="28"/>
    <n v="0"/>
    <n v="0"/>
    <n v="0"/>
    <n v="0"/>
    <s v="NA"/>
    <s v="MnPrv"/>
    <s v="NA"/>
    <n v="0"/>
    <n v="9"/>
    <n v="2007"/>
    <x v="597"/>
    <x v="892"/>
    <n v="47.997946611909654"/>
  </r>
  <r>
    <n v="638"/>
    <n v="93000"/>
    <n v="0.13384945771399603"/>
    <s v="B"/>
    <x v="826"/>
    <s v="Inside"/>
    <x v="1"/>
    <s v="2fmCon"/>
    <s v="1.5Fin"/>
    <x v="51"/>
    <n v="1954"/>
    <x v="2"/>
    <s v="TA"/>
    <s v="TA"/>
    <s v="CBlock"/>
    <s v="TA"/>
    <s v="TA"/>
    <s v="No"/>
    <s v="Unf"/>
    <n v="0"/>
    <s v="Unf"/>
    <n v="0"/>
    <n v="811"/>
    <n v="811"/>
    <s v="GasA"/>
    <s v="TA"/>
    <n v="811"/>
    <n v="576"/>
    <n v="0"/>
    <n v="1387"/>
    <n v="0"/>
    <n v="0"/>
    <n v="2"/>
    <n v="0"/>
    <n v="3"/>
    <s v="Unf"/>
    <x v="2"/>
    <n v="256"/>
    <s v="TA"/>
    <s v="TA"/>
    <s v="Y"/>
    <n v="0"/>
    <n v="0"/>
    <n v="0"/>
    <n v="0"/>
    <n v="0"/>
    <n v="0"/>
    <s v="NA"/>
    <s v="NA"/>
    <s v="NA"/>
    <n v="0"/>
    <n v="11"/>
    <n v="2009"/>
    <x v="598"/>
    <x v="550"/>
    <n v="42.311191992720659"/>
  </r>
  <r>
    <n v="822"/>
    <n v="93000"/>
    <n v="5.166580688699729E-2"/>
    <s v="B"/>
    <x v="826"/>
    <s v="Inside"/>
    <x v="1"/>
    <s v="2fmCon"/>
    <s v="1Story"/>
    <x v="66"/>
    <n v="1953"/>
    <x v="2"/>
    <s v="Fa"/>
    <s v="TA"/>
    <s v="CBlock"/>
    <s v="Fa"/>
    <s v="TA"/>
    <s v="No"/>
    <s v="Unf"/>
    <n v="0"/>
    <s v="Unf"/>
    <n v="0"/>
    <n v="936"/>
    <n v="936"/>
    <s v="GasA"/>
    <s v="TA"/>
    <n v="936"/>
    <n v="0"/>
    <n v="0"/>
    <n v="936"/>
    <n v="0"/>
    <n v="0"/>
    <n v="1"/>
    <n v="0"/>
    <n v="2"/>
    <s v="Unf"/>
    <x v="1"/>
    <n v="576"/>
    <s v="TA"/>
    <s v="TA"/>
    <s v="Y"/>
    <n v="0"/>
    <n v="32"/>
    <n v="112"/>
    <n v="0"/>
    <n v="0"/>
    <n v="0"/>
    <s v="NA"/>
    <s v="NA"/>
    <s v="NA"/>
    <n v="0"/>
    <n v="2"/>
    <n v="2009"/>
    <x v="598"/>
    <x v="713"/>
    <n v="49.679487179487182"/>
  </r>
  <r>
    <n v="1180"/>
    <n v="93000"/>
    <n v="0.56807519071885371"/>
    <s v="A"/>
    <x v="1017"/>
    <s v="Corner"/>
    <x v="13"/>
    <s v="1Fam"/>
    <s v="1Story"/>
    <x v="51"/>
    <n v="1954"/>
    <x v="2"/>
    <s v="TA"/>
    <s v="TA"/>
    <s v="Slab"/>
    <s v="NA"/>
    <s v="NA"/>
    <s v="NA"/>
    <s v="NA"/>
    <n v="0"/>
    <s v="NA"/>
    <n v="0"/>
    <n v="0"/>
    <n v="0"/>
    <s v="GasA"/>
    <s v="Gd"/>
    <n v="1124"/>
    <n v="0"/>
    <n v="0"/>
    <n v="1124"/>
    <n v="0"/>
    <n v="0"/>
    <n v="1"/>
    <n v="0"/>
    <n v="3"/>
    <s v="NA"/>
    <x v="4"/>
    <n v="0"/>
    <s v="NA"/>
    <s v="NA"/>
    <s v="N"/>
    <n v="0"/>
    <n v="36"/>
    <n v="190"/>
    <n v="0"/>
    <n v="0"/>
    <n v="0"/>
    <s v="NA"/>
    <s v="NA"/>
    <s v="NA"/>
    <n v="0"/>
    <n v="4"/>
    <n v="2006"/>
    <x v="598"/>
    <x v="893"/>
    <n v="82.740213523131672"/>
  </r>
  <r>
    <n v="1091"/>
    <n v="92900"/>
    <n v="0.94028648073213239"/>
    <s v="A"/>
    <x v="704"/>
    <s v="Corner"/>
    <x v="10"/>
    <s v="Duplex"/>
    <s v="1Story"/>
    <x v="57"/>
    <n v="1950"/>
    <x v="2"/>
    <s v="TA"/>
    <s v="TA"/>
    <s v="Slab"/>
    <s v="NA"/>
    <s v="NA"/>
    <s v="NA"/>
    <s v="NA"/>
    <n v="0"/>
    <s v="NA"/>
    <n v="0"/>
    <n v="0"/>
    <n v="0"/>
    <s v="Wall"/>
    <s v="Fa"/>
    <n v="1040"/>
    <n v="0"/>
    <n v="0"/>
    <n v="1040"/>
    <n v="0"/>
    <n v="0"/>
    <n v="2"/>
    <n v="0"/>
    <n v="2"/>
    <s v="Unf"/>
    <x v="1"/>
    <n v="400"/>
    <s v="TA"/>
    <s v="TA"/>
    <s v="Y"/>
    <n v="0"/>
    <n v="0"/>
    <n v="0"/>
    <n v="0"/>
    <n v="0"/>
    <n v="0"/>
    <s v="NA"/>
    <s v="NA"/>
    <s v="NA"/>
    <n v="0"/>
    <n v="6"/>
    <n v="2009"/>
    <x v="599"/>
    <x v="863"/>
    <n v="89.32692307692308"/>
  </r>
  <r>
    <n v="1450"/>
    <n v="92000"/>
    <n v="0.1254740233076026"/>
    <s v="B"/>
    <x v="1011"/>
    <s v="Inside"/>
    <x v="22"/>
    <s v="Twnhs"/>
    <s v="SFoyer"/>
    <x v="43"/>
    <n v="1970"/>
    <x v="2"/>
    <s v="TA"/>
    <s v="TA"/>
    <s v="CBlock"/>
    <s v="Gd"/>
    <s v="TA"/>
    <s v="Av"/>
    <s v="GLQ"/>
    <n v="553"/>
    <s v="Unf"/>
    <n v="0"/>
    <n v="77"/>
    <n v="630"/>
    <s v="GasA"/>
    <s v="Ex"/>
    <n v="630"/>
    <n v="0"/>
    <n v="0"/>
    <n v="630"/>
    <n v="1"/>
    <n v="0"/>
    <n v="1"/>
    <n v="0"/>
    <n v="1"/>
    <s v="NA"/>
    <x v="4"/>
    <n v="0"/>
    <s v="NA"/>
    <s v="NA"/>
    <s v="Y"/>
    <n v="0"/>
    <n v="0"/>
    <n v="0"/>
    <n v="0"/>
    <n v="0"/>
    <n v="0"/>
    <s v="NA"/>
    <s v="NA"/>
    <s v="NA"/>
    <n v="0"/>
    <n v="8"/>
    <n v="2006"/>
    <x v="600"/>
    <x v="894"/>
    <n v="73.015873015873012"/>
  </r>
  <r>
    <n v="1073"/>
    <n v="91500"/>
    <n v="0.57797148407674526"/>
    <s v="A"/>
    <x v="1018"/>
    <s v="Inside"/>
    <x v="13"/>
    <s v="1Fam"/>
    <s v="1.5Fin"/>
    <x v="67"/>
    <n v="1950"/>
    <x v="9"/>
    <s v="TA"/>
    <s v="TA"/>
    <s v="CBlock"/>
    <s v="Fa"/>
    <s v="Fa"/>
    <s v="Mn"/>
    <s v="Unf"/>
    <n v="0"/>
    <s v="Unf"/>
    <n v="0"/>
    <n v="810"/>
    <n v="810"/>
    <s v="GasA"/>
    <s v="Fa"/>
    <n v="1002"/>
    <n v="454"/>
    <n v="0"/>
    <n v="1456"/>
    <n v="1"/>
    <n v="1"/>
    <n v="1"/>
    <n v="0"/>
    <n v="4"/>
    <s v="Unf"/>
    <x v="2"/>
    <n v="280"/>
    <s v="TA"/>
    <s v="TA"/>
    <s v="P"/>
    <n v="0"/>
    <n v="0"/>
    <n v="0"/>
    <n v="0"/>
    <n v="0"/>
    <n v="0"/>
    <s v="NA"/>
    <s v="NA"/>
    <s v="NA"/>
    <n v="0"/>
    <n v="8"/>
    <n v="2006"/>
    <x v="601"/>
    <x v="895"/>
    <n v="40.379523389232126"/>
  </r>
  <r>
    <n v="1220"/>
    <n v="91500"/>
    <n v="0.96938174252257514"/>
    <s v="A"/>
    <x v="929"/>
    <s v="Inside"/>
    <x v="24"/>
    <s v="Twnhs"/>
    <s v="2Story"/>
    <x v="32"/>
    <n v="1971"/>
    <x v="2"/>
    <s v="TA"/>
    <s v="TA"/>
    <s v="CBlock"/>
    <s v="TA"/>
    <s v="TA"/>
    <s v="No"/>
    <s v="Unf"/>
    <n v="0"/>
    <s v="Unf"/>
    <n v="0"/>
    <n v="672"/>
    <n v="672"/>
    <s v="GasA"/>
    <s v="TA"/>
    <n v="672"/>
    <n v="546"/>
    <n v="0"/>
    <n v="1218"/>
    <n v="0"/>
    <n v="0"/>
    <n v="1"/>
    <n v="1"/>
    <n v="3"/>
    <s v="NA"/>
    <x v="4"/>
    <n v="0"/>
    <s v="NA"/>
    <s v="NA"/>
    <s v="N"/>
    <n v="201"/>
    <n v="0"/>
    <n v="0"/>
    <n v="0"/>
    <n v="0"/>
    <n v="0"/>
    <s v="NA"/>
    <s v="NA"/>
    <s v="NA"/>
    <n v="0"/>
    <n v="4"/>
    <n v="2006"/>
    <x v="601"/>
    <x v="798"/>
    <n v="48.412698412698411"/>
  </r>
  <r>
    <n v="495"/>
    <n v="91300"/>
    <n v="0.29606929181684039"/>
    <s v="B"/>
    <x v="1019"/>
    <s v="Inside"/>
    <x v="1"/>
    <s v="1Fam"/>
    <s v="1Story"/>
    <x v="105"/>
    <n v="1996"/>
    <x v="59"/>
    <s v="TA"/>
    <s v="TA"/>
    <s v="BrkTil"/>
    <s v="Fa"/>
    <s v="TA"/>
    <s v="No"/>
    <s v="Unf"/>
    <n v="0"/>
    <s v="Unf"/>
    <n v="0"/>
    <n v="190"/>
    <n v="190"/>
    <s v="GasA"/>
    <s v="Gd"/>
    <n v="886"/>
    <n v="0"/>
    <n v="0"/>
    <n v="886"/>
    <n v="0"/>
    <n v="0"/>
    <n v="1"/>
    <n v="0"/>
    <n v="2"/>
    <s v="Unf"/>
    <x v="2"/>
    <n v="273"/>
    <s v="TA"/>
    <s v="TA"/>
    <s v="Y"/>
    <n v="144"/>
    <n v="20"/>
    <n v="80"/>
    <n v="0"/>
    <n v="0"/>
    <n v="0"/>
    <s v="NA"/>
    <s v="NA"/>
    <s v="NA"/>
    <n v="0"/>
    <n v="12"/>
    <n v="2009"/>
    <x v="602"/>
    <x v="896"/>
    <n v="84.85130111524164"/>
  </r>
  <r>
    <n v="76"/>
    <n v="91000"/>
    <n v="0.61080258295902989"/>
    <s v="A"/>
    <x v="1020"/>
    <s v="Inside"/>
    <x v="22"/>
    <s v="Twnhs"/>
    <s v="SLvl"/>
    <x v="56"/>
    <n v="1973"/>
    <x v="2"/>
    <s v="TA"/>
    <s v="TA"/>
    <s v="CBlock"/>
    <s v="Gd"/>
    <s v="TA"/>
    <s v="Gd"/>
    <s v="GLQ"/>
    <n v="462"/>
    <s v="Unf"/>
    <n v="0"/>
    <n v="0"/>
    <n v="462"/>
    <s v="GasA"/>
    <s v="TA"/>
    <n v="526"/>
    <n v="462"/>
    <n v="0"/>
    <n v="988"/>
    <n v="1"/>
    <n v="0"/>
    <n v="1"/>
    <n v="0"/>
    <n v="2"/>
    <s v="Unf"/>
    <x v="2"/>
    <n v="297"/>
    <s v="TA"/>
    <s v="TA"/>
    <s v="Y"/>
    <n v="120"/>
    <n v="101"/>
    <n v="0"/>
    <n v="0"/>
    <n v="0"/>
    <n v="0"/>
    <s v="NA"/>
    <s v="GdWo"/>
    <s v="NA"/>
    <n v="0"/>
    <n v="11"/>
    <n v="2009"/>
    <x v="603"/>
    <x v="897"/>
    <n v="62.758620689655174"/>
  </r>
  <r>
    <n v="999"/>
    <n v="91000"/>
    <n v="5.4927708906204353E-2"/>
    <s v="B"/>
    <x v="641"/>
    <s v="Inside"/>
    <x v="20"/>
    <s v="1Fam"/>
    <s v="1Story"/>
    <x v="75"/>
    <n v="1950"/>
    <x v="43"/>
    <s v="TA"/>
    <s v="TA"/>
    <s v="BrkTil"/>
    <s v="TA"/>
    <s v="Fa"/>
    <s v="No"/>
    <s v="Unf"/>
    <n v="0"/>
    <s v="Unf"/>
    <n v="0"/>
    <n v="1007"/>
    <n v="1007"/>
    <s v="GasA"/>
    <s v="Fa"/>
    <n v="1077"/>
    <n v="0"/>
    <n v="0"/>
    <n v="1077"/>
    <n v="0"/>
    <n v="0"/>
    <n v="1"/>
    <n v="0"/>
    <n v="3"/>
    <s v="Unf"/>
    <x v="2"/>
    <n v="210"/>
    <s v="TA"/>
    <s v="Fa"/>
    <s v="P"/>
    <n v="0"/>
    <n v="100"/>
    <n v="48"/>
    <n v="0"/>
    <n v="0"/>
    <n v="0"/>
    <s v="NA"/>
    <s v="NA"/>
    <s v="NA"/>
    <n v="0"/>
    <n v="5"/>
    <n v="2006"/>
    <x v="603"/>
    <x v="898"/>
    <n v="43.666026871401151"/>
  </r>
  <r>
    <n v="1377"/>
    <n v="91000"/>
    <n v="0.22281421487327768"/>
    <s v="B"/>
    <x v="731"/>
    <s v="Inside"/>
    <x v="18"/>
    <s v="1Fam"/>
    <s v="1Story"/>
    <x v="93"/>
    <n v="1950"/>
    <x v="14"/>
    <s v="TA"/>
    <s v="TA"/>
    <s v="BrkTil"/>
    <s v="Gd"/>
    <s v="TA"/>
    <s v="Mn"/>
    <s v="Rec"/>
    <n v="384"/>
    <s v="Unf"/>
    <n v="0"/>
    <n v="384"/>
    <n v="768"/>
    <s v="GasA"/>
    <s v="TA"/>
    <n v="790"/>
    <n v="0"/>
    <n v="0"/>
    <n v="790"/>
    <n v="0"/>
    <n v="0"/>
    <n v="1"/>
    <n v="0"/>
    <n v="2"/>
    <s v="Unf"/>
    <x v="2"/>
    <n v="160"/>
    <s v="Fa"/>
    <s v="TA"/>
    <s v="Y"/>
    <n v="0"/>
    <n v="141"/>
    <n v="0"/>
    <n v="0"/>
    <n v="0"/>
    <n v="0"/>
    <s v="NA"/>
    <s v="NA"/>
    <s v="NA"/>
    <n v="0"/>
    <n v="4"/>
    <n v="2008"/>
    <x v="603"/>
    <x v="899"/>
    <n v="58.408215661103981"/>
  </r>
  <r>
    <n v="439"/>
    <n v="90350"/>
    <n v="0.4898140818397102"/>
    <s v="B"/>
    <x v="1021"/>
    <s v="Inside"/>
    <x v="6"/>
    <s v="1Fam"/>
    <s v="1Story"/>
    <x v="111"/>
    <n v="2002"/>
    <x v="31"/>
    <s v="TA"/>
    <s v="TA"/>
    <s v="PConc"/>
    <s v="TA"/>
    <s v="TA"/>
    <s v="No"/>
    <s v="LwQ"/>
    <n v="365"/>
    <s v="Unf"/>
    <n v="0"/>
    <n v="75"/>
    <n v="440"/>
    <s v="GasA"/>
    <s v="TA"/>
    <n v="694"/>
    <n v="0"/>
    <n v="0"/>
    <n v="694"/>
    <n v="0"/>
    <n v="0"/>
    <n v="1"/>
    <n v="0"/>
    <n v="2"/>
    <s v="Unf"/>
    <x v="2"/>
    <n v="352"/>
    <s v="Gd"/>
    <s v="TA"/>
    <s v="P"/>
    <n v="0"/>
    <n v="0"/>
    <n v="34"/>
    <n v="0"/>
    <n v="0"/>
    <n v="0"/>
    <s v="NA"/>
    <s v="MnPrv"/>
    <s v="NA"/>
    <n v="0"/>
    <n v="3"/>
    <n v="2007"/>
    <x v="604"/>
    <x v="900"/>
    <n v="79.673721340388013"/>
  </r>
  <r>
    <n v="18"/>
    <n v="90000"/>
    <n v="0.87242264133912883"/>
    <s v="A"/>
    <x v="1022"/>
    <s v="Inside"/>
    <x v="19"/>
    <s v="Duplex"/>
    <s v="1Story"/>
    <x v="58"/>
    <n v="1967"/>
    <x v="2"/>
    <s v="TA"/>
    <s v="TA"/>
    <s v="Slab"/>
    <s v="NA"/>
    <s v="NA"/>
    <s v="NA"/>
    <s v="NA"/>
    <n v="0"/>
    <s v="NA"/>
    <n v="0"/>
    <n v="0"/>
    <n v="0"/>
    <s v="GasA"/>
    <s v="TA"/>
    <n v="1296"/>
    <n v="0"/>
    <n v="0"/>
    <n v="1296"/>
    <n v="0"/>
    <n v="0"/>
    <n v="2"/>
    <n v="0"/>
    <n v="2"/>
    <s v="Unf"/>
    <x v="1"/>
    <n v="516"/>
    <s v="TA"/>
    <s v="TA"/>
    <s v="Y"/>
    <n v="0"/>
    <n v="0"/>
    <n v="0"/>
    <n v="0"/>
    <n v="0"/>
    <n v="0"/>
    <s v="NA"/>
    <s v="NA"/>
    <s v="Shed"/>
    <n v="500"/>
    <n v="10"/>
    <n v="2006"/>
    <x v="605"/>
    <x v="901"/>
    <n v="69.444444444444443"/>
  </r>
  <r>
    <n v="1063"/>
    <n v="90000"/>
    <n v="0.89749110252715381"/>
    <s v="A"/>
    <x v="367"/>
    <s v="Inside"/>
    <x v="1"/>
    <s v="2fmCon"/>
    <s v="2Story"/>
    <x v="94"/>
    <n v="1950"/>
    <x v="53"/>
    <s v="TA"/>
    <s v="TA"/>
    <s v="BrkTil"/>
    <s v="TA"/>
    <s v="TA"/>
    <s v="No"/>
    <s v="Unf"/>
    <n v="0"/>
    <s v="Unf"/>
    <n v="0"/>
    <n v="662"/>
    <n v="662"/>
    <s v="GasA"/>
    <s v="TA"/>
    <n v="1422"/>
    <n v="915"/>
    <n v="0"/>
    <n v="2337"/>
    <n v="0"/>
    <n v="0"/>
    <n v="2"/>
    <n v="0"/>
    <n v="5"/>
    <s v="Unf"/>
    <x v="1"/>
    <n v="560"/>
    <s v="TA"/>
    <s v="TA"/>
    <s v="Y"/>
    <n v="0"/>
    <n v="57"/>
    <n v="0"/>
    <n v="0"/>
    <n v="0"/>
    <n v="0"/>
    <s v="NA"/>
    <s v="NA"/>
    <s v="NA"/>
    <n v="0"/>
    <n v="9"/>
    <n v="2007"/>
    <x v="605"/>
    <x v="239"/>
    <n v="30.010003334444814"/>
  </r>
  <r>
    <n v="1413"/>
    <n v="90000"/>
    <n v="0.43831370928418512"/>
    <s v="B"/>
    <x v="455"/>
    <s v="Inside"/>
    <x v="10"/>
    <s v="Duplex"/>
    <s v="1Story"/>
    <x v="98"/>
    <n v="1950"/>
    <x v="0"/>
    <s v="TA"/>
    <s v="TA"/>
    <s v="Slab"/>
    <s v="NA"/>
    <s v="NA"/>
    <s v="NA"/>
    <s v="NA"/>
    <n v="0"/>
    <s v="NA"/>
    <n v="0"/>
    <n v="0"/>
    <n v="0"/>
    <s v="Wall"/>
    <s v="Fa"/>
    <n v="1040"/>
    <n v="0"/>
    <n v="0"/>
    <n v="1040"/>
    <n v="0"/>
    <n v="0"/>
    <n v="2"/>
    <n v="0"/>
    <n v="2"/>
    <s v="Unf"/>
    <x v="1"/>
    <n v="420"/>
    <s v="TA"/>
    <s v="TA"/>
    <s v="Y"/>
    <n v="0"/>
    <n v="0"/>
    <n v="0"/>
    <n v="0"/>
    <n v="0"/>
    <n v="0"/>
    <s v="NA"/>
    <s v="NA"/>
    <s v="NA"/>
    <n v="0"/>
    <n v="6"/>
    <n v="2009"/>
    <x v="605"/>
    <x v="863"/>
    <n v="86.538461538461533"/>
  </r>
  <r>
    <n v="236"/>
    <n v="89500"/>
    <n v="0.7651897721225106"/>
    <s v="A"/>
    <x v="929"/>
    <s v="Inside"/>
    <x v="24"/>
    <s v="TwnhsE"/>
    <s v="2Story"/>
    <x v="32"/>
    <n v="1971"/>
    <x v="2"/>
    <s v="TA"/>
    <s v="TA"/>
    <s v="CBlock"/>
    <s v="TA"/>
    <s v="TA"/>
    <s v="No"/>
    <s v="ALQ"/>
    <n v="358"/>
    <s v="Unf"/>
    <n v="0"/>
    <n v="125"/>
    <n v="483"/>
    <s v="GasA"/>
    <s v="TA"/>
    <n v="483"/>
    <n v="504"/>
    <n v="0"/>
    <n v="987"/>
    <n v="0"/>
    <n v="0"/>
    <n v="1"/>
    <n v="1"/>
    <n v="2"/>
    <s v="Unf"/>
    <x v="2"/>
    <n v="264"/>
    <s v="TA"/>
    <s v="TA"/>
    <s v="Y"/>
    <n v="0"/>
    <n v="0"/>
    <n v="0"/>
    <n v="0"/>
    <n v="0"/>
    <n v="0"/>
    <s v="NA"/>
    <s v="NA"/>
    <s v="NA"/>
    <n v="0"/>
    <n v="8"/>
    <n v="2008"/>
    <x v="606"/>
    <x v="837"/>
    <n v="60.884353741496597"/>
  </r>
  <r>
    <n v="308"/>
    <n v="89500"/>
    <n v="0.64649673106024452"/>
    <s v="A"/>
    <x v="1023"/>
    <s v="Inside"/>
    <x v="20"/>
    <s v="1Fam"/>
    <s v="1.5Fin"/>
    <x v="52"/>
    <n v="1950"/>
    <x v="27"/>
    <s v="TA"/>
    <s v="Fa"/>
    <s v="CBlock"/>
    <s v="TA"/>
    <s v="TA"/>
    <s v="No"/>
    <s v="Unf"/>
    <n v="0"/>
    <s v="Unf"/>
    <n v="0"/>
    <n v="319"/>
    <n v="319"/>
    <s v="GasA"/>
    <s v="TA"/>
    <n v="1035"/>
    <n v="371"/>
    <n v="0"/>
    <n v="1406"/>
    <n v="0"/>
    <n v="0"/>
    <n v="1"/>
    <n v="0"/>
    <n v="3"/>
    <s v="NA"/>
    <x v="4"/>
    <n v="0"/>
    <s v="NA"/>
    <s v="NA"/>
    <s v="N"/>
    <n v="0"/>
    <n v="144"/>
    <n v="0"/>
    <n v="0"/>
    <n v="0"/>
    <n v="0"/>
    <s v="NA"/>
    <s v="MnPrv"/>
    <s v="NA"/>
    <n v="0"/>
    <n v="3"/>
    <n v="2008"/>
    <x v="606"/>
    <x v="902"/>
    <n v="51.884057971014492"/>
  </r>
  <r>
    <n v="480"/>
    <n v="89471"/>
    <n v="0.74199817990475658"/>
    <s v="A"/>
    <x v="1024"/>
    <s v="Inside"/>
    <x v="1"/>
    <s v="1Fam"/>
    <s v="1Story"/>
    <x v="86"/>
    <n v="2000"/>
    <x v="94"/>
    <s v="TA"/>
    <s v="TA"/>
    <s v="BrkTil"/>
    <s v="Fa"/>
    <s v="TA"/>
    <s v="No"/>
    <s v="Rec"/>
    <n v="168"/>
    <s v="Unf"/>
    <n v="0"/>
    <n v="739"/>
    <n v="907"/>
    <s v="GasA"/>
    <s v="TA"/>
    <n v="1131"/>
    <n v="0"/>
    <n v="0"/>
    <n v="1131"/>
    <n v="0"/>
    <n v="0"/>
    <n v="1"/>
    <n v="0"/>
    <n v="2"/>
    <s v="Unf"/>
    <x v="1"/>
    <n v="672"/>
    <s v="TA"/>
    <s v="TA"/>
    <s v="Y"/>
    <n v="0"/>
    <n v="72"/>
    <n v="0"/>
    <n v="0"/>
    <n v="0"/>
    <n v="0"/>
    <s v="NA"/>
    <s v="MnPrv"/>
    <s v="NA"/>
    <n v="0"/>
    <n v="3"/>
    <n v="2007"/>
    <x v="607"/>
    <x v="903"/>
    <n v="43.901373895976448"/>
  </r>
  <r>
    <n v="697"/>
    <n v="89000"/>
    <n v="0.48358394727023546"/>
    <s v="B"/>
    <x v="826"/>
    <s v="Inside"/>
    <x v="17"/>
    <s v="1Fam"/>
    <s v="1Story"/>
    <x v="78"/>
    <n v="1950"/>
    <x v="16"/>
    <s v="TA"/>
    <s v="TA"/>
    <s v="CBlock"/>
    <s v="TA"/>
    <s v="TA"/>
    <s v="No"/>
    <s v="LwQ"/>
    <n v="616"/>
    <s v="Unf"/>
    <n v="0"/>
    <n v="0"/>
    <n v="616"/>
    <s v="GasA"/>
    <s v="Gd"/>
    <n v="616"/>
    <n v="0"/>
    <n v="0"/>
    <n v="616"/>
    <n v="0"/>
    <n v="0"/>
    <n v="1"/>
    <n v="0"/>
    <n v="2"/>
    <s v="Unf"/>
    <x v="2"/>
    <n v="205"/>
    <s v="TA"/>
    <s v="TA"/>
    <s v="Y"/>
    <n v="0"/>
    <n v="0"/>
    <n v="129"/>
    <n v="0"/>
    <n v="0"/>
    <n v="0"/>
    <s v="NA"/>
    <s v="NA"/>
    <s v="NA"/>
    <n v="0"/>
    <n v="6"/>
    <n v="2006"/>
    <x v="608"/>
    <x v="904"/>
    <n v="72.240259740259745"/>
  </r>
  <r>
    <n v="288"/>
    <n v="88000"/>
    <n v="0.94805136871183349"/>
    <s v="A"/>
    <x v="227"/>
    <s v="Corner"/>
    <x v="10"/>
    <s v="1Fam"/>
    <s v="1Story"/>
    <x v="32"/>
    <n v="1971"/>
    <x v="2"/>
    <s v="TA"/>
    <s v="TA"/>
    <s v="CBlock"/>
    <s v="TA"/>
    <s v="TA"/>
    <s v="No"/>
    <s v="BLQ"/>
    <n v="614"/>
    <s v="Unf"/>
    <n v="0"/>
    <n v="244"/>
    <n v="858"/>
    <s v="GasA"/>
    <s v="TA"/>
    <n v="858"/>
    <n v="0"/>
    <n v="0"/>
    <n v="858"/>
    <n v="0"/>
    <n v="0"/>
    <n v="1"/>
    <n v="0"/>
    <n v="3"/>
    <s v="NA"/>
    <x v="4"/>
    <n v="0"/>
    <s v="NA"/>
    <s v="NA"/>
    <s v="Y"/>
    <n v="0"/>
    <n v="0"/>
    <n v="0"/>
    <n v="0"/>
    <n v="0"/>
    <n v="0"/>
    <s v="NA"/>
    <s v="NA"/>
    <s v="NA"/>
    <n v="0"/>
    <n v="6"/>
    <n v="2006"/>
    <x v="609"/>
    <x v="752"/>
    <n v="51.282051282051285"/>
  </r>
  <r>
    <n v="656"/>
    <n v="88000"/>
    <n v="0.50413796857570481"/>
    <s v="A"/>
    <x v="929"/>
    <s v="Inside"/>
    <x v="24"/>
    <s v="Twnhs"/>
    <s v="2Story"/>
    <x v="32"/>
    <n v="1971"/>
    <x v="2"/>
    <s v="TA"/>
    <s v="TA"/>
    <s v="CBlock"/>
    <s v="TA"/>
    <s v="TA"/>
    <s v="No"/>
    <s v="Unf"/>
    <n v="0"/>
    <s v="Unf"/>
    <n v="0"/>
    <n v="525"/>
    <n v="525"/>
    <s v="GasA"/>
    <s v="TA"/>
    <n v="525"/>
    <n v="567"/>
    <n v="0"/>
    <n v="1092"/>
    <n v="0"/>
    <n v="0"/>
    <n v="1"/>
    <n v="1"/>
    <n v="3"/>
    <s v="Unf"/>
    <x v="2"/>
    <n v="264"/>
    <s v="TA"/>
    <s v="TA"/>
    <s v="Y"/>
    <n v="0"/>
    <n v="0"/>
    <n v="0"/>
    <n v="0"/>
    <n v="0"/>
    <n v="0"/>
    <s v="NA"/>
    <s v="NA"/>
    <s v="NA"/>
    <n v="0"/>
    <n v="3"/>
    <n v="2010"/>
    <x v="609"/>
    <x v="905"/>
    <n v="54.42176870748299"/>
  </r>
  <r>
    <n v="913"/>
    <n v="88000"/>
    <n v="0.9633629246199541"/>
    <s v="A"/>
    <x v="763"/>
    <s v="Inside"/>
    <x v="17"/>
    <s v="1Fam"/>
    <s v="1Story"/>
    <x v="72"/>
    <n v="1950"/>
    <x v="49"/>
    <s v="TA"/>
    <s v="TA"/>
    <s v="BrkTil"/>
    <s v="TA"/>
    <s v="TA"/>
    <s v="No"/>
    <s v="Rec"/>
    <n v="489"/>
    <s v="Unf"/>
    <n v="0"/>
    <n v="279"/>
    <n v="768"/>
    <s v="GasA"/>
    <s v="TA"/>
    <n v="1015"/>
    <n v="0"/>
    <n v="0"/>
    <n v="1015"/>
    <n v="0"/>
    <n v="0"/>
    <n v="1"/>
    <n v="0"/>
    <n v="3"/>
    <s v="Unf"/>
    <x v="2"/>
    <n v="450"/>
    <s v="TA"/>
    <s v="TA"/>
    <s v="Y"/>
    <n v="0"/>
    <n v="0"/>
    <n v="112"/>
    <n v="0"/>
    <n v="120"/>
    <n v="0"/>
    <s v="NA"/>
    <s v="MnPrv"/>
    <s v="Shed"/>
    <n v="620"/>
    <n v="7"/>
    <n v="2006"/>
    <x v="609"/>
    <x v="906"/>
    <n v="49.355019629837351"/>
  </r>
  <r>
    <n v="1008"/>
    <n v="88000"/>
    <n v="3.2997685037450153E-2"/>
    <s v="B"/>
    <x v="1025"/>
    <s v="Inside"/>
    <x v="22"/>
    <s v="TwnhsE"/>
    <s v="2Story"/>
    <x v="43"/>
    <n v="1970"/>
    <x v="2"/>
    <s v="TA"/>
    <s v="TA"/>
    <s v="CBlock"/>
    <s v="TA"/>
    <s v="TA"/>
    <s v="No"/>
    <s v="BLQ"/>
    <n v="273"/>
    <s v="LwQ"/>
    <n v="273"/>
    <n v="0"/>
    <n v="546"/>
    <s v="GasA"/>
    <s v="TA"/>
    <n v="546"/>
    <n v="546"/>
    <n v="0"/>
    <n v="1092"/>
    <n v="0"/>
    <n v="0"/>
    <n v="1"/>
    <n v="1"/>
    <n v="3"/>
    <s v="RFn"/>
    <x v="2"/>
    <n v="286"/>
    <s v="TA"/>
    <s v="TA"/>
    <s v="Y"/>
    <n v="238"/>
    <n v="0"/>
    <n v="0"/>
    <n v="0"/>
    <n v="0"/>
    <n v="0"/>
    <s v="NA"/>
    <s v="NA"/>
    <s v="NA"/>
    <n v="0"/>
    <n v="8"/>
    <n v="2009"/>
    <x v="609"/>
    <x v="907"/>
    <n v="53.724053724053725"/>
  </r>
  <r>
    <n v="343"/>
    <n v="87500"/>
    <n v="7.3254869980280524E-2"/>
    <s v="B"/>
    <x v="704"/>
    <s v="Inside"/>
    <x v="10"/>
    <s v="Duplex"/>
    <s v="1Story"/>
    <x v="98"/>
    <n v="1950"/>
    <x v="0"/>
    <s v="TA"/>
    <s v="TA"/>
    <s v="Slab"/>
    <s v="NA"/>
    <s v="NA"/>
    <s v="NA"/>
    <s v="NA"/>
    <n v="0"/>
    <s v="NA"/>
    <n v="0"/>
    <n v="0"/>
    <n v="0"/>
    <s v="Wall"/>
    <s v="Fa"/>
    <n v="1040"/>
    <n v="0"/>
    <n v="0"/>
    <n v="1040"/>
    <n v="0"/>
    <n v="0"/>
    <n v="2"/>
    <n v="0"/>
    <n v="2"/>
    <s v="Unf"/>
    <x v="1"/>
    <n v="400"/>
    <s v="TA"/>
    <s v="TA"/>
    <s v="Y"/>
    <n v="0"/>
    <n v="0"/>
    <n v="0"/>
    <n v="0"/>
    <n v="0"/>
    <n v="0"/>
    <s v="NA"/>
    <s v="NA"/>
    <s v="NA"/>
    <n v="0"/>
    <n v="5"/>
    <n v="2006"/>
    <x v="610"/>
    <x v="863"/>
    <n v="84.134615384615387"/>
  </r>
  <r>
    <n v="128"/>
    <n v="87000"/>
    <n v="0.9576033986218776"/>
    <s v="A"/>
    <x v="1026"/>
    <s v="Inside"/>
    <x v="1"/>
    <s v="1Fam"/>
    <s v="1.5Unf"/>
    <x v="93"/>
    <n v="1950"/>
    <x v="14"/>
    <s v="TA"/>
    <s v="Gd"/>
    <s v="BrkTil"/>
    <s v="TA"/>
    <s v="TA"/>
    <s v="No"/>
    <s v="LwQ"/>
    <n v="116"/>
    <s v="Unf"/>
    <n v="0"/>
    <n v="556"/>
    <n v="672"/>
    <s v="GasA"/>
    <s v="Ex"/>
    <n v="840"/>
    <n v="0"/>
    <n v="0"/>
    <n v="840"/>
    <n v="0"/>
    <n v="0"/>
    <n v="1"/>
    <n v="0"/>
    <n v="3"/>
    <s v="NA"/>
    <x v="4"/>
    <n v="0"/>
    <s v="NA"/>
    <s v="NA"/>
    <s v="N"/>
    <n v="0"/>
    <n v="0"/>
    <n v="0"/>
    <n v="0"/>
    <n v="0"/>
    <n v="0"/>
    <s v="NA"/>
    <s v="NA"/>
    <s v="NA"/>
    <n v="0"/>
    <n v="6"/>
    <n v="2007"/>
    <x v="611"/>
    <x v="908"/>
    <n v="57.539682539682538"/>
  </r>
  <r>
    <n v="326"/>
    <n v="87000"/>
    <n v="0.80819578836384309"/>
    <s v="A"/>
    <x v="642"/>
    <s v="Inside"/>
    <x v="20"/>
    <s v="1Fam"/>
    <s v="1.5Unf"/>
    <x v="44"/>
    <n v="1950"/>
    <x v="51"/>
    <s v="TA"/>
    <s v="TA"/>
    <s v="CBlock"/>
    <s v="TA"/>
    <s v="TA"/>
    <s v="Av"/>
    <s v="BLQ"/>
    <n v="116"/>
    <s v="Unf"/>
    <n v="0"/>
    <n v="604"/>
    <n v="720"/>
    <s v="GasA"/>
    <s v="Po"/>
    <n v="803"/>
    <n v="0"/>
    <n v="0"/>
    <n v="803"/>
    <n v="0"/>
    <n v="0"/>
    <n v="1"/>
    <n v="0"/>
    <n v="2"/>
    <s v="Unf"/>
    <x v="1"/>
    <n v="360"/>
    <s v="TA"/>
    <s v="TA"/>
    <s v="Y"/>
    <n v="0"/>
    <n v="0"/>
    <n v="244"/>
    <n v="0"/>
    <n v="0"/>
    <n v="0"/>
    <s v="NA"/>
    <s v="NA"/>
    <s v="NA"/>
    <n v="0"/>
    <n v="12"/>
    <n v="2007"/>
    <x v="611"/>
    <x v="909"/>
    <n v="57.124097176625085"/>
  </r>
  <r>
    <n v="677"/>
    <n v="87000"/>
    <n v="4.5025652954633344E-2"/>
    <s v="B"/>
    <x v="134"/>
    <s v="Inside"/>
    <x v="1"/>
    <s v="1Fam"/>
    <s v="2Story"/>
    <x v="94"/>
    <n v="1950"/>
    <x v="53"/>
    <s v="TA"/>
    <s v="TA"/>
    <s v="BrkTil"/>
    <s v="TA"/>
    <s v="Fa"/>
    <s v="No"/>
    <s v="Unf"/>
    <n v="0"/>
    <s v="Unf"/>
    <n v="0"/>
    <n v="1095"/>
    <n v="1095"/>
    <s v="GasW"/>
    <s v="Fa"/>
    <n v="1095"/>
    <n v="679"/>
    <n v="0"/>
    <n v="1774"/>
    <n v="1"/>
    <n v="0"/>
    <n v="2"/>
    <n v="0"/>
    <n v="4"/>
    <s v="Unf"/>
    <x v="0"/>
    <n v="779"/>
    <s v="Fa"/>
    <s v="Fa"/>
    <s v="N"/>
    <n v="0"/>
    <n v="0"/>
    <n v="90"/>
    <n v="0"/>
    <n v="0"/>
    <n v="0"/>
    <s v="NA"/>
    <s v="NA"/>
    <s v="NA"/>
    <n v="0"/>
    <n v="5"/>
    <n v="2006"/>
    <x v="611"/>
    <x v="910"/>
    <n v="30.324154757755316"/>
  </r>
  <r>
    <n v="1023"/>
    <n v="87000"/>
    <n v="0.70991239573912179"/>
    <s v="A"/>
    <x v="1027"/>
    <s v="Inside"/>
    <x v="1"/>
    <s v="1Fam"/>
    <s v="1.5Fin"/>
    <x v="93"/>
    <n v="1950"/>
    <x v="14"/>
    <s v="TA"/>
    <s v="TA"/>
    <s v="CBlock"/>
    <s v="TA"/>
    <s v="TA"/>
    <s v="No"/>
    <s v="LwQ"/>
    <n v="324"/>
    <s v="Unf"/>
    <n v="0"/>
    <n v="588"/>
    <n v="912"/>
    <s v="GasA"/>
    <s v="Gd"/>
    <n v="912"/>
    <n v="336"/>
    <n v="0"/>
    <n v="1248"/>
    <n v="0"/>
    <n v="0"/>
    <n v="1"/>
    <n v="0"/>
    <n v="2"/>
    <s v="Unf"/>
    <x v="2"/>
    <n v="160"/>
    <s v="Fa"/>
    <s v="Fa"/>
    <s v="Y"/>
    <n v="0"/>
    <n v="0"/>
    <n v="192"/>
    <n v="0"/>
    <n v="0"/>
    <n v="0"/>
    <s v="NA"/>
    <s v="NA"/>
    <s v="NA"/>
    <n v="0"/>
    <n v="3"/>
    <n v="2007"/>
    <x v="611"/>
    <x v="700"/>
    <n v="40.277777777777779"/>
  </r>
  <r>
    <n v="490"/>
    <n v="86000"/>
    <n v="6.5797899646942826E-2"/>
    <s v="B"/>
    <x v="1028"/>
    <s v="Inside"/>
    <x v="22"/>
    <s v="Twnhs"/>
    <s v="SFoyer"/>
    <x v="43"/>
    <n v="2002"/>
    <x v="32"/>
    <s v="TA"/>
    <s v="Gd"/>
    <s v="CBlock"/>
    <s v="Gd"/>
    <s v="TA"/>
    <s v="Av"/>
    <s v="GLQ"/>
    <n v="515"/>
    <s v="Unf"/>
    <n v="0"/>
    <n v="115"/>
    <n v="630"/>
    <s v="GasA"/>
    <s v="TA"/>
    <n v="630"/>
    <n v="0"/>
    <n v="0"/>
    <n v="630"/>
    <n v="1"/>
    <n v="0"/>
    <n v="1"/>
    <n v="0"/>
    <n v="1"/>
    <s v="Unf"/>
    <x v="2"/>
    <n v="286"/>
    <s v="TA"/>
    <s v="TA"/>
    <s v="Y"/>
    <n v="0"/>
    <n v="0"/>
    <n v="0"/>
    <n v="0"/>
    <n v="0"/>
    <n v="0"/>
    <s v="NA"/>
    <s v="NA"/>
    <s v="NA"/>
    <n v="0"/>
    <n v="5"/>
    <n v="2009"/>
    <x v="612"/>
    <x v="894"/>
    <n v="68.253968253968253"/>
  </r>
  <r>
    <n v="529"/>
    <n v="86000"/>
    <n v="0.77759995250909653"/>
    <s v="A"/>
    <x v="1029"/>
    <s v="Inside"/>
    <x v="13"/>
    <s v="1Fam"/>
    <s v="1Story"/>
    <x v="52"/>
    <n v="2002"/>
    <x v="48"/>
    <s v="TA"/>
    <s v="TA"/>
    <s v="BrkTil"/>
    <s v="TA"/>
    <s v="TA"/>
    <s v="Mn"/>
    <s v="ALQ"/>
    <n v="348"/>
    <s v="Unf"/>
    <n v="0"/>
    <n v="180"/>
    <n v="528"/>
    <s v="GasA"/>
    <s v="Ex"/>
    <n v="605"/>
    <n v="0"/>
    <n v="0"/>
    <n v="605"/>
    <n v="1"/>
    <n v="0"/>
    <n v="1"/>
    <n v="0"/>
    <n v="2"/>
    <s v="NA"/>
    <x v="4"/>
    <n v="0"/>
    <s v="NA"/>
    <s v="NA"/>
    <s v="N"/>
    <n v="0"/>
    <n v="0"/>
    <n v="144"/>
    <n v="0"/>
    <n v="0"/>
    <n v="0"/>
    <s v="NA"/>
    <s v="NA"/>
    <s v="NA"/>
    <n v="0"/>
    <n v="7"/>
    <n v="2007"/>
    <x v="612"/>
    <x v="911"/>
    <n v="75.904677846425415"/>
  </r>
  <r>
    <n v="1002"/>
    <n v="86000"/>
    <n v="0.73566030825971152"/>
    <s v="A"/>
    <x v="682"/>
    <s v="Corner"/>
    <x v="1"/>
    <s v="1Fam"/>
    <s v="1Story"/>
    <x v="52"/>
    <n v="1950"/>
    <x v="27"/>
    <s v="TA"/>
    <s v="TA"/>
    <s v="BrkTil"/>
    <s v="Fa"/>
    <s v="TA"/>
    <s v="No"/>
    <s v="Unf"/>
    <n v="0"/>
    <s v="Unf"/>
    <n v="0"/>
    <n v="691"/>
    <n v="691"/>
    <s v="GasA"/>
    <s v="Ex"/>
    <n v="691"/>
    <n v="0"/>
    <n v="0"/>
    <n v="691"/>
    <n v="0"/>
    <n v="0"/>
    <n v="1"/>
    <n v="0"/>
    <n v="2"/>
    <s v="Unf"/>
    <x v="2"/>
    <n v="216"/>
    <s v="Fa"/>
    <s v="TA"/>
    <s v="N"/>
    <n v="0"/>
    <n v="20"/>
    <n v="94"/>
    <n v="0"/>
    <n v="0"/>
    <n v="0"/>
    <s v="NA"/>
    <s v="NA"/>
    <s v="NA"/>
    <n v="0"/>
    <n v="1"/>
    <n v="2007"/>
    <x v="612"/>
    <x v="912"/>
    <n v="62.228654124457307"/>
  </r>
  <r>
    <n v="977"/>
    <n v="85500"/>
    <n v="0.52649479821222389"/>
    <s v="A"/>
    <x v="1030"/>
    <s v="Inside"/>
    <x v="17"/>
    <s v="1Fam"/>
    <s v="1Story"/>
    <x v="68"/>
    <n v="1958"/>
    <x v="23"/>
    <s v="TA"/>
    <s v="TA"/>
    <s v="PConc"/>
    <s v="Gd"/>
    <s v="TA"/>
    <s v="No"/>
    <s v="Unf"/>
    <n v="0"/>
    <s v="Unf"/>
    <n v="0"/>
    <n v="440"/>
    <n v="440"/>
    <s v="GasA"/>
    <s v="TA"/>
    <n v="869"/>
    <n v="0"/>
    <n v="0"/>
    <n v="869"/>
    <n v="0"/>
    <n v="0"/>
    <n v="1"/>
    <n v="0"/>
    <n v="2"/>
    <s v="NA"/>
    <x v="4"/>
    <n v="0"/>
    <s v="NA"/>
    <s v="NA"/>
    <s v="Y"/>
    <n v="0"/>
    <n v="0"/>
    <n v="0"/>
    <n v="0"/>
    <n v="0"/>
    <n v="0"/>
    <s v="NA"/>
    <s v="NA"/>
    <s v="NA"/>
    <n v="0"/>
    <n v="8"/>
    <n v="2006"/>
    <x v="613"/>
    <x v="913"/>
    <n v="65.317035905271197"/>
  </r>
  <r>
    <n v="431"/>
    <n v="85400"/>
    <n v="0.82646498271018187"/>
    <s v="A"/>
    <x v="929"/>
    <s v="Inside"/>
    <x v="24"/>
    <s v="Twnhs"/>
    <s v="2Story"/>
    <x v="32"/>
    <n v="1971"/>
    <x v="2"/>
    <s v="TA"/>
    <s v="TA"/>
    <s v="CBlock"/>
    <s v="TA"/>
    <s v="TA"/>
    <s v="No"/>
    <s v="ALQ"/>
    <n v="387"/>
    <s v="Unf"/>
    <n v="0"/>
    <n v="96"/>
    <n v="483"/>
    <s v="GasA"/>
    <s v="TA"/>
    <n v="483"/>
    <n v="504"/>
    <n v="0"/>
    <n v="987"/>
    <n v="0"/>
    <n v="0"/>
    <n v="1"/>
    <n v="1"/>
    <n v="2"/>
    <s v="Unf"/>
    <x v="2"/>
    <n v="264"/>
    <s v="TA"/>
    <s v="TA"/>
    <s v="Y"/>
    <n v="0"/>
    <n v="0"/>
    <n v="0"/>
    <n v="0"/>
    <n v="0"/>
    <n v="0"/>
    <s v="NA"/>
    <s v="NA"/>
    <s v="NA"/>
    <n v="0"/>
    <n v="7"/>
    <n v="2008"/>
    <x v="614"/>
    <x v="837"/>
    <n v="58.095238095238095"/>
  </r>
  <r>
    <n v="89"/>
    <n v="85000"/>
    <n v="0.53571007684492289"/>
    <s v="A"/>
    <x v="1031"/>
    <s v="Corner"/>
    <x v="20"/>
    <s v="1Fam"/>
    <s v="1.5Fin"/>
    <x v="83"/>
    <n v="1982"/>
    <x v="12"/>
    <s v="Fa"/>
    <s v="Fa"/>
    <s v="CBlock"/>
    <s v="TA"/>
    <s v="Fa"/>
    <s v="No"/>
    <s v="Unf"/>
    <n v="0"/>
    <s v="Unf"/>
    <n v="0"/>
    <n v="1013"/>
    <n v="1013"/>
    <s v="GasA"/>
    <s v="TA"/>
    <n v="1013"/>
    <n v="0"/>
    <n v="513"/>
    <n v="1526"/>
    <n v="0"/>
    <n v="0"/>
    <n v="1"/>
    <n v="0"/>
    <n v="2"/>
    <s v="NA"/>
    <x v="4"/>
    <n v="0"/>
    <s v="NA"/>
    <s v="NA"/>
    <s v="N"/>
    <n v="0"/>
    <n v="0"/>
    <n v="156"/>
    <n v="0"/>
    <n v="0"/>
    <n v="0"/>
    <s v="NA"/>
    <s v="MnPrv"/>
    <s v="NA"/>
    <n v="0"/>
    <n v="10"/>
    <n v="2009"/>
    <x v="615"/>
    <x v="914"/>
    <n v="33.477747144545098"/>
  </r>
  <r>
    <n v="345"/>
    <n v="85000"/>
    <n v="0.55091294770721921"/>
    <s v="A"/>
    <x v="1032"/>
    <s v="Inside"/>
    <x v="22"/>
    <s v="TwnhsE"/>
    <s v="2Story"/>
    <x v="34"/>
    <n v="1976"/>
    <x v="2"/>
    <s v="TA"/>
    <s v="TA"/>
    <s v="CBlock"/>
    <s v="Gd"/>
    <s v="TA"/>
    <s v="No"/>
    <s v="Rec"/>
    <n v="129"/>
    <s v="BLQ"/>
    <n v="232"/>
    <n v="175"/>
    <n v="536"/>
    <s v="GasA"/>
    <s v="TA"/>
    <n v="536"/>
    <n v="576"/>
    <n v="0"/>
    <n v="1112"/>
    <n v="0"/>
    <n v="0"/>
    <n v="1"/>
    <n v="1"/>
    <n v="3"/>
    <s v="Unf"/>
    <x v="2"/>
    <n v="336"/>
    <s v="TA"/>
    <s v="TA"/>
    <s v="Y"/>
    <n v="182"/>
    <n v="0"/>
    <n v="0"/>
    <n v="0"/>
    <n v="0"/>
    <n v="0"/>
    <s v="NA"/>
    <s v="NA"/>
    <s v="NA"/>
    <n v="0"/>
    <n v="4"/>
    <n v="2010"/>
    <x v="615"/>
    <x v="915"/>
    <n v="51.577669902912625"/>
  </r>
  <r>
    <n v="639"/>
    <n v="85000"/>
    <n v="0.83430014340998926"/>
    <s v="A"/>
    <x v="725"/>
    <s v="Inside"/>
    <x v="13"/>
    <s v="1Fam"/>
    <s v="1Story"/>
    <x v="89"/>
    <n v="1950"/>
    <x v="26"/>
    <s v="TA"/>
    <s v="TA"/>
    <s v="CBlock"/>
    <s v="Fa"/>
    <s v="TA"/>
    <s v="No"/>
    <s v="Unf"/>
    <n v="0"/>
    <s v="Unf"/>
    <n v="0"/>
    <n v="796"/>
    <n v="796"/>
    <s v="GasA"/>
    <s v="Gd"/>
    <n v="796"/>
    <n v="0"/>
    <n v="0"/>
    <n v="796"/>
    <n v="0"/>
    <n v="0"/>
    <n v="1"/>
    <n v="0"/>
    <n v="2"/>
    <s v="NA"/>
    <x v="4"/>
    <n v="0"/>
    <s v="NA"/>
    <s v="NA"/>
    <s v="P"/>
    <n v="328"/>
    <n v="0"/>
    <n v="164"/>
    <n v="0"/>
    <n v="0"/>
    <n v="0"/>
    <s v="NA"/>
    <s v="MnPrv"/>
    <s v="NA"/>
    <n v="0"/>
    <n v="5"/>
    <n v="2008"/>
    <x v="615"/>
    <x v="831"/>
    <n v="53.391959798994975"/>
  </r>
  <r>
    <n v="1014"/>
    <n v="85000"/>
    <n v="1.7345233117836978E-3"/>
    <s v="B"/>
    <x v="455"/>
    <s v="Inside"/>
    <x v="1"/>
    <s v="1Fam"/>
    <s v="1Story"/>
    <x v="89"/>
    <n v="2006"/>
    <x v="90"/>
    <s v="TA"/>
    <s v="TA"/>
    <s v="BrkTil"/>
    <s v="TA"/>
    <s v="TA"/>
    <s v="No"/>
    <s v="ALQ"/>
    <n v="247"/>
    <s v="Rec"/>
    <n v="465"/>
    <n v="310"/>
    <n v="1022"/>
    <s v="GasW"/>
    <s v="TA"/>
    <n v="1022"/>
    <n v="0"/>
    <n v="0"/>
    <n v="1022"/>
    <n v="1"/>
    <n v="0"/>
    <n v="1"/>
    <n v="0"/>
    <n v="2"/>
    <s v="Unf"/>
    <x v="2"/>
    <n v="280"/>
    <s v="TA"/>
    <s v="TA"/>
    <s v="Y"/>
    <n v="0"/>
    <n v="30"/>
    <n v="226"/>
    <n v="0"/>
    <n v="0"/>
    <n v="0"/>
    <s v="NA"/>
    <s v="NA"/>
    <s v="NA"/>
    <n v="0"/>
    <n v="6"/>
    <n v="2009"/>
    <x v="615"/>
    <x v="916"/>
    <n v="41.585127201565555"/>
  </r>
  <r>
    <n v="1050"/>
    <n v="84900"/>
    <n v="0.41080060432133825"/>
    <s v="B"/>
    <x v="1033"/>
    <s v="Inside"/>
    <x v="13"/>
    <s v="1Fam"/>
    <s v="1Story"/>
    <x v="73"/>
    <n v="2006"/>
    <x v="89"/>
    <s v="TA"/>
    <s v="TA"/>
    <s v="CBlock"/>
    <s v="NA"/>
    <s v="NA"/>
    <s v="NA"/>
    <s v="NA"/>
    <n v="0"/>
    <s v="NA"/>
    <n v="0"/>
    <n v="0"/>
    <n v="0"/>
    <s v="GasA"/>
    <s v="Ex"/>
    <n v="930"/>
    <n v="0"/>
    <n v="0"/>
    <n v="930"/>
    <n v="0"/>
    <n v="0"/>
    <n v="1"/>
    <n v="0"/>
    <n v="2"/>
    <s v="Unf"/>
    <x v="2"/>
    <n v="308"/>
    <s v="TA"/>
    <s v="TA"/>
    <s v="Y"/>
    <n v="0"/>
    <n v="0"/>
    <n v="0"/>
    <n v="0"/>
    <n v="0"/>
    <n v="0"/>
    <s v="NA"/>
    <s v="NA"/>
    <s v="NA"/>
    <n v="0"/>
    <n v="4"/>
    <n v="2010"/>
    <x v="616"/>
    <x v="917"/>
    <n v="91.290322580645167"/>
  </r>
  <r>
    <n v="126"/>
    <n v="84500"/>
    <n v="0.75425925041891695"/>
    <s v="A"/>
    <x v="1034"/>
    <s v="Inside"/>
    <x v="20"/>
    <s v="2fmCon"/>
    <s v="1.5Fin"/>
    <x v="13"/>
    <n v="1982"/>
    <x v="25"/>
    <s v="TA"/>
    <s v="Fa"/>
    <s v="CBlock"/>
    <s v="TA"/>
    <s v="TA"/>
    <s v="Av"/>
    <s v="GLQ"/>
    <n v="490"/>
    <s v="Unf"/>
    <n v="0"/>
    <n v="30"/>
    <n v="520"/>
    <s v="GasA"/>
    <s v="Gd"/>
    <n v="520"/>
    <n v="0"/>
    <n v="234"/>
    <n v="754"/>
    <n v="1"/>
    <n v="0"/>
    <n v="1"/>
    <n v="0"/>
    <n v="2"/>
    <s v="NA"/>
    <x v="4"/>
    <n v="0"/>
    <s v="NA"/>
    <s v="NA"/>
    <s v="N"/>
    <n v="53"/>
    <n v="0"/>
    <n v="0"/>
    <n v="0"/>
    <n v="0"/>
    <n v="0"/>
    <s v="NA"/>
    <s v="NA"/>
    <s v="NA"/>
    <n v="0"/>
    <n v="6"/>
    <n v="2006"/>
    <x v="617"/>
    <x v="918"/>
    <n v="66.326530612244895"/>
  </r>
  <r>
    <n v="650"/>
    <n v="84500"/>
    <n v="8.9075409894524782E-2"/>
    <s v="B"/>
    <x v="1035"/>
    <s v="Inside"/>
    <x v="22"/>
    <s v="Twnhs"/>
    <s v="SFoyer"/>
    <x v="43"/>
    <n v="1970"/>
    <x v="2"/>
    <s v="TA"/>
    <s v="TA"/>
    <s v="CBlock"/>
    <s v="Gd"/>
    <s v="TA"/>
    <s v="Av"/>
    <s v="BLQ"/>
    <n v="131"/>
    <s v="GLQ"/>
    <n v="499"/>
    <n v="0"/>
    <n v="630"/>
    <s v="GasA"/>
    <s v="Gd"/>
    <n v="630"/>
    <n v="0"/>
    <n v="0"/>
    <n v="630"/>
    <n v="1"/>
    <n v="0"/>
    <n v="1"/>
    <n v="0"/>
    <n v="1"/>
    <s v="NA"/>
    <x v="4"/>
    <n v="0"/>
    <s v="NA"/>
    <s v="NA"/>
    <s v="Y"/>
    <n v="0"/>
    <n v="0"/>
    <n v="0"/>
    <n v="0"/>
    <n v="0"/>
    <n v="0"/>
    <s v="NA"/>
    <s v="MnPrv"/>
    <s v="NA"/>
    <n v="0"/>
    <n v="12"/>
    <n v="2007"/>
    <x v="617"/>
    <x v="894"/>
    <n v="67.063492063492063"/>
  </r>
  <r>
    <n v="1454"/>
    <n v="84500"/>
    <n v="0.81286984669825013"/>
    <s v="A"/>
    <x v="1036"/>
    <s v="Inside"/>
    <x v="15"/>
    <s v="1Fam"/>
    <s v="1Story"/>
    <x v="3"/>
    <n v="2006"/>
    <x v="2"/>
    <s v="TA"/>
    <s v="TA"/>
    <s v="PConc"/>
    <s v="Gd"/>
    <s v="TA"/>
    <s v="No"/>
    <s v="Unf"/>
    <n v="0"/>
    <s v="Unf"/>
    <n v="0"/>
    <n v="1140"/>
    <n v="1140"/>
    <s v="GasA"/>
    <s v="Ex"/>
    <n v="1140"/>
    <n v="0"/>
    <n v="0"/>
    <n v="1140"/>
    <n v="0"/>
    <n v="0"/>
    <n v="1"/>
    <n v="0"/>
    <n v="3"/>
    <s v="NA"/>
    <x v="4"/>
    <n v="0"/>
    <s v="NA"/>
    <s v="NA"/>
    <s v="Y"/>
    <n v="36"/>
    <n v="56"/>
    <n v="0"/>
    <n v="0"/>
    <n v="0"/>
    <n v="0"/>
    <s v="NA"/>
    <s v="NA"/>
    <s v="NA"/>
    <n v="0"/>
    <n v="7"/>
    <n v="2006"/>
    <x v="617"/>
    <x v="919"/>
    <n v="37.061403508771932"/>
  </r>
  <r>
    <n v="1036"/>
    <n v="84000"/>
    <n v="0.17574397779819317"/>
    <s v="B"/>
    <x v="205"/>
    <s v="CulDSac"/>
    <x v="13"/>
    <s v="1Fam"/>
    <s v="1Story"/>
    <x v="50"/>
    <n v="1957"/>
    <x v="2"/>
    <s v="TA"/>
    <s v="Gd"/>
    <s v="Slab"/>
    <s v="NA"/>
    <s v="NA"/>
    <s v="NA"/>
    <s v="NA"/>
    <n v="0"/>
    <s v="NA"/>
    <n v="0"/>
    <n v="0"/>
    <n v="0"/>
    <s v="GasA"/>
    <s v="Ex"/>
    <n v="845"/>
    <n v="0"/>
    <n v="0"/>
    <n v="845"/>
    <n v="0"/>
    <n v="0"/>
    <n v="1"/>
    <n v="0"/>
    <n v="3"/>
    <s v="Unf"/>
    <x v="2"/>
    <n v="290"/>
    <s v="TA"/>
    <s v="TA"/>
    <s v="N"/>
    <n v="186"/>
    <n v="0"/>
    <n v="0"/>
    <n v="0"/>
    <n v="0"/>
    <n v="0"/>
    <s v="NA"/>
    <s v="NA"/>
    <s v="NA"/>
    <n v="0"/>
    <n v="1"/>
    <n v="2009"/>
    <x v="618"/>
    <x v="920"/>
    <n v="99.408284023668642"/>
  </r>
  <r>
    <n v="1087"/>
    <n v="83500"/>
    <n v="0.43980954034972908"/>
    <s v="B"/>
    <x v="1037"/>
    <s v="Inside"/>
    <x v="22"/>
    <s v="TwnhsE"/>
    <s v="2Story"/>
    <x v="56"/>
    <n v="1973"/>
    <x v="2"/>
    <s v="TA"/>
    <s v="TA"/>
    <s v="CBlock"/>
    <s v="TA"/>
    <s v="TA"/>
    <s v="No"/>
    <s v="BLQ"/>
    <n v="334"/>
    <s v="Unf"/>
    <n v="0"/>
    <n v="212"/>
    <n v="546"/>
    <s v="GasA"/>
    <s v="TA"/>
    <n v="546"/>
    <n v="546"/>
    <n v="0"/>
    <n v="1092"/>
    <n v="0"/>
    <n v="0"/>
    <n v="1"/>
    <n v="1"/>
    <n v="3"/>
    <s v="RFn"/>
    <x v="2"/>
    <n v="286"/>
    <s v="TA"/>
    <s v="TA"/>
    <s v="Y"/>
    <n v="120"/>
    <n v="96"/>
    <n v="0"/>
    <n v="0"/>
    <n v="0"/>
    <n v="0"/>
    <s v="NA"/>
    <s v="NA"/>
    <s v="NA"/>
    <n v="0"/>
    <n v="5"/>
    <n v="2010"/>
    <x v="619"/>
    <x v="907"/>
    <n v="50.976800976800973"/>
  </r>
  <r>
    <n v="99"/>
    <n v="83000"/>
    <n v="0.65954919774093457"/>
    <s v="A"/>
    <x v="124"/>
    <s v="Corner"/>
    <x v="13"/>
    <s v="1Fam"/>
    <s v="1Story"/>
    <x v="52"/>
    <n v="1950"/>
    <x v="27"/>
    <s v="TA"/>
    <s v="TA"/>
    <s v="BrkTil"/>
    <s v="TA"/>
    <s v="TA"/>
    <s v="No"/>
    <s v="ALQ"/>
    <n v="108"/>
    <s v="Unf"/>
    <n v="0"/>
    <n v="350"/>
    <n v="458"/>
    <s v="GasA"/>
    <s v="Fa"/>
    <n v="835"/>
    <n v="0"/>
    <n v="0"/>
    <n v="835"/>
    <n v="0"/>
    <n v="0"/>
    <n v="1"/>
    <n v="0"/>
    <n v="2"/>
    <s v="Unf"/>
    <x v="2"/>
    <n v="366"/>
    <s v="Fa"/>
    <s v="TA"/>
    <s v="Y"/>
    <n v="0"/>
    <n v="0"/>
    <n v="77"/>
    <n v="0"/>
    <n v="0"/>
    <n v="0"/>
    <s v="NA"/>
    <s v="NA"/>
    <s v="Shed"/>
    <n v="400"/>
    <n v="5"/>
    <n v="2010"/>
    <x v="620"/>
    <x v="921"/>
    <n v="64.19180201082753"/>
  </r>
  <r>
    <n v="1379"/>
    <n v="83000"/>
    <n v="7.9612590448183806E-2"/>
    <s v="B"/>
    <x v="1038"/>
    <s v="Inside"/>
    <x v="24"/>
    <s v="Twnhs"/>
    <s v="2Story"/>
    <x v="56"/>
    <n v="1973"/>
    <x v="2"/>
    <s v="TA"/>
    <s v="TA"/>
    <s v="CBlock"/>
    <s v="TA"/>
    <s v="Fa"/>
    <s v="No"/>
    <s v="BLQ"/>
    <n v="309"/>
    <s v="Unf"/>
    <n v="0"/>
    <n v="174"/>
    <n v="483"/>
    <s v="GasA"/>
    <s v="TA"/>
    <n v="483"/>
    <n v="504"/>
    <n v="0"/>
    <n v="987"/>
    <n v="0"/>
    <n v="0"/>
    <n v="1"/>
    <n v="1"/>
    <n v="2"/>
    <s v="Unf"/>
    <x v="2"/>
    <n v="264"/>
    <s v="TA"/>
    <s v="TA"/>
    <s v="Y"/>
    <n v="72"/>
    <n v="0"/>
    <n v="0"/>
    <n v="0"/>
    <n v="0"/>
    <n v="0"/>
    <s v="NA"/>
    <s v="NA"/>
    <s v="NA"/>
    <n v="0"/>
    <n v="6"/>
    <n v="2006"/>
    <x v="620"/>
    <x v="837"/>
    <n v="56.462585034013607"/>
  </r>
  <r>
    <n v="309"/>
    <n v="82500"/>
    <n v="5.1809699606529813E-3"/>
    <s v="B"/>
    <x v="780"/>
    <s v="Inside"/>
    <x v="13"/>
    <s v="1Fam"/>
    <s v="1Story"/>
    <x v="55"/>
    <n v="1950"/>
    <x v="30"/>
    <s v="TA"/>
    <s v="TA"/>
    <s v="CBlock"/>
    <s v="TA"/>
    <s v="TA"/>
    <s v="No"/>
    <s v="BLQ"/>
    <n v="262"/>
    <s v="Unf"/>
    <n v="0"/>
    <n v="599"/>
    <n v="861"/>
    <s v="GasA"/>
    <s v="Ex"/>
    <n v="861"/>
    <n v="0"/>
    <n v="0"/>
    <n v="861"/>
    <n v="0"/>
    <n v="0"/>
    <n v="1"/>
    <n v="0"/>
    <n v="1"/>
    <s v="Unf"/>
    <x v="1"/>
    <n v="539"/>
    <s v="TA"/>
    <s v="TA"/>
    <s v="Y"/>
    <n v="158"/>
    <n v="0"/>
    <n v="0"/>
    <n v="0"/>
    <n v="0"/>
    <n v="0"/>
    <s v="NA"/>
    <s v="NA"/>
    <s v="NA"/>
    <n v="0"/>
    <n v="3"/>
    <n v="2009"/>
    <x v="621"/>
    <x v="922"/>
    <n v="47.909407665505228"/>
  </r>
  <r>
    <n v="633"/>
    <n v="82500"/>
    <n v="0.48019840579874751"/>
    <s v="B"/>
    <x v="599"/>
    <s v="Inside"/>
    <x v="14"/>
    <s v="1Fam"/>
    <s v="1Story"/>
    <x v="42"/>
    <n v="1977"/>
    <x v="2"/>
    <s v="TA"/>
    <s v="Gd"/>
    <s v="CBlock"/>
    <s v="TA"/>
    <s v="TA"/>
    <s v="No"/>
    <s v="ALQ"/>
    <n v="822"/>
    <s v="Unf"/>
    <n v="0"/>
    <n v="564"/>
    <n v="1386"/>
    <s v="GasA"/>
    <s v="TA"/>
    <n v="1411"/>
    <n v="0"/>
    <n v="0"/>
    <n v="1411"/>
    <n v="0"/>
    <n v="0"/>
    <n v="2"/>
    <n v="0"/>
    <n v="3"/>
    <s v="Fin"/>
    <x v="1"/>
    <n v="544"/>
    <s v="TA"/>
    <s v="TA"/>
    <s v="Y"/>
    <n v="192"/>
    <n v="0"/>
    <n v="0"/>
    <n v="0"/>
    <n v="0"/>
    <n v="0"/>
    <s v="NA"/>
    <s v="NA"/>
    <s v="NA"/>
    <n v="0"/>
    <n v="4"/>
    <n v="2009"/>
    <x v="621"/>
    <x v="923"/>
    <n v="29.495888451912762"/>
  </r>
  <r>
    <n v="1324"/>
    <n v="82500"/>
    <n v="0.42322387477812906"/>
    <s v="B"/>
    <x v="201"/>
    <s v="Inside"/>
    <x v="17"/>
    <s v="1Fam"/>
    <s v="1Story"/>
    <x v="55"/>
    <n v="1950"/>
    <x v="30"/>
    <s v="Fa"/>
    <s v="TA"/>
    <s v="CBlock"/>
    <s v="TA"/>
    <s v="TA"/>
    <s v="No"/>
    <s v="LwQ"/>
    <n v="280"/>
    <s v="Unf"/>
    <n v="0"/>
    <n v="140"/>
    <n v="420"/>
    <s v="GasA"/>
    <s v="Gd"/>
    <n v="708"/>
    <n v="0"/>
    <n v="0"/>
    <n v="708"/>
    <n v="0"/>
    <n v="0"/>
    <n v="1"/>
    <n v="0"/>
    <n v="2"/>
    <s v="NA"/>
    <x v="4"/>
    <n v="0"/>
    <s v="NA"/>
    <s v="NA"/>
    <s v="Y"/>
    <n v="164"/>
    <n v="0"/>
    <n v="0"/>
    <n v="0"/>
    <n v="0"/>
    <n v="0"/>
    <s v="NA"/>
    <s v="NA"/>
    <s v="NA"/>
    <n v="0"/>
    <n v="12"/>
    <n v="2009"/>
    <x v="621"/>
    <x v="924"/>
    <n v="73.138297872340431"/>
  </r>
  <r>
    <n v="40"/>
    <n v="82000"/>
    <n v="0.80976459200559314"/>
    <s v="A"/>
    <x v="1039"/>
    <s v="Inside"/>
    <x v="13"/>
    <s v="Duplex"/>
    <s v="1Story"/>
    <x v="76"/>
    <n v="1955"/>
    <x v="2"/>
    <s v="TA"/>
    <s v="TA"/>
    <s v="PConc"/>
    <s v="NA"/>
    <s v="NA"/>
    <s v="NA"/>
    <s v="NA"/>
    <n v="0"/>
    <s v="NA"/>
    <n v="0"/>
    <n v="0"/>
    <n v="0"/>
    <s v="GasA"/>
    <s v="TA"/>
    <n v="1152"/>
    <n v="0"/>
    <n v="0"/>
    <n v="1152"/>
    <n v="0"/>
    <n v="0"/>
    <n v="2"/>
    <n v="0"/>
    <n v="2"/>
    <s v="NA"/>
    <x v="4"/>
    <n v="0"/>
    <s v="NA"/>
    <s v="NA"/>
    <s v="N"/>
    <n v="0"/>
    <n v="0"/>
    <n v="0"/>
    <n v="0"/>
    <n v="0"/>
    <n v="0"/>
    <s v="NA"/>
    <s v="NA"/>
    <s v="NA"/>
    <n v="0"/>
    <n v="6"/>
    <n v="2008"/>
    <x v="622"/>
    <x v="925"/>
    <n v="71.180555555555557"/>
  </r>
  <r>
    <n v="342"/>
    <n v="82000"/>
    <n v="0.77260275182439586"/>
    <s v="A"/>
    <x v="284"/>
    <s v="Inside"/>
    <x v="12"/>
    <s v="1Fam"/>
    <s v="1Story"/>
    <x v="57"/>
    <n v="1950"/>
    <x v="2"/>
    <s v="Fa"/>
    <s v="Fa"/>
    <s v="CBlock"/>
    <s v="TA"/>
    <s v="Fa"/>
    <s v="No"/>
    <s v="Unf"/>
    <n v="0"/>
    <s v="Unf"/>
    <n v="0"/>
    <n v="721"/>
    <n v="721"/>
    <s v="GasA"/>
    <s v="Gd"/>
    <n v="841"/>
    <n v="0"/>
    <n v="0"/>
    <n v="841"/>
    <n v="0"/>
    <n v="0"/>
    <n v="1"/>
    <n v="0"/>
    <n v="2"/>
    <s v="Unf"/>
    <x v="2"/>
    <n v="294"/>
    <s v="TA"/>
    <s v="TA"/>
    <s v="N"/>
    <n v="250"/>
    <n v="0"/>
    <n v="24"/>
    <n v="0"/>
    <n v="0"/>
    <n v="0"/>
    <s v="NA"/>
    <s v="NA"/>
    <s v="NA"/>
    <n v="0"/>
    <n v="9"/>
    <n v="2009"/>
    <x v="622"/>
    <x v="926"/>
    <n v="52.496798975672213"/>
  </r>
  <r>
    <n v="1001"/>
    <n v="82000"/>
    <n v="0.35477333358605312"/>
    <s v="B"/>
    <x v="216"/>
    <s v="Corner"/>
    <x v="13"/>
    <s v="1Fam"/>
    <s v="1Story"/>
    <x v="90"/>
    <n v="1952"/>
    <x v="2"/>
    <s v="TA"/>
    <s v="TA"/>
    <s v="Slab"/>
    <s v="NA"/>
    <s v="NA"/>
    <s v="NA"/>
    <s v="NA"/>
    <n v="0"/>
    <s v="NA"/>
    <n v="0"/>
    <n v="0"/>
    <n v="0"/>
    <s v="GasW"/>
    <s v="Fa"/>
    <n v="944"/>
    <n v="0"/>
    <n v="0"/>
    <n v="944"/>
    <n v="0"/>
    <n v="0"/>
    <n v="1"/>
    <n v="0"/>
    <n v="2"/>
    <s v="Unf"/>
    <x v="1"/>
    <n v="528"/>
    <s v="TA"/>
    <s v="Fa"/>
    <s v="Y"/>
    <n v="0"/>
    <n v="0"/>
    <n v="0"/>
    <n v="0"/>
    <n v="0"/>
    <n v="0"/>
    <s v="NA"/>
    <s v="NA"/>
    <s v="NA"/>
    <n v="0"/>
    <n v="7"/>
    <n v="2009"/>
    <x v="622"/>
    <x v="927"/>
    <n v="86.86440677966101"/>
  </r>
  <r>
    <n v="387"/>
    <n v="81000"/>
    <n v="0.3631674409657123"/>
    <s v="B"/>
    <x v="1040"/>
    <s v="FR2"/>
    <x v="13"/>
    <s v="1Fam"/>
    <s v="1.5Fin"/>
    <x v="89"/>
    <n v="1996"/>
    <x v="101"/>
    <s v="TA"/>
    <s v="Fa"/>
    <s v="PConc"/>
    <s v="TA"/>
    <s v="TA"/>
    <s v="No"/>
    <s v="Unf"/>
    <n v="0"/>
    <s v="Unf"/>
    <n v="0"/>
    <n v="658"/>
    <n v="658"/>
    <s v="GasA"/>
    <s v="TA"/>
    <n v="658"/>
    <n v="526"/>
    <n v="0"/>
    <n v="1184"/>
    <n v="0"/>
    <n v="0"/>
    <n v="1"/>
    <n v="0"/>
    <n v="5"/>
    <s v="NA"/>
    <x v="4"/>
    <n v="0"/>
    <s v="NA"/>
    <s v="NA"/>
    <s v="N"/>
    <n v="0"/>
    <n v="151"/>
    <n v="0"/>
    <n v="0"/>
    <n v="0"/>
    <n v="0"/>
    <s v="NA"/>
    <s v="NA"/>
    <s v="NA"/>
    <n v="0"/>
    <n v="5"/>
    <n v="2006"/>
    <x v="623"/>
    <x v="928"/>
    <n v="43.973941368078179"/>
  </r>
  <r>
    <n v="435"/>
    <n v="81000"/>
    <n v="0.79801193473794352"/>
    <s v="A"/>
    <x v="955"/>
    <s v="Inside"/>
    <x v="22"/>
    <s v="Twnhs"/>
    <s v="SFoyer"/>
    <x v="18"/>
    <n v="1972"/>
    <x v="2"/>
    <s v="TA"/>
    <s v="Gd"/>
    <s v="CBlock"/>
    <s v="Gd"/>
    <s v="TA"/>
    <s v="Av"/>
    <s v="ALQ"/>
    <n v="495"/>
    <s v="Unf"/>
    <n v="0"/>
    <n v="135"/>
    <n v="630"/>
    <s v="GasA"/>
    <s v="Gd"/>
    <n v="630"/>
    <n v="0"/>
    <n v="0"/>
    <n v="630"/>
    <n v="1"/>
    <n v="0"/>
    <n v="1"/>
    <n v="0"/>
    <n v="1"/>
    <s v="NA"/>
    <x v="4"/>
    <n v="0"/>
    <s v="NA"/>
    <s v="NA"/>
    <s v="Y"/>
    <n v="88"/>
    <n v="0"/>
    <n v="0"/>
    <n v="0"/>
    <n v="0"/>
    <n v="0"/>
    <s v="NA"/>
    <s v="NA"/>
    <s v="NA"/>
    <n v="0"/>
    <n v="6"/>
    <n v="2008"/>
    <x v="623"/>
    <x v="894"/>
    <n v="64.285714285714292"/>
  </r>
  <r>
    <n v="1062"/>
    <n v="81000"/>
    <n v="0.6590042810818646"/>
    <s v="A"/>
    <x v="1041"/>
    <s v="Inside"/>
    <x v="20"/>
    <s v="1Fam"/>
    <s v="1Story"/>
    <x v="13"/>
    <n v="1950"/>
    <x v="33"/>
    <s v="Fa"/>
    <s v="TA"/>
    <s v="CBlock"/>
    <s v="TA"/>
    <s v="TA"/>
    <s v="No"/>
    <s v="Unf"/>
    <n v="0"/>
    <s v="Unf"/>
    <n v="0"/>
    <n v="894"/>
    <n v="894"/>
    <s v="GasA"/>
    <s v="TA"/>
    <n v="894"/>
    <n v="0"/>
    <n v="0"/>
    <n v="894"/>
    <n v="0"/>
    <n v="0"/>
    <n v="1"/>
    <n v="0"/>
    <n v="2"/>
    <s v="RFn"/>
    <x v="0"/>
    <n v="1248"/>
    <s v="TA"/>
    <s v="TA"/>
    <s v="Y"/>
    <n v="0"/>
    <n v="20"/>
    <n v="0"/>
    <n v="0"/>
    <n v="0"/>
    <n v="0"/>
    <s v="NA"/>
    <s v="NA"/>
    <s v="Shed"/>
    <n v="560"/>
    <n v="8"/>
    <n v="2008"/>
    <x v="623"/>
    <x v="643"/>
    <n v="45.302013422818789"/>
  </r>
  <r>
    <n v="1219"/>
    <n v="80500"/>
    <n v="0.99235083083936082"/>
    <s v="A"/>
    <x v="196"/>
    <s v="Inside"/>
    <x v="17"/>
    <s v="1Fam"/>
    <s v="1.5Fin"/>
    <x v="96"/>
    <n v="1950"/>
    <x v="77"/>
    <s v="TA"/>
    <s v="TA"/>
    <s v="Slab"/>
    <s v="NA"/>
    <s v="NA"/>
    <s v="NA"/>
    <s v="NA"/>
    <n v="0"/>
    <s v="NA"/>
    <n v="0"/>
    <n v="0"/>
    <n v="0"/>
    <s v="GasA"/>
    <s v="Gd"/>
    <n v="672"/>
    <n v="240"/>
    <n v="0"/>
    <n v="912"/>
    <n v="0"/>
    <n v="0"/>
    <n v="1"/>
    <n v="0"/>
    <n v="2"/>
    <s v="NA"/>
    <x v="4"/>
    <n v="0"/>
    <s v="NA"/>
    <s v="NA"/>
    <s v="N"/>
    <n v="0"/>
    <n v="0"/>
    <n v="0"/>
    <n v="0"/>
    <n v="0"/>
    <n v="0"/>
    <s v="NA"/>
    <s v="NA"/>
    <s v="NA"/>
    <n v="0"/>
    <n v="7"/>
    <n v="2006"/>
    <x v="624"/>
    <x v="929"/>
    <n v="88.267543859649123"/>
  </r>
  <r>
    <n v="69"/>
    <n v="80000"/>
    <n v="0.35547820931947582"/>
    <s v="B"/>
    <x v="1042"/>
    <s v="Corner"/>
    <x v="1"/>
    <s v="1Fam"/>
    <s v="1Story"/>
    <x v="49"/>
    <n v="1950"/>
    <x v="44"/>
    <s v="TA"/>
    <s v="Gd"/>
    <s v="CBlock"/>
    <s v="TA"/>
    <s v="TA"/>
    <s v="No"/>
    <s v="Unf"/>
    <n v="0"/>
    <s v="Unf"/>
    <n v="0"/>
    <n v="747"/>
    <n v="747"/>
    <s v="GasA"/>
    <s v="TA"/>
    <n v="747"/>
    <n v="0"/>
    <n v="0"/>
    <n v="747"/>
    <n v="0"/>
    <n v="0"/>
    <n v="1"/>
    <n v="0"/>
    <n v="2"/>
    <s v="Unf"/>
    <x v="2"/>
    <n v="220"/>
    <s v="TA"/>
    <s v="TA"/>
    <s v="Y"/>
    <n v="0"/>
    <n v="0"/>
    <n v="0"/>
    <n v="0"/>
    <n v="0"/>
    <n v="0"/>
    <s v="NA"/>
    <s v="NA"/>
    <s v="NA"/>
    <n v="0"/>
    <n v="6"/>
    <n v="2010"/>
    <x v="625"/>
    <x v="930"/>
    <n v="53.547523427041497"/>
  </r>
  <r>
    <n v="1040"/>
    <n v="80000"/>
    <n v="0.37927495629934183"/>
    <s v="B"/>
    <x v="1043"/>
    <s v="Inside"/>
    <x v="22"/>
    <s v="TwnhsE"/>
    <s v="SFoyer"/>
    <x v="43"/>
    <n v="1970"/>
    <x v="2"/>
    <s v="TA"/>
    <s v="TA"/>
    <s v="CBlock"/>
    <s v="Gd"/>
    <s v="TA"/>
    <s v="Av"/>
    <s v="GLQ"/>
    <n v="509"/>
    <s v="Unf"/>
    <n v="0"/>
    <n v="121"/>
    <n v="630"/>
    <s v="GasA"/>
    <s v="TA"/>
    <n v="630"/>
    <n v="0"/>
    <n v="0"/>
    <n v="630"/>
    <n v="1"/>
    <n v="0"/>
    <n v="1"/>
    <n v="0"/>
    <n v="1"/>
    <s v="Unf"/>
    <x v="2"/>
    <n v="286"/>
    <s v="TA"/>
    <s v="TA"/>
    <s v="Y"/>
    <n v="0"/>
    <n v="0"/>
    <n v="0"/>
    <n v="0"/>
    <n v="0"/>
    <n v="0"/>
    <s v="NA"/>
    <s v="NA"/>
    <s v="NA"/>
    <n v="0"/>
    <n v="4"/>
    <n v="2009"/>
    <x v="625"/>
    <x v="894"/>
    <n v="63.492063492063494"/>
  </r>
  <r>
    <n v="1144"/>
    <n v="80000"/>
    <n v="0.69573423857501715"/>
    <s v="A"/>
    <x v="99"/>
    <s v="Inside"/>
    <x v="19"/>
    <s v="1Fam"/>
    <s v="1Story"/>
    <x v="23"/>
    <n v="1959"/>
    <x v="2"/>
    <s v="TA"/>
    <s v="TA"/>
    <s v="CBlock"/>
    <s v="TA"/>
    <s v="TA"/>
    <s v="No"/>
    <s v="GLQ"/>
    <n v="288"/>
    <s v="Unf"/>
    <n v="0"/>
    <n v="718"/>
    <n v="1006"/>
    <s v="GasA"/>
    <s v="TA"/>
    <n v="1006"/>
    <n v="0"/>
    <n v="0"/>
    <n v="1006"/>
    <n v="0"/>
    <n v="0"/>
    <n v="1"/>
    <n v="0"/>
    <n v="3"/>
    <s v="NA"/>
    <x v="4"/>
    <n v="0"/>
    <s v="NA"/>
    <s v="NA"/>
    <s v="Y"/>
    <n v="0"/>
    <n v="24"/>
    <n v="0"/>
    <n v="0"/>
    <n v="0"/>
    <n v="0"/>
    <s v="NA"/>
    <s v="NA"/>
    <s v="NA"/>
    <n v="0"/>
    <n v="7"/>
    <n v="2008"/>
    <x v="625"/>
    <x v="931"/>
    <n v="39.761431411530815"/>
  </r>
  <r>
    <n v="1145"/>
    <n v="80000"/>
    <n v="0.2410474505771153"/>
    <s v="B"/>
    <x v="1044"/>
    <s v="Inside"/>
    <x v="13"/>
    <s v="2fmCon"/>
    <s v="1.5Fin"/>
    <x v="44"/>
    <n v="1950"/>
    <x v="51"/>
    <s v="TA"/>
    <s v="Fa"/>
    <s v="BrkTil"/>
    <s v="Gd"/>
    <s v="TA"/>
    <s v="No"/>
    <s v="BLQ"/>
    <n v="348"/>
    <s v="Unf"/>
    <n v="0"/>
    <n v="324"/>
    <n v="672"/>
    <s v="Grav"/>
    <s v="Fa"/>
    <n v="672"/>
    <n v="252"/>
    <n v="0"/>
    <n v="924"/>
    <n v="1"/>
    <n v="0"/>
    <n v="1"/>
    <n v="0"/>
    <n v="2"/>
    <s v="Unf"/>
    <x v="2"/>
    <n v="280"/>
    <s v="TA"/>
    <s v="TA"/>
    <s v="Y"/>
    <n v="0"/>
    <n v="0"/>
    <n v="0"/>
    <n v="0"/>
    <n v="0"/>
    <n v="0"/>
    <s v="NA"/>
    <s v="MnPrv"/>
    <s v="NA"/>
    <n v="0"/>
    <n v="7"/>
    <n v="2010"/>
    <x v="625"/>
    <x v="816"/>
    <n v="50.125313283208023"/>
  </r>
  <r>
    <n v="432"/>
    <n v="79900"/>
    <n v="0.17667238190613288"/>
    <s v="B"/>
    <x v="1045"/>
    <s v="Inside"/>
    <x v="1"/>
    <s v="1Fam"/>
    <s v="1.5Fin"/>
    <x v="52"/>
    <n v="1998"/>
    <x v="36"/>
    <s v="TA"/>
    <s v="TA"/>
    <s v="BrkTil"/>
    <s v="TA"/>
    <s v="TA"/>
    <s v="No"/>
    <s v="Unf"/>
    <n v="0"/>
    <s v="Unf"/>
    <n v="0"/>
    <n v="901"/>
    <n v="901"/>
    <s v="GasA"/>
    <s v="Gd"/>
    <n v="1088"/>
    <n v="110"/>
    <n v="0"/>
    <n v="1198"/>
    <n v="0"/>
    <n v="0"/>
    <n v="1"/>
    <n v="0"/>
    <n v="4"/>
    <s v="NA"/>
    <x v="4"/>
    <n v="0"/>
    <s v="NA"/>
    <s v="NA"/>
    <s v="N"/>
    <n v="0"/>
    <n v="98"/>
    <n v="0"/>
    <n v="0"/>
    <n v="0"/>
    <n v="0"/>
    <s v="NA"/>
    <s v="MnPrv"/>
    <s v="NA"/>
    <n v="0"/>
    <n v="9"/>
    <n v="2008"/>
    <x v="626"/>
    <x v="932"/>
    <n v="38.065745593139589"/>
  </r>
  <r>
    <n v="936"/>
    <n v="79900"/>
    <n v="0.70638729225727337"/>
    <s v="A"/>
    <x v="1046"/>
    <s v="Inside"/>
    <x v="17"/>
    <s v="1Fam"/>
    <s v="1Story"/>
    <x v="63"/>
    <n v="1953"/>
    <x v="45"/>
    <s v="TA"/>
    <s v="Gd"/>
    <s v="PConc"/>
    <s v="Fa"/>
    <s v="TA"/>
    <s v="Mn"/>
    <s v="Unf"/>
    <n v="0"/>
    <s v="Unf"/>
    <n v="0"/>
    <n v="600"/>
    <n v="600"/>
    <s v="GasA"/>
    <s v="Gd"/>
    <n v="747"/>
    <n v="0"/>
    <n v="0"/>
    <n v="747"/>
    <n v="0"/>
    <n v="0"/>
    <n v="1"/>
    <n v="0"/>
    <n v="1"/>
    <s v="Unf"/>
    <x v="1"/>
    <n v="528"/>
    <s v="TA"/>
    <s v="TA"/>
    <s v="Y"/>
    <n v="0"/>
    <n v="0"/>
    <n v="32"/>
    <n v="0"/>
    <n v="0"/>
    <n v="0"/>
    <s v="NA"/>
    <s v="NA"/>
    <s v="NA"/>
    <n v="0"/>
    <n v="6"/>
    <n v="2006"/>
    <x v="626"/>
    <x v="933"/>
    <n v="59.317000742390498"/>
  </r>
  <r>
    <n v="590"/>
    <n v="79500"/>
    <n v="0.70403576176052374"/>
    <s v="A"/>
    <x v="257"/>
    <s v="Inside"/>
    <x v="17"/>
    <s v="1Fam"/>
    <s v="1Story"/>
    <x v="93"/>
    <n v="1960"/>
    <x v="27"/>
    <s v="TA"/>
    <s v="TA"/>
    <s v="BrkTil"/>
    <s v="TA"/>
    <s v="TA"/>
    <s v="No"/>
    <s v="Unf"/>
    <n v="0"/>
    <s v="Unf"/>
    <n v="0"/>
    <n v="742"/>
    <n v="742"/>
    <s v="GasA"/>
    <s v="TA"/>
    <n v="779"/>
    <n v="0"/>
    <n v="156"/>
    <n v="935"/>
    <n v="0"/>
    <n v="0"/>
    <n v="1"/>
    <n v="0"/>
    <n v="2"/>
    <s v="Unf"/>
    <x v="2"/>
    <n v="308"/>
    <s v="TA"/>
    <s v="TA"/>
    <s v="P"/>
    <n v="0"/>
    <n v="0"/>
    <n v="0"/>
    <n v="0"/>
    <n v="0"/>
    <n v="0"/>
    <s v="NA"/>
    <s v="NA"/>
    <s v="Shed"/>
    <n v="600"/>
    <n v="8"/>
    <n v="2008"/>
    <x v="627"/>
    <x v="934"/>
    <n v="47.406082289803223"/>
  </r>
  <r>
    <n v="156"/>
    <n v="79000"/>
    <n v="0.85494345174856068"/>
    <s v="A"/>
    <x v="134"/>
    <s v="Corner"/>
    <x v="13"/>
    <s v="1Fam"/>
    <s v="1.5Fin"/>
    <x v="104"/>
    <n v="1950"/>
    <x v="11"/>
    <s v="TA"/>
    <s v="TA"/>
    <s v="BrkTil"/>
    <s v="TA"/>
    <s v="TA"/>
    <s v="No"/>
    <s v="Unf"/>
    <n v="0"/>
    <s v="Unf"/>
    <n v="0"/>
    <n v="572"/>
    <n v="572"/>
    <s v="Grav"/>
    <s v="Fa"/>
    <n v="572"/>
    <n v="524"/>
    <n v="0"/>
    <n v="1096"/>
    <n v="0"/>
    <n v="0"/>
    <n v="1"/>
    <n v="0"/>
    <n v="2"/>
    <s v="NA"/>
    <x v="4"/>
    <n v="0"/>
    <s v="NA"/>
    <s v="NA"/>
    <s v="N"/>
    <n v="0"/>
    <n v="8"/>
    <n v="128"/>
    <n v="0"/>
    <n v="0"/>
    <n v="0"/>
    <s v="NA"/>
    <s v="NA"/>
    <s v="NA"/>
    <n v="0"/>
    <n v="4"/>
    <n v="2008"/>
    <x v="628"/>
    <x v="935"/>
    <n v="47.362110311750598"/>
  </r>
  <r>
    <n v="243"/>
    <n v="79000"/>
    <n v="0.7032096158470148"/>
    <s v="A"/>
    <x v="642"/>
    <s v="Corner"/>
    <x v="1"/>
    <s v="1Fam"/>
    <s v="1.5Fin"/>
    <x v="94"/>
    <n v="1950"/>
    <x v="53"/>
    <s v="TA"/>
    <s v="TA"/>
    <s v="BrkTil"/>
    <s v="TA"/>
    <s v="TA"/>
    <s v="No"/>
    <s v="Unf"/>
    <n v="0"/>
    <s v="Unf"/>
    <n v="0"/>
    <n v="540"/>
    <n v="540"/>
    <s v="GasA"/>
    <s v="Gd"/>
    <n v="889"/>
    <n v="551"/>
    <n v="0"/>
    <n v="1440"/>
    <n v="0"/>
    <n v="0"/>
    <n v="1"/>
    <n v="0"/>
    <n v="3"/>
    <s v="Unf"/>
    <x v="2"/>
    <n v="352"/>
    <s v="Fa"/>
    <s v="TA"/>
    <s v="Y"/>
    <n v="0"/>
    <n v="0"/>
    <n v="77"/>
    <n v="0"/>
    <n v="0"/>
    <n v="0"/>
    <s v="NA"/>
    <s v="NA"/>
    <s v="NA"/>
    <n v="0"/>
    <n v="4"/>
    <n v="2006"/>
    <x v="628"/>
    <x v="572"/>
    <n v="39.898989898989896"/>
  </r>
  <r>
    <n v="1327"/>
    <n v="79000"/>
    <n v="0.41712033543502269"/>
    <s v="B"/>
    <x v="1047"/>
    <s v="Inside"/>
    <x v="13"/>
    <s v="1Fam"/>
    <s v="1Story"/>
    <x v="87"/>
    <n v="2006"/>
    <x v="102"/>
    <s v="TA"/>
    <s v="TA"/>
    <s v="BrkTil"/>
    <s v="TA"/>
    <s v="TA"/>
    <s v="No"/>
    <s v="Rec"/>
    <n v="544"/>
    <s v="Unf"/>
    <n v="0"/>
    <n v="0"/>
    <n v="544"/>
    <s v="GasA"/>
    <s v="Ex"/>
    <n v="774"/>
    <n v="0"/>
    <n v="0"/>
    <n v="774"/>
    <n v="0"/>
    <n v="0"/>
    <n v="1"/>
    <n v="0"/>
    <n v="3"/>
    <s v="NA"/>
    <x v="4"/>
    <n v="0"/>
    <s v="NA"/>
    <s v="NA"/>
    <s v="Y"/>
    <n v="0"/>
    <n v="0"/>
    <n v="286"/>
    <n v="0"/>
    <n v="0"/>
    <n v="0"/>
    <s v="NA"/>
    <s v="NA"/>
    <s v="NA"/>
    <n v="0"/>
    <n v="5"/>
    <n v="2007"/>
    <x v="628"/>
    <x v="936"/>
    <n v="59.93930197268589"/>
  </r>
  <r>
    <n v="330"/>
    <n v="78000"/>
    <n v="0.86041508106183928"/>
    <s v="A"/>
    <x v="1048"/>
    <s v="Corner"/>
    <x v="20"/>
    <s v="1Fam"/>
    <s v="2Story"/>
    <x v="52"/>
    <n v="1950"/>
    <x v="27"/>
    <s v="TA"/>
    <s v="TA"/>
    <s v="PConc"/>
    <s v="TA"/>
    <s v="TA"/>
    <s v="Mn"/>
    <s v="Unf"/>
    <n v="0"/>
    <s v="Unf"/>
    <n v="0"/>
    <n v="596"/>
    <n v="596"/>
    <s v="GasA"/>
    <s v="TA"/>
    <n v="596"/>
    <n v="596"/>
    <n v="0"/>
    <n v="1192"/>
    <n v="0"/>
    <n v="0"/>
    <n v="1"/>
    <n v="0"/>
    <n v="3"/>
    <s v="Unf"/>
    <x v="2"/>
    <n v="189"/>
    <s v="Fa"/>
    <s v="Fa"/>
    <s v="N"/>
    <n v="0"/>
    <n v="0"/>
    <n v="137"/>
    <n v="0"/>
    <n v="0"/>
    <n v="0"/>
    <s v="NA"/>
    <s v="GdWo"/>
    <s v="NA"/>
    <n v="0"/>
    <n v="7"/>
    <n v="2009"/>
    <x v="629"/>
    <x v="643"/>
    <n v="43.624161073825505"/>
  </r>
  <r>
    <n v="251"/>
    <n v="76500"/>
    <n v="7.9295890114981282E-2"/>
    <s v="B"/>
    <x v="1049"/>
    <s v="Inside"/>
    <x v="17"/>
    <s v="1Fam"/>
    <s v="1Story"/>
    <x v="55"/>
    <n v="1966"/>
    <x v="11"/>
    <s v="TA"/>
    <s v="Po"/>
    <s v="CBlock"/>
    <s v="TA"/>
    <s v="TA"/>
    <s v="No"/>
    <s v="Unf"/>
    <n v="0"/>
    <s v="Unf"/>
    <n v="0"/>
    <n v="728"/>
    <n v="728"/>
    <s v="GasA"/>
    <s v="Ex"/>
    <n v="1306"/>
    <n v="0"/>
    <n v="0"/>
    <n v="1306"/>
    <n v="0"/>
    <n v="0"/>
    <n v="1"/>
    <n v="0"/>
    <n v="3"/>
    <s v="NA"/>
    <x v="4"/>
    <n v="0"/>
    <s v="NA"/>
    <s v="NA"/>
    <s v="Y"/>
    <n v="263"/>
    <n v="0"/>
    <n v="0"/>
    <n v="0"/>
    <n v="0"/>
    <n v="0"/>
    <s v="NA"/>
    <s v="GdWo"/>
    <s v="Shed"/>
    <n v="450"/>
    <n v="5"/>
    <n v="2010"/>
    <x v="630"/>
    <x v="937"/>
    <n v="37.610619469026545"/>
  </r>
  <r>
    <n v="384"/>
    <n v="76000"/>
    <n v="0.72000707401104658"/>
    <s v="A"/>
    <x v="99"/>
    <s v="Corner"/>
    <x v="12"/>
    <s v="1Fam"/>
    <s v="1.5Unf"/>
    <x v="84"/>
    <n v="1950"/>
    <x v="61"/>
    <s v="TA"/>
    <s v="TA"/>
    <s v="BrkTil"/>
    <s v="Fa"/>
    <s v="Fa"/>
    <s v="No"/>
    <s v="Unf"/>
    <n v="0"/>
    <s v="Unf"/>
    <n v="0"/>
    <n v="784"/>
    <n v="784"/>
    <s v="GasA"/>
    <s v="TA"/>
    <n v="784"/>
    <n v="0"/>
    <n v="0"/>
    <n v="784"/>
    <n v="0"/>
    <n v="0"/>
    <n v="1"/>
    <n v="0"/>
    <n v="2"/>
    <s v="Unf"/>
    <x v="1"/>
    <n v="360"/>
    <s v="Fa"/>
    <s v="Fa"/>
    <s v="N"/>
    <n v="0"/>
    <n v="0"/>
    <n v="91"/>
    <n v="0"/>
    <n v="0"/>
    <n v="0"/>
    <s v="NA"/>
    <s v="NA"/>
    <s v="NA"/>
    <n v="0"/>
    <n v="10"/>
    <n v="2009"/>
    <x v="631"/>
    <x v="846"/>
    <n v="48.469387755102041"/>
  </r>
  <r>
    <n v="615"/>
    <n v="75500"/>
    <n v="0.85279452137695533"/>
    <s v="A"/>
    <x v="1050"/>
    <s v="Inside"/>
    <x v="22"/>
    <s v="TwnhsE"/>
    <s v="SFoyer"/>
    <x v="18"/>
    <n v="1972"/>
    <x v="2"/>
    <s v="TA"/>
    <s v="TA"/>
    <s v="CBlock"/>
    <s v="Gd"/>
    <s v="TA"/>
    <s v="Av"/>
    <s v="LwQ"/>
    <n v="150"/>
    <s v="GLQ"/>
    <n v="480"/>
    <n v="0"/>
    <n v="630"/>
    <s v="GasA"/>
    <s v="Ex"/>
    <n v="630"/>
    <n v="0"/>
    <n v="0"/>
    <n v="630"/>
    <n v="1"/>
    <n v="0"/>
    <n v="1"/>
    <n v="0"/>
    <n v="1"/>
    <s v="NA"/>
    <x v="4"/>
    <n v="0"/>
    <s v="NA"/>
    <s v="NA"/>
    <s v="Y"/>
    <n v="96"/>
    <n v="24"/>
    <n v="0"/>
    <n v="0"/>
    <n v="0"/>
    <n v="0"/>
    <s v="NA"/>
    <s v="NA"/>
    <s v="NA"/>
    <n v="0"/>
    <n v="5"/>
    <n v="2010"/>
    <x v="632"/>
    <x v="894"/>
    <n v="59.920634920634917"/>
  </r>
  <r>
    <n v="916"/>
    <n v="75000"/>
    <n v="0.99399847379386486"/>
    <s v="A"/>
    <x v="1051"/>
    <s v="Inside"/>
    <x v="22"/>
    <s v="Twnhs"/>
    <s v="2Story"/>
    <x v="43"/>
    <n v="1970"/>
    <x v="2"/>
    <s v="TA"/>
    <s v="TA"/>
    <s v="CBlock"/>
    <s v="TA"/>
    <s v="TA"/>
    <s v="No"/>
    <s v="Unf"/>
    <n v="0"/>
    <s v="Unf"/>
    <n v="0"/>
    <n v="546"/>
    <n v="546"/>
    <s v="GasA"/>
    <s v="Fa"/>
    <n v="546"/>
    <n v="546"/>
    <n v="0"/>
    <n v="1092"/>
    <n v="0"/>
    <n v="0"/>
    <n v="1"/>
    <n v="1"/>
    <n v="3"/>
    <s v="Unf"/>
    <x v="2"/>
    <n v="286"/>
    <s v="TA"/>
    <s v="TA"/>
    <s v="Y"/>
    <n v="0"/>
    <n v="0"/>
    <n v="0"/>
    <n v="0"/>
    <n v="0"/>
    <n v="0"/>
    <s v="NA"/>
    <s v="NA"/>
    <s v="NA"/>
    <n v="0"/>
    <n v="1"/>
    <n v="2007"/>
    <x v="633"/>
    <x v="907"/>
    <n v="45.787545787545788"/>
  </r>
  <r>
    <n v="265"/>
    <n v="73000"/>
    <n v="5.3781623403695411E-2"/>
    <s v="B"/>
    <x v="1052"/>
    <s v="Inside"/>
    <x v="1"/>
    <s v="1Fam"/>
    <s v="1Story"/>
    <x v="72"/>
    <n v="2004"/>
    <x v="74"/>
    <s v="TA"/>
    <s v="TA"/>
    <s v="BrkTil"/>
    <s v="Fa"/>
    <s v="TA"/>
    <s v="No"/>
    <s v="Unf"/>
    <n v="0"/>
    <s v="Unf"/>
    <n v="0"/>
    <n v="680"/>
    <n v="680"/>
    <s v="GasA"/>
    <s v="Gd"/>
    <n v="764"/>
    <n v="0"/>
    <n v="0"/>
    <n v="764"/>
    <n v="0"/>
    <n v="0"/>
    <n v="1"/>
    <n v="0"/>
    <n v="2"/>
    <s v="Unf"/>
    <x v="1"/>
    <n v="504"/>
    <s v="TA"/>
    <s v="TA"/>
    <s v="N"/>
    <n v="0"/>
    <n v="0"/>
    <n v="0"/>
    <n v="0"/>
    <n v="0"/>
    <n v="0"/>
    <s v="NA"/>
    <s v="NA"/>
    <s v="NA"/>
    <n v="0"/>
    <n v="6"/>
    <n v="2008"/>
    <x v="634"/>
    <x v="938"/>
    <n v="50.554016620498615"/>
  </r>
  <r>
    <n v="1322"/>
    <n v="72500"/>
    <n v="0.93813989893892058"/>
    <s v="A"/>
    <x v="1053"/>
    <s v="Corner"/>
    <x v="17"/>
    <s v="1Fam"/>
    <s v="1Story"/>
    <x v="98"/>
    <n v="1950"/>
    <x v="0"/>
    <s v="TA"/>
    <s v="TA"/>
    <s v="CBlock"/>
    <s v="NA"/>
    <s v="NA"/>
    <s v="NA"/>
    <s v="NA"/>
    <n v="0"/>
    <s v="NA"/>
    <n v="0"/>
    <n v="0"/>
    <n v="0"/>
    <s v="Floor"/>
    <s v="TA"/>
    <n v="720"/>
    <n v="0"/>
    <n v="0"/>
    <n v="720"/>
    <n v="0"/>
    <n v="0"/>
    <n v="1"/>
    <n v="0"/>
    <n v="2"/>
    <s v="Unf"/>
    <x v="2"/>
    <n v="287"/>
    <s v="TA"/>
    <s v="Fa"/>
    <s v="Y"/>
    <n v="0"/>
    <n v="0"/>
    <n v="0"/>
    <n v="0"/>
    <n v="0"/>
    <n v="0"/>
    <s v="NA"/>
    <s v="NA"/>
    <s v="NA"/>
    <n v="0"/>
    <n v="7"/>
    <n v="2008"/>
    <x v="635"/>
    <x v="939"/>
    <n v="100.69444444444444"/>
  </r>
  <r>
    <n v="30"/>
    <n v="68500"/>
    <n v="2.6417536138194309E-2"/>
    <s v="B"/>
    <x v="1054"/>
    <s v="Inside"/>
    <x v="17"/>
    <s v="1Fam"/>
    <s v="1Story"/>
    <x v="108"/>
    <n v="1950"/>
    <x v="7"/>
    <s v="TA"/>
    <s v="TA"/>
    <s v="BrkTil"/>
    <s v="TA"/>
    <s v="TA"/>
    <s v="No"/>
    <s v="Unf"/>
    <n v="0"/>
    <s v="Unf"/>
    <n v="0"/>
    <n v="520"/>
    <n v="520"/>
    <s v="GasA"/>
    <s v="Fa"/>
    <n v="520"/>
    <n v="0"/>
    <n v="0"/>
    <n v="520"/>
    <n v="0"/>
    <n v="0"/>
    <n v="1"/>
    <n v="0"/>
    <n v="1"/>
    <s v="Unf"/>
    <x v="2"/>
    <n v="240"/>
    <s v="Fa"/>
    <s v="TA"/>
    <s v="Y"/>
    <n v="49"/>
    <n v="0"/>
    <n v="87"/>
    <n v="0"/>
    <n v="0"/>
    <n v="0"/>
    <s v="NA"/>
    <s v="NA"/>
    <s v="NA"/>
    <n v="0"/>
    <n v="5"/>
    <n v="2008"/>
    <x v="636"/>
    <x v="863"/>
    <n v="65.865384615384613"/>
  </r>
  <r>
    <n v="1280"/>
    <n v="68400"/>
    <n v="0.93597658869733424"/>
    <s v="A"/>
    <x v="322"/>
    <s v="Inside"/>
    <x v="20"/>
    <s v="1Fam"/>
    <s v="1.5Fin"/>
    <x v="52"/>
    <n v="1950"/>
    <x v="27"/>
    <s v="TA"/>
    <s v="Gd"/>
    <s v="CBlock"/>
    <s v="TA"/>
    <s v="TA"/>
    <s v="No"/>
    <s v="Unf"/>
    <n v="0"/>
    <s v="Unf"/>
    <n v="0"/>
    <n v="698"/>
    <n v="698"/>
    <s v="GasA"/>
    <s v="TA"/>
    <n v="698"/>
    <n v="430"/>
    <n v="0"/>
    <n v="1128"/>
    <n v="0"/>
    <n v="0"/>
    <n v="1"/>
    <n v="0"/>
    <n v="2"/>
    <s v="RFn"/>
    <x v="1"/>
    <n v="528"/>
    <s v="TA"/>
    <s v="TA"/>
    <s v="Y"/>
    <n v="30"/>
    <n v="0"/>
    <n v="164"/>
    <n v="0"/>
    <n v="0"/>
    <n v="0"/>
    <s v="NA"/>
    <s v="NA"/>
    <s v="NA"/>
    <n v="0"/>
    <n v="4"/>
    <n v="2010"/>
    <x v="637"/>
    <x v="940"/>
    <n v="37.458926615553125"/>
  </r>
  <r>
    <n v="399"/>
    <n v="67000"/>
    <n v="0.19008810540990062"/>
    <s v="B"/>
    <x v="1055"/>
    <s v="Corner"/>
    <x v="20"/>
    <s v="1Fam"/>
    <s v="1Story"/>
    <x v="52"/>
    <n v="1950"/>
    <x v="27"/>
    <s v="TA"/>
    <s v="Fa"/>
    <s v="BrkTil"/>
    <s v="Fa"/>
    <s v="Po"/>
    <s v="No"/>
    <s v="Unf"/>
    <n v="0"/>
    <s v="Unf"/>
    <n v="0"/>
    <n v="961"/>
    <n v="961"/>
    <s v="GasA"/>
    <s v="Gd"/>
    <n v="1077"/>
    <n v="0"/>
    <n v="0"/>
    <n v="1077"/>
    <n v="0"/>
    <n v="0"/>
    <n v="1"/>
    <n v="0"/>
    <n v="2"/>
    <s v="Unf"/>
    <x v="2"/>
    <n v="338"/>
    <s v="Po"/>
    <s v="Po"/>
    <s v="N"/>
    <n v="0"/>
    <n v="0"/>
    <n v="0"/>
    <n v="0"/>
    <n v="0"/>
    <n v="0"/>
    <s v="NA"/>
    <s v="NA"/>
    <s v="NA"/>
    <n v="0"/>
    <n v="11"/>
    <n v="2007"/>
    <x v="638"/>
    <x v="903"/>
    <n v="32.875368007850831"/>
  </r>
  <r>
    <n v="621"/>
    <n v="67000"/>
    <n v="0.31903791836077"/>
    <s v="B"/>
    <x v="946"/>
    <s v="Inside"/>
    <x v="13"/>
    <s v="1Fam"/>
    <s v="1Story"/>
    <x v="74"/>
    <n v="1950"/>
    <x v="55"/>
    <s v="TA"/>
    <s v="TA"/>
    <s v="BrkTil"/>
    <s v="TA"/>
    <s v="TA"/>
    <s v="No"/>
    <s v="BLQ"/>
    <n v="41"/>
    <s v="Unf"/>
    <n v="0"/>
    <n v="823"/>
    <n v="864"/>
    <s v="GasA"/>
    <s v="TA"/>
    <n v="864"/>
    <n v="0"/>
    <n v="0"/>
    <n v="864"/>
    <n v="1"/>
    <n v="0"/>
    <n v="1"/>
    <n v="0"/>
    <n v="2"/>
    <s v="NA"/>
    <x v="4"/>
    <n v="0"/>
    <s v="NA"/>
    <s v="NA"/>
    <s v="N"/>
    <n v="0"/>
    <n v="0"/>
    <n v="100"/>
    <n v="0"/>
    <n v="0"/>
    <n v="0"/>
    <s v="NA"/>
    <s v="NA"/>
    <s v="NA"/>
    <n v="0"/>
    <n v="9"/>
    <n v="2008"/>
    <x v="638"/>
    <x v="701"/>
    <n v="38.773148148148145"/>
  </r>
  <r>
    <n v="875"/>
    <n v="66500"/>
    <n v="0.61810728918985025"/>
    <s v="A"/>
    <x v="1056"/>
    <s v="Inside"/>
    <x v="1"/>
    <s v="1Fam"/>
    <s v="1.5Fin"/>
    <x v="44"/>
    <n v="1950"/>
    <x v="51"/>
    <s v="TA"/>
    <s v="TA"/>
    <s v="CBlock"/>
    <s v="TA"/>
    <s v="TA"/>
    <s v="No"/>
    <s v="Unf"/>
    <n v="0"/>
    <s v="Unf"/>
    <n v="0"/>
    <n v="676"/>
    <n v="676"/>
    <s v="GasA"/>
    <s v="Ex"/>
    <n v="676"/>
    <n v="455"/>
    <n v="0"/>
    <n v="1131"/>
    <n v="0"/>
    <n v="0"/>
    <n v="1"/>
    <n v="1"/>
    <n v="3"/>
    <s v="Unf"/>
    <x v="2"/>
    <n v="200"/>
    <s v="TA"/>
    <s v="TA"/>
    <s v="Y"/>
    <n v="26"/>
    <n v="0"/>
    <n v="0"/>
    <n v="0"/>
    <n v="0"/>
    <n v="0"/>
    <s v="NA"/>
    <s v="NA"/>
    <s v="NA"/>
    <n v="0"/>
    <n v="8"/>
    <n v="2009"/>
    <x v="639"/>
    <x v="941"/>
    <n v="36.80132816823464"/>
  </r>
  <r>
    <n v="1433"/>
    <n v="64500"/>
    <n v="0.73789201478201527"/>
    <s v="A"/>
    <x v="52"/>
    <s v="Inside"/>
    <x v="1"/>
    <s v="1Fam"/>
    <s v="1Story"/>
    <x v="108"/>
    <n v="2007"/>
    <x v="56"/>
    <s v="TA"/>
    <s v="TA"/>
    <s v="BrkTil"/>
    <s v="TA"/>
    <s v="TA"/>
    <s v="No"/>
    <s v="Unf"/>
    <n v="0"/>
    <s v="Unf"/>
    <n v="0"/>
    <n v="656"/>
    <n v="656"/>
    <s v="GasA"/>
    <s v="TA"/>
    <n v="968"/>
    <n v="0"/>
    <n v="0"/>
    <n v="968"/>
    <n v="0"/>
    <n v="0"/>
    <n v="2"/>
    <n v="0"/>
    <n v="4"/>
    <s v="Unf"/>
    <x v="2"/>
    <n v="216"/>
    <s v="Fa"/>
    <s v="Fa"/>
    <s v="Y"/>
    <n v="0"/>
    <n v="0"/>
    <n v="0"/>
    <n v="0"/>
    <n v="0"/>
    <n v="0"/>
    <s v="NA"/>
    <s v="NA"/>
    <s v="NA"/>
    <n v="0"/>
    <n v="8"/>
    <n v="2007"/>
    <x v="640"/>
    <x v="942"/>
    <n v="39.716748768472904"/>
  </r>
  <r>
    <n v="463"/>
    <n v="62383"/>
    <n v="0.55045363415884274"/>
    <s v="A"/>
    <x v="1057"/>
    <s v="Inside"/>
    <x v="19"/>
    <s v="1Fam"/>
    <s v="1Story"/>
    <x v="14"/>
    <n v="1965"/>
    <x v="2"/>
    <s v="TA"/>
    <s v="TA"/>
    <s v="CBlock"/>
    <s v="TA"/>
    <s v="TA"/>
    <s v="No"/>
    <s v="Rec"/>
    <n v="553"/>
    <s v="BLQ"/>
    <n v="311"/>
    <n v="0"/>
    <n v="864"/>
    <s v="GasA"/>
    <s v="Gd"/>
    <n v="864"/>
    <n v="0"/>
    <n v="0"/>
    <n v="864"/>
    <n v="0"/>
    <n v="0"/>
    <n v="1"/>
    <n v="0"/>
    <n v="3"/>
    <s v="Unf"/>
    <x v="2"/>
    <n v="360"/>
    <s v="TA"/>
    <s v="TA"/>
    <s v="Y"/>
    <n v="0"/>
    <n v="0"/>
    <n v="236"/>
    <n v="0"/>
    <n v="0"/>
    <n v="0"/>
    <s v="NA"/>
    <s v="GdWo"/>
    <s v="NA"/>
    <n v="0"/>
    <n v="12"/>
    <n v="2009"/>
    <x v="641"/>
    <x v="701"/>
    <n v="36.101273148148145"/>
  </r>
  <r>
    <n v="376"/>
    <n v="61000"/>
    <n v="0.29437328151275077"/>
    <s v="B"/>
    <x v="1058"/>
    <s v="Inside"/>
    <x v="13"/>
    <s v="1Fam"/>
    <s v="1Story"/>
    <x v="75"/>
    <n v="1950"/>
    <x v="43"/>
    <s v="Fa"/>
    <s v="Fa"/>
    <s v="BrkTil"/>
    <s v="Fa"/>
    <s v="Po"/>
    <s v="Gd"/>
    <s v="BLQ"/>
    <n v="350"/>
    <s v="Unf"/>
    <n v="0"/>
    <n v="333"/>
    <n v="683"/>
    <s v="GasA"/>
    <s v="Gd"/>
    <n v="904"/>
    <n v="0"/>
    <n v="0"/>
    <n v="904"/>
    <n v="1"/>
    <n v="0"/>
    <n v="0"/>
    <n v="1"/>
    <n v="1"/>
    <s v="NA"/>
    <x v="4"/>
    <n v="0"/>
    <s v="NA"/>
    <s v="NA"/>
    <s v="Y"/>
    <n v="0"/>
    <n v="0"/>
    <n v="0"/>
    <n v="0"/>
    <n v="0"/>
    <n v="0"/>
    <s v="NA"/>
    <s v="NA"/>
    <s v="NA"/>
    <n v="0"/>
    <n v="3"/>
    <n v="2009"/>
    <x v="642"/>
    <x v="943"/>
    <n v="38.437303087586642"/>
  </r>
  <r>
    <n v="411"/>
    <n v="60000"/>
    <n v="0.26395107808402618"/>
    <s v="B"/>
    <x v="860"/>
    <s v="Inside"/>
    <x v="13"/>
    <s v="1Fam"/>
    <s v="1Story"/>
    <x v="39"/>
    <n v="1958"/>
    <x v="2"/>
    <s v="TA"/>
    <s v="Fa"/>
    <s v="CBlock"/>
    <s v="TA"/>
    <s v="Fa"/>
    <s v="No"/>
    <s v="Unf"/>
    <n v="0"/>
    <s v="Unf"/>
    <n v="0"/>
    <n v="1276"/>
    <n v="1276"/>
    <s v="GasA"/>
    <s v="TA"/>
    <n v="1276"/>
    <n v="0"/>
    <n v="0"/>
    <n v="1276"/>
    <n v="0"/>
    <n v="0"/>
    <n v="1"/>
    <n v="0"/>
    <n v="3"/>
    <s v="Unf"/>
    <x v="2"/>
    <n v="350"/>
    <s v="TA"/>
    <s v="TA"/>
    <s v="Y"/>
    <n v="0"/>
    <n v="0"/>
    <n v="0"/>
    <n v="0"/>
    <n v="0"/>
    <n v="0"/>
    <s v="NA"/>
    <s v="NA"/>
    <s v="NA"/>
    <n v="0"/>
    <n v="6"/>
    <n v="2009"/>
    <x v="643"/>
    <x v="944"/>
    <n v="23.510971786833856"/>
  </r>
  <r>
    <n v="637"/>
    <n v="60000"/>
    <n v="2.9275086577499776E-2"/>
    <s v="B"/>
    <x v="763"/>
    <s v="Inside"/>
    <x v="17"/>
    <s v="1Fam"/>
    <s v="1Story"/>
    <x v="53"/>
    <n v="1950"/>
    <x v="50"/>
    <s v="Fa"/>
    <s v="Fa"/>
    <s v="BrkTil"/>
    <s v="TA"/>
    <s v="Fa"/>
    <s v="No"/>
    <s v="Unf"/>
    <n v="0"/>
    <s v="Unf"/>
    <n v="0"/>
    <n v="264"/>
    <n v="264"/>
    <s v="Grav"/>
    <s v="Fa"/>
    <n v="800"/>
    <n v="0"/>
    <n v="0"/>
    <n v="800"/>
    <n v="0"/>
    <n v="0"/>
    <n v="1"/>
    <n v="0"/>
    <n v="1"/>
    <s v="NA"/>
    <x v="4"/>
    <n v="0"/>
    <s v="NA"/>
    <s v="NA"/>
    <s v="N"/>
    <n v="0"/>
    <n v="0"/>
    <n v="0"/>
    <n v="0"/>
    <n v="0"/>
    <n v="0"/>
    <s v="NA"/>
    <s v="NA"/>
    <s v="NA"/>
    <n v="0"/>
    <n v="1"/>
    <n v="2009"/>
    <x v="643"/>
    <x v="945"/>
    <n v="56.390977443609025"/>
  </r>
  <r>
    <n v="1101"/>
    <n v="60000"/>
    <n v="0.30699770043633512"/>
    <s v="B"/>
    <x v="284"/>
    <s v="Inside"/>
    <x v="18"/>
    <s v="1Fam"/>
    <s v="1Story"/>
    <x v="52"/>
    <n v="1950"/>
    <x v="27"/>
    <s v="TA"/>
    <s v="TA"/>
    <s v="CBlock"/>
    <s v="TA"/>
    <s v="Fa"/>
    <s v="No"/>
    <s v="Rec"/>
    <n v="290"/>
    <s v="Unf"/>
    <n v="0"/>
    <n v="0"/>
    <n v="290"/>
    <s v="GasA"/>
    <s v="TA"/>
    <n v="438"/>
    <n v="0"/>
    <n v="0"/>
    <n v="438"/>
    <n v="0"/>
    <n v="0"/>
    <n v="1"/>
    <n v="0"/>
    <n v="1"/>
    <s v="Unf"/>
    <x v="2"/>
    <n v="246"/>
    <s v="TA"/>
    <s v="TA"/>
    <s v="N"/>
    <n v="0"/>
    <n v="0"/>
    <n v="0"/>
    <n v="0"/>
    <n v="0"/>
    <n v="0"/>
    <s v="NA"/>
    <s v="NA"/>
    <s v="NA"/>
    <n v="0"/>
    <n v="1"/>
    <n v="2009"/>
    <x v="643"/>
    <x v="946"/>
    <n v="82.417582417582423"/>
  </r>
  <r>
    <n v="1381"/>
    <n v="58500"/>
    <n v="0.32799716705467841"/>
    <s v="B"/>
    <x v="1059"/>
    <s v="Inside"/>
    <x v="13"/>
    <s v="1Fam"/>
    <s v="1Story"/>
    <x v="74"/>
    <n v="1950"/>
    <x v="55"/>
    <s v="TA"/>
    <s v="Fa"/>
    <s v="BrkTil"/>
    <s v="TA"/>
    <s v="Fa"/>
    <s v="No"/>
    <s v="Rec"/>
    <n v="203"/>
    <s v="Unf"/>
    <n v="0"/>
    <n v="661"/>
    <n v="864"/>
    <s v="GasA"/>
    <s v="TA"/>
    <n v="864"/>
    <n v="0"/>
    <n v="0"/>
    <n v="864"/>
    <n v="1"/>
    <n v="0"/>
    <n v="1"/>
    <n v="0"/>
    <n v="2"/>
    <s v="Unf"/>
    <x v="2"/>
    <n v="200"/>
    <s v="TA"/>
    <s v="Fa"/>
    <s v="Y"/>
    <n v="0"/>
    <n v="0"/>
    <n v="96"/>
    <n v="0"/>
    <n v="0"/>
    <n v="0"/>
    <s v="NA"/>
    <s v="NA"/>
    <s v="NA"/>
    <n v="0"/>
    <n v="6"/>
    <n v="2010"/>
    <x v="644"/>
    <x v="701"/>
    <n v="33.854166666666664"/>
  </r>
  <r>
    <n v="813"/>
    <n v="55993"/>
    <n v="0.10457150156910278"/>
    <s v="B"/>
    <x v="681"/>
    <s v="Inside"/>
    <x v="20"/>
    <s v="1Fam"/>
    <s v="1Story"/>
    <x v="90"/>
    <n v="1952"/>
    <x v="2"/>
    <s v="Fa"/>
    <s v="TA"/>
    <s v="CBlock"/>
    <s v="TA"/>
    <s v="TA"/>
    <s v="Av"/>
    <s v="Unf"/>
    <n v="0"/>
    <s v="Unf"/>
    <n v="0"/>
    <n v="540"/>
    <n v="540"/>
    <s v="GasA"/>
    <s v="TA"/>
    <n v="1044"/>
    <n v="0"/>
    <n v="0"/>
    <n v="1044"/>
    <n v="0"/>
    <n v="0"/>
    <n v="1"/>
    <n v="0"/>
    <n v="2"/>
    <s v="Unf"/>
    <x v="1"/>
    <n v="504"/>
    <s v="TA"/>
    <s v="TA"/>
    <s v="N"/>
    <n v="0"/>
    <n v="0"/>
    <n v="0"/>
    <n v="0"/>
    <n v="0"/>
    <n v="0"/>
    <s v="NA"/>
    <s v="NA"/>
    <s v="Shed"/>
    <n v="54"/>
    <n v="6"/>
    <n v="2010"/>
    <x v="645"/>
    <x v="947"/>
    <n v="35.349116161616159"/>
  </r>
  <r>
    <n v="706"/>
    <n v="55000"/>
    <n v="0.77279815829663889"/>
    <s v="A"/>
    <x v="1060"/>
    <s v="Inside"/>
    <x v="20"/>
    <s v="2fmCon"/>
    <s v="2Story"/>
    <x v="93"/>
    <n v="1950"/>
    <x v="14"/>
    <s v="Fa"/>
    <s v="Fa"/>
    <s v="Slab"/>
    <s v="NA"/>
    <s v="NA"/>
    <s v="NA"/>
    <s v="NA"/>
    <n v="0"/>
    <s v="NA"/>
    <n v="0"/>
    <n v="0"/>
    <n v="0"/>
    <s v="GasA"/>
    <s v="Fa"/>
    <n v="372"/>
    <n v="720"/>
    <n v="0"/>
    <n v="1092"/>
    <n v="0"/>
    <n v="0"/>
    <n v="2"/>
    <n v="0"/>
    <n v="3"/>
    <s v="NA"/>
    <x v="4"/>
    <n v="0"/>
    <s v="NA"/>
    <s v="NA"/>
    <s v="N"/>
    <n v="0"/>
    <n v="0"/>
    <n v="0"/>
    <n v="0"/>
    <n v="0"/>
    <n v="0"/>
    <s v="NA"/>
    <s v="NA"/>
    <s v="Othr"/>
    <n v="3500"/>
    <n v="7"/>
    <n v="2010"/>
    <x v="646"/>
    <x v="948"/>
    <n v="50.366300366300365"/>
  </r>
  <r>
    <n v="1326"/>
    <n v="55000"/>
    <n v="0.30936169180804496"/>
    <s v="B"/>
    <x v="1061"/>
    <s v="Inside"/>
    <x v="20"/>
    <s v="1Fam"/>
    <s v="1Story"/>
    <x v="75"/>
    <n v="1950"/>
    <x v="43"/>
    <s v="TA"/>
    <s v="TA"/>
    <s v="BrkTil"/>
    <s v="TA"/>
    <s v="Fa"/>
    <s v="No"/>
    <s v="Unf"/>
    <n v="0"/>
    <s v="Unf"/>
    <n v="0"/>
    <n v="796"/>
    <n v="796"/>
    <s v="GasA"/>
    <s v="Fa"/>
    <n v="796"/>
    <n v="0"/>
    <n v="0"/>
    <n v="796"/>
    <n v="0"/>
    <n v="0"/>
    <n v="1"/>
    <n v="0"/>
    <n v="2"/>
    <s v="NA"/>
    <x v="4"/>
    <n v="0"/>
    <s v="NA"/>
    <s v="NA"/>
    <s v="N"/>
    <n v="0"/>
    <n v="0"/>
    <n v="100"/>
    <n v="0"/>
    <n v="0"/>
    <n v="0"/>
    <s v="NA"/>
    <s v="MnPrv"/>
    <s v="NA"/>
    <n v="0"/>
    <n v="1"/>
    <n v="2008"/>
    <x v="646"/>
    <x v="831"/>
    <n v="34.547738693467338"/>
  </r>
  <r>
    <n v="1338"/>
    <n v="52500"/>
    <n v="0.95984416994532917"/>
    <s v="A"/>
    <x v="1062"/>
    <s v="Corner"/>
    <x v="1"/>
    <s v="1Fam"/>
    <s v="1Story"/>
    <x v="44"/>
    <n v="1950"/>
    <x v="51"/>
    <s v="TA"/>
    <s v="TA"/>
    <s v="CBlock"/>
    <s v="TA"/>
    <s v="TA"/>
    <s v="No"/>
    <s v="Unf"/>
    <n v="0"/>
    <s v="Unf"/>
    <n v="0"/>
    <n v="693"/>
    <n v="693"/>
    <s v="Grav"/>
    <s v="Fa"/>
    <n v="693"/>
    <n v="0"/>
    <n v="0"/>
    <n v="693"/>
    <n v="0"/>
    <n v="0"/>
    <n v="1"/>
    <n v="0"/>
    <n v="2"/>
    <s v="NA"/>
    <x v="4"/>
    <n v="0"/>
    <s v="NA"/>
    <s v="NA"/>
    <s v="N"/>
    <n v="0"/>
    <n v="20"/>
    <n v="0"/>
    <n v="0"/>
    <n v="0"/>
    <n v="0"/>
    <s v="NA"/>
    <s v="NA"/>
    <s v="NA"/>
    <n v="0"/>
    <n v="3"/>
    <n v="2006"/>
    <x v="647"/>
    <x v="949"/>
    <n v="37.878787878787875"/>
  </r>
  <r>
    <n v="711"/>
    <n v="52000"/>
    <n v="0.10003568219340697"/>
    <s v="B"/>
    <x v="1063"/>
    <s v="Inside"/>
    <x v="17"/>
    <s v="1Fam"/>
    <s v="1Story"/>
    <x v="13"/>
    <n v="2003"/>
    <x v="76"/>
    <s v="Gd"/>
    <s v="TA"/>
    <s v="CBlock"/>
    <s v="TA"/>
    <s v="TA"/>
    <s v="No"/>
    <s v="Unf"/>
    <n v="0"/>
    <s v="Unf"/>
    <n v="0"/>
    <n v="270"/>
    <n v="270"/>
    <s v="GasA"/>
    <s v="Gd"/>
    <n v="729"/>
    <n v="0"/>
    <n v="0"/>
    <n v="729"/>
    <n v="0"/>
    <n v="0"/>
    <n v="1"/>
    <n v="0"/>
    <n v="2"/>
    <s v="NA"/>
    <x v="4"/>
    <n v="0"/>
    <s v="NA"/>
    <s v="NA"/>
    <s v="N"/>
    <n v="0"/>
    <n v="0"/>
    <n v="0"/>
    <n v="0"/>
    <n v="0"/>
    <n v="0"/>
    <s v="NA"/>
    <s v="NA"/>
    <s v="NA"/>
    <n v="0"/>
    <n v="7"/>
    <n v="2008"/>
    <x v="648"/>
    <x v="950"/>
    <n v="52.052052052052055"/>
  </r>
  <r>
    <n v="31"/>
    <n v="40000"/>
    <n v="0.40490059026249114"/>
    <s v="B"/>
    <x v="514"/>
    <s v="Inside"/>
    <x v="20"/>
    <s v="1Fam"/>
    <s v="2Story"/>
    <x v="52"/>
    <n v="1950"/>
    <x v="27"/>
    <s v="TA"/>
    <s v="Fa"/>
    <s v="BrkTil"/>
    <s v="TA"/>
    <s v="TA"/>
    <s v="No"/>
    <s v="Unf"/>
    <n v="0"/>
    <s v="Unf"/>
    <n v="0"/>
    <n v="649"/>
    <n v="649"/>
    <s v="GasA"/>
    <s v="TA"/>
    <n v="649"/>
    <n v="668"/>
    <n v="0"/>
    <n v="1317"/>
    <n v="0"/>
    <n v="0"/>
    <n v="1"/>
    <n v="0"/>
    <n v="3"/>
    <s v="Unf"/>
    <x v="2"/>
    <n v="250"/>
    <s v="TA"/>
    <s v="Fa"/>
    <s v="N"/>
    <n v="0"/>
    <n v="54"/>
    <n v="172"/>
    <n v="0"/>
    <n v="0"/>
    <n v="0"/>
    <s v="NA"/>
    <s v="MnPrv"/>
    <s v="NA"/>
    <n v="0"/>
    <n v="7"/>
    <n v="2008"/>
    <x v="649"/>
    <x v="662"/>
    <n v="20.345879959308242"/>
  </r>
  <r>
    <n v="534"/>
    <n v="39300"/>
    <n v="0.32777114817564845"/>
    <s v="B"/>
    <x v="642"/>
    <s v="Inside"/>
    <x v="17"/>
    <s v="1Fam"/>
    <s v="1Story"/>
    <x v="73"/>
    <n v="1950"/>
    <x v="54"/>
    <s v="Fa"/>
    <s v="Fa"/>
    <s v="Slab"/>
    <s v="NA"/>
    <s v="NA"/>
    <s v="NA"/>
    <s v="NA"/>
    <n v="0"/>
    <s v="NA"/>
    <n v="0"/>
    <n v="0"/>
    <n v="0"/>
    <s v="GasA"/>
    <s v="Fa"/>
    <n v="334"/>
    <n v="0"/>
    <n v="0"/>
    <n v="334"/>
    <n v="0"/>
    <n v="0"/>
    <n v="1"/>
    <n v="0"/>
    <n v="1"/>
    <s v="NA"/>
    <x v="4"/>
    <n v="0"/>
    <s v="NA"/>
    <s v="NA"/>
    <s v="N"/>
    <n v="0"/>
    <n v="0"/>
    <n v="0"/>
    <n v="0"/>
    <n v="0"/>
    <n v="0"/>
    <s v="NA"/>
    <s v="NA"/>
    <s v="NA"/>
    <n v="0"/>
    <n v="1"/>
    <n v="2007"/>
    <x v="650"/>
    <x v="951"/>
    <n v="117.66467065868264"/>
  </r>
  <r>
    <n v="969"/>
    <n v="37900"/>
    <n v="0.79341012815731915"/>
    <s v="A"/>
    <x v="1024"/>
    <s v="Inside"/>
    <x v="1"/>
    <s v="1Fam"/>
    <s v="1.5Fin"/>
    <x v="89"/>
    <n v="1950"/>
    <x v="26"/>
    <s v="TA"/>
    <s v="TA"/>
    <s v="BrkTil"/>
    <s v="TA"/>
    <s v="TA"/>
    <s v="No"/>
    <s v="Unf"/>
    <n v="0"/>
    <s v="Unf"/>
    <n v="0"/>
    <n v="600"/>
    <n v="600"/>
    <s v="Grav"/>
    <s v="Fa"/>
    <n v="600"/>
    <n v="368"/>
    <n v="0"/>
    <n v="968"/>
    <n v="0"/>
    <n v="0"/>
    <n v="1"/>
    <n v="0"/>
    <n v="2"/>
    <s v="NA"/>
    <x v="4"/>
    <n v="0"/>
    <s v="NA"/>
    <s v="NA"/>
    <s v="Y"/>
    <n v="0"/>
    <n v="0"/>
    <n v="0"/>
    <n v="0"/>
    <n v="0"/>
    <n v="0"/>
    <s v="NA"/>
    <s v="GdWo"/>
    <s v="NA"/>
    <n v="0"/>
    <n v="5"/>
    <n v="2009"/>
    <x v="651"/>
    <x v="846"/>
    <n v="24.170918367346939"/>
  </r>
  <r>
    <n v="917"/>
    <n v="35311"/>
    <n v="0.50694978352493558"/>
    <s v="A"/>
    <x v="99"/>
    <s v="Inside"/>
    <x v="20"/>
    <s v="1Fam"/>
    <s v="1Story"/>
    <x v="98"/>
    <n v="1950"/>
    <x v="0"/>
    <s v="TA"/>
    <s v="TA"/>
    <s v="CBlock"/>
    <s v="TA"/>
    <s v="TA"/>
    <s v="Av"/>
    <s v="BLQ"/>
    <n v="50"/>
    <s v="Unf"/>
    <n v="0"/>
    <n v="430"/>
    <n v="480"/>
    <s v="GasA"/>
    <s v="TA"/>
    <n v="480"/>
    <n v="0"/>
    <n v="0"/>
    <n v="480"/>
    <n v="1"/>
    <n v="0"/>
    <n v="0"/>
    <n v="0"/>
    <n v="1"/>
    <s v="Unf"/>
    <x v="2"/>
    <n v="308"/>
    <s v="TA"/>
    <s v="TA"/>
    <s v="Y"/>
    <n v="0"/>
    <n v="0"/>
    <n v="0"/>
    <n v="0"/>
    <n v="0"/>
    <n v="0"/>
    <s v="NA"/>
    <s v="NA"/>
    <s v="NA"/>
    <n v="0"/>
    <n v="10"/>
    <n v="2006"/>
    <x v="652"/>
    <x v="952"/>
    <n v="36.782291666666666"/>
  </r>
  <r>
    <n v="496"/>
    <n v="34900"/>
    <n v="0.18254752685073172"/>
    <s v="B"/>
    <x v="1064"/>
    <s v="Inside"/>
    <x v="20"/>
    <s v="1Fam"/>
    <s v="1Story"/>
    <x v="52"/>
    <n v="1950"/>
    <x v="27"/>
    <s v="TA"/>
    <s v="TA"/>
    <s v="CBlock"/>
    <s v="TA"/>
    <s v="TA"/>
    <s v="No"/>
    <s v="Rec"/>
    <n v="495"/>
    <s v="Unf"/>
    <n v="0"/>
    <n v="225"/>
    <n v="720"/>
    <s v="GasA"/>
    <s v="TA"/>
    <n v="720"/>
    <n v="0"/>
    <n v="0"/>
    <n v="720"/>
    <n v="0"/>
    <n v="0"/>
    <n v="1"/>
    <n v="0"/>
    <n v="2"/>
    <s v="NA"/>
    <x v="4"/>
    <n v="0"/>
    <s v="NA"/>
    <s v="NA"/>
    <s v="N"/>
    <n v="0"/>
    <n v="523"/>
    <n v="115"/>
    <n v="0"/>
    <n v="0"/>
    <n v="0"/>
    <s v="NA"/>
    <s v="GdWo"/>
    <s v="NA"/>
    <n v="0"/>
    <n v="11"/>
    <n v="2009"/>
    <x v="653"/>
    <x v="953"/>
    <n v="24.236111111111111"/>
  </r>
  <r>
    <m/>
    <m/>
    <m/>
    <m/>
    <x v="1065"/>
    <m/>
    <x v="25"/>
    <m/>
    <m/>
    <x v="112"/>
    <m/>
    <x v="109"/>
    <m/>
    <m/>
    <m/>
    <m/>
    <m/>
    <m/>
    <m/>
    <m/>
    <m/>
    <m/>
    <m/>
    <m/>
    <m/>
    <m/>
    <m/>
    <m/>
    <m/>
    <m/>
    <m/>
    <m/>
    <m/>
    <m/>
    <m/>
    <m/>
    <x v="5"/>
    <m/>
    <m/>
    <m/>
    <m/>
    <m/>
    <m/>
    <m/>
    <m/>
    <m/>
    <m/>
    <m/>
    <m/>
    <m/>
    <m/>
    <m/>
    <m/>
    <x v="654"/>
    <x v="954"/>
    <m/>
  </r>
</pivotCacheRecords>
</file>

<file path=xl/pivotCache/pivotCacheRecords2.xml><?xml version="1.0" encoding="utf-8"?>
<pivotCacheRecords xmlns="http://schemas.openxmlformats.org/spreadsheetml/2006/main" xmlns:r="http://schemas.openxmlformats.org/officeDocument/2006/relationships" count="1452">
  <r>
    <x v="0"/>
    <n v="485000"/>
    <n v="0.87193696694441902"/>
    <x v="0"/>
  </r>
  <r>
    <x v="1"/>
    <n v="475000"/>
    <n v="0.63777868596307297"/>
    <x v="0"/>
  </r>
  <r>
    <x v="2"/>
    <n v="466500"/>
    <n v="0.89188461602620472"/>
    <x v="0"/>
  </r>
  <r>
    <x v="3"/>
    <n v="465000"/>
    <n v="0.40249321269047311"/>
    <x v="1"/>
  </r>
  <r>
    <x v="4"/>
    <n v="451950"/>
    <n v="0.95509919353937367"/>
    <x v="0"/>
  </r>
  <r>
    <x v="5"/>
    <n v="446261"/>
    <n v="0.30144609070702555"/>
    <x v="1"/>
  </r>
  <r>
    <x v="6"/>
    <n v="440000"/>
    <n v="0.66043970869728208"/>
    <x v="0"/>
  </r>
  <r>
    <x v="7"/>
    <n v="438780"/>
    <n v="0.73800972150345323"/>
    <x v="0"/>
  </r>
  <r>
    <x v="8"/>
    <n v="437154"/>
    <n v="0.20082220895013192"/>
    <x v="1"/>
  </r>
  <r>
    <x v="9"/>
    <n v="430000"/>
    <n v="0.63576788843760834"/>
    <x v="0"/>
  </r>
  <r>
    <x v="10"/>
    <n v="426000"/>
    <n v="0.56585158050942219"/>
    <x v="0"/>
  </r>
  <r>
    <x v="11"/>
    <n v="424870"/>
    <n v="0.40630552057084668"/>
    <x v="1"/>
  </r>
  <r>
    <x v="12"/>
    <n v="423000"/>
    <n v="0.51794338222189817"/>
    <x v="0"/>
  </r>
  <r>
    <x v="13"/>
    <n v="415298"/>
    <n v="0.63077182653884645"/>
    <x v="0"/>
  </r>
  <r>
    <x v="14"/>
    <n v="412500"/>
    <n v="4.8152588466279456E-2"/>
    <x v="1"/>
  </r>
  <r>
    <x v="15"/>
    <n v="410000"/>
    <n v="0.97216330410745788"/>
    <x v="0"/>
  </r>
  <r>
    <x v="16"/>
    <n v="403000"/>
    <n v="0.31121429644164522"/>
    <x v="1"/>
  </r>
  <r>
    <x v="17"/>
    <n v="402861"/>
    <n v="0.86789286591996495"/>
    <x v="0"/>
  </r>
  <r>
    <x v="18"/>
    <n v="402000"/>
    <n v="0.21956052190599196"/>
    <x v="1"/>
  </r>
  <r>
    <x v="19"/>
    <n v="395192"/>
    <n v="0.74013111040139989"/>
    <x v="0"/>
  </r>
  <r>
    <x v="20"/>
    <n v="395000"/>
    <n v="0.21364580022198598"/>
    <x v="1"/>
  </r>
  <r>
    <x v="21"/>
    <n v="394617"/>
    <n v="8.5226435442456672E-2"/>
    <x v="1"/>
  </r>
  <r>
    <x v="22"/>
    <n v="394432"/>
    <n v="0.51002892042972137"/>
    <x v="0"/>
  </r>
  <r>
    <x v="23"/>
    <n v="392500"/>
    <n v="0.37739204502667312"/>
    <x v="1"/>
  </r>
  <r>
    <x v="24"/>
    <n v="392000"/>
    <n v="0.40113153421065595"/>
    <x v="1"/>
  </r>
  <r>
    <x v="25"/>
    <n v="386250"/>
    <n v="0.79400368475356609"/>
    <x v="0"/>
  </r>
  <r>
    <x v="26"/>
    <n v="385000"/>
    <n v="0.83402770034447948"/>
    <x v="0"/>
  </r>
  <r>
    <x v="27"/>
    <n v="385000"/>
    <n v="0.96682463232863469"/>
    <x v="0"/>
  </r>
  <r>
    <x v="28"/>
    <n v="383970"/>
    <n v="0.3409861270940765"/>
    <x v="1"/>
  </r>
  <r>
    <x v="29"/>
    <n v="381000"/>
    <n v="0.4939004683762761"/>
    <x v="1"/>
  </r>
  <r>
    <x v="30"/>
    <n v="380000"/>
    <n v="0.53339678221799625"/>
    <x v="0"/>
  </r>
  <r>
    <x v="31"/>
    <n v="378500"/>
    <n v="9.1191827491576838E-4"/>
    <x v="1"/>
  </r>
  <r>
    <x v="32"/>
    <n v="377500"/>
    <n v="0.29162451514647059"/>
    <x v="1"/>
  </r>
  <r>
    <x v="33"/>
    <n v="377426"/>
    <n v="0.76688382581107228"/>
    <x v="0"/>
  </r>
  <r>
    <x v="34"/>
    <n v="375000"/>
    <n v="2.3948750831552901E-2"/>
    <x v="1"/>
  </r>
  <r>
    <x v="35"/>
    <n v="374000"/>
    <n v="0.14846898112206386"/>
    <x v="1"/>
  </r>
  <r>
    <x v="36"/>
    <n v="372500"/>
    <n v="0.44705605974246021"/>
    <x v="1"/>
  </r>
  <r>
    <x v="37"/>
    <n v="372402"/>
    <n v="0.37961098387282155"/>
    <x v="1"/>
  </r>
  <r>
    <x v="38"/>
    <n v="370878"/>
    <n v="0.67819451150941035"/>
    <x v="0"/>
  </r>
  <r>
    <x v="39"/>
    <n v="369900"/>
    <n v="0.7954002135915168"/>
    <x v="0"/>
  </r>
  <r>
    <x v="40"/>
    <n v="367294"/>
    <n v="7.1194612138186231E-2"/>
    <x v="1"/>
  </r>
  <r>
    <x v="41"/>
    <n v="361919"/>
    <n v="4.6969141637696388E-2"/>
    <x v="1"/>
  </r>
  <r>
    <x v="42"/>
    <n v="360000"/>
    <n v="5.2263227087253727E-2"/>
    <x v="1"/>
  </r>
  <r>
    <x v="43"/>
    <n v="359100"/>
    <n v="0.55926051084208128"/>
    <x v="0"/>
  </r>
  <r>
    <x v="44"/>
    <n v="354000"/>
    <n v="0.48630612770884551"/>
    <x v="1"/>
  </r>
  <r>
    <x v="45"/>
    <n v="350000"/>
    <n v="0.2681602383490751"/>
    <x v="1"/>
  </r>
  <r>
    <x v="46"/>
    <n v="350000"/>
    <n v="0.32899622581349297"/>
    <x v="1"/>
  </r>
  <r>
    <x v="47"/>
    <n v="348000"/>
    <n v="0.97609371289616398"/>
    <x v="0"/>
  </r>
  <r>
    <x v="48"/>
    <n v="345000"/>
    <n v="8.0936066634531567E-3"/>
    <x v="1"/>
  </r>
  <r>
    <x v="49"/>
    <n v="345000"/>
    <n v="0.29601211032949271"/>
    <x v="1"/>
  </r>
  <r>
    <x v="50"/>
    <n v="342643"/>
    <n v="0.4754301975546954"/>
    <x v="1"/>
  </r>
  <r>
    <x v="51"/>
    <n v="341000"/>
    <n v="0.90990377678231549"/>
    <x v="0"/>
  </r>
  <r>
    <x v="52"/>
    <n v="340000"/>
    <n v="0.20372446484473905"/>
    <x v="1"/>
  </r>
  <r>
    <x v="53"/>
    <n v="340000"/>
    <n v="0.5341529608515464"/>
    <x v="0"/>
  </r>
  <r>
    <x v="54"/>
    <n v="339750"/>
    <n v="0.96294824498680609"/>
    <x v="0"/>
  </r>
  <r>
    <x v="55"/>
    <n v="337500"/>
    <n v="0.65408930168015644"/>
    <x v="0"/>
  </r>
  <r>
    <x v="56"/>
    <n v="337000"/>
    <n v="0.18050208280388258"/>
    <x v="1"/>
  </r>
  <r>
    <x v="57"/>
    <n v="336000"/>
    <n v="0.1063754167700417"/>
    <x v="1"/>
  </r>
  <r>
    <x v="58"/>
    <n v="335000"/>
    <n v="0.75522915331415863"/>
    <x v="0"/>
  </r>
  <r>
    <x v="59"/>
    <n v="335000"/>
    <n v="0.73625705984678125"/>
    <x v="0"/>
  </r>
  <r>
    <x v="60"/>
    <n v="335000"/>
    <n v="0.7380186035130254"/>
    <x v="0"/>
  </r>
  <r>
    <x v="61"/>
    <n v="333168"/>
    <n v="5.3344348034242706E-2"/>
    <x v="1"/>
  </r>
  <r>
    <x v="62"/>
    <n v="328900"/>
    <n v="0.47210093729679847"/>
    <x v="1"/>
  </r>
  <r>
    <x v="63"/>
    <n v="328000"/>
    <n v="0.32989442481470999"/>
    <x v="1"/>
  </r>
  <r>
    <x v="64"/>
    <n v="326000"/>
    <n v="0.27169625387492791"/>
    <x v="1"/>
  </r>
  <r>
    <x v="65"/>
    <n v="325624"/>
    <n v="0.72367164610985268"/>
    <x v="0"/>
  </r>
  <r>
    <x v="66"/>
    <n v="325300"/>
    <n v="0.33458634435885481"/>
    <x v="1"/>
  </r>
  <r>
    <x v="67"/>
    <n v="325000"/>
    <n v="0.23921014492149639"/>
    <x v="1"/>
  </r>
  <r>
    <x v="68"/>
    <n v="325000"/>
    <n v="0.15674819773720949"/>
    <x v="1"/>
  </r>
  <r>
    <x v="69"/>
    <n v="325000"/>
    <n v="0.96101234653997358"/>
    <x v="0"/>
  </r>
  <r>
    <x v="70"/>
    <n v="325000"/>
    <n v="0.53359792476129675"/>
    <x v="0"/>
  </r>
  <r>
    <x v="71"/>
    <n v="324000"/>
    <n v="0.22569741142672539"/>
    <x v="1"/>
  </r>
  <r>
    <x v="72"/>
    <n v="320000"/>
    <n v="0.30492426813694229"/>
    <x v="1"/>
  </r>
  <r>
    <x v="73"/>
    <n v="320000"/>
    <n v="0.85785489129347625"/>
    <x v="0"/>
  </r>
  <r>
    <x v="74"/>
    <n v="320000"/>
    <n v="0.90556099864375661"/>
    <x v="0"/>
  </r>
  <r>
    <x v="75"/>
    <n v="320000"/>
    <n v="0.40652391145423716"/>
    <x v="1"/>
  </r>
  <r>
    <x v="76"/>
    <n v="319900"/>
    <n v="1.7299369068389137E-2"/>
    <x v="1"/>
  </r>
  <r>
    <x v="77"/>
    <n v="319000"/>
    <n v="0.54407699745002314"/>
    <x v="0"/>
  </r>
  <r>
    <x v="78"/>
    <n v="318061"/>
    <n v="0.76462541371047044"/>
    <x v="0"/>
  </r>
  <r>
    <x v="79"/>
    <n v="318000"/>
    <n v="0.25367460789484031"/>
    <x v="1"/>
  </r>
  <r>
    <x v="80"/>
    <n v="318000"/>
    <n v="8.8506930073612988E-2"/>
    <x v="1"/>
  </r>
  <r>
    <x v="81"/>
    <n v="317000"/>
    <n v="0.48154489462114247"/>
    <x v="1"/>
  </r>
  <r>
    <x v="82"/>
    <n v="316600"/>
    <n v="0.37036311579162384"/>
    <x v="1"/>
  </r>
  <r>
    <x v="83"/>
    <n v="315750"/>
    <n v="0.53724891624324511"/>
    <x v="0"/>
  </r>
  <r>
    <x v="84"/>
    <n v="315500"/>
    <n v="0.68856944505577311"/>
    <x v="0"/>
  </r>
  <r>
    <x v="85"/>
    <n v="315000"/>
    <n v="0.7352267687072449"/>
    <x v="0"/>
  </r>
  <r>
    <x v="86"/>
    <n v="315000"/>
    <n v="0.7540417529766531"/>
    <x v="0"/>
  </r>
  <r>
    <x v="87"/>
    <n v="315000"/>
    <n v="0.36532062617664507"/>
    <x v="1"/>
  </r>
  <r>
    <x v="88"/>
    <n v="315000"/>
    <n v="0.3087832951021432"/>
    <x v="1"/>
  </r>
  <r>
    <x v="89"/>
    <n v="314813"/>
    <n v="0.78404400939152175"/>
    <x v="0"/>
  </r>
  <r>
    <x v="90"/>
    <n v="313000"/>
    <n v="0.73939756936594669"/>
    <x v="0"/>
  </r>
  <r>
    <x v="91"/>
    <n v="312500"/>
    <n v="0.76578872193272118"/>
    <x v="0"/>
  </r>
  <r>
    <x v="92"/>
    <n v="311872"/>
    <n v="9.982946023291861E-2"/>
    <x v="1"/>
  </r>
  <r>
    <x v="93"/>
    <n v="311500"/>
    <n v="0.99627100486844933"/>
    <x v="0"/>
  </r>
  <r>
    <x v="94"/>
    <n v="310000"/>
    <n v="0.59631504322185547"/>
    <x v="0"/>
  </r>
  <r>
    <x v="95"/>
    <n v="310000"/>
    <n v="0.76746496852944712"/>
    <x v="0"/>
  </r>
  <r>
    <x v="96"/>
    <n v="309000"/>
    <n v="0.18031025722360405"/>
    <x v="1"/>
  </r>
  <r>
    <x v="97"/>
    <n v="307000"/>
    <n v="0.76181911920348366"/>
    <x v="0"/>
  </r>
  <r>
    <x v="98"/>
    <n v="306000"/>
    <n v="0.34133018341266963"/>
    <x v="1"/>
  </r>
  <r>
    <x v="99"/>
    <n v="305900"/>
    <n v="0.87261545956906972"/>
    <x v="0"/>
  </r>
  <r>
    <x v="100"/>
    <n v="305000"/>
    <n v="0.14155684933697965"/>
    <x v="1"/>
  </r>
  <r>
    <x v="101"/>
    <n v="303477"/>
    <n v="0.34956997241003518"/>
    <x v="1"/>
  </r>
  <r>
    <x v="102"/>
    <n v="302000"/>
    <n v="0.92728578146878982"/>
    <x v="0"/>
  </r>
  <r>
    <x v="103"/>
    <n v="302000"/>
    <n v="0.75903294753609363"/>
    <x v="0"/>
  </r>
  <r>
    <x v="104"/>
    <n v="301500"/>
    <n v="0.99911494710514925"/>
    <x v="0"/>
  </r>
  <r>
    <x v="105"/>
    <n v="301000"/>
    <n v="0.27150452994157637"/>
    <x v="1"/>
  </r>
  <r>
    <x v="106"/>
    <n v="299800"/>
    <n v="0.75729313007113053"/>
    <x v="0"/>
  </r>
  <r>
    <x v="107"/>
    <n v="297000"/>
    <n v="0.10436266272658368"/>
    <x v="1"/>
  </r>
  <r>
    <x v="108"/>
    <n v="295493"/>
    <n v="0.62011193627154182"/>
    <x v="0"/>
  </r>
  <r>
    <x v="109"/>
    <n v="295000"/>
    <n v="0.81950258652196528"/>
    <x v="0"/>
  </r>
  <r>
    <x v="110"/>
    <n v="294000"/>
    <n v="0.62422705337611062"/>
    <x v="0"/>
  </r>
  <r>
    <x v="111"/>
    <n v="293077"/>
    <n v="0.79544053409506776"/>
    <x v="0"/>
  </r>
  <r>
    <x v="112"/>
    <n v="290000"/>
    <n v="0.43644496853556092"/>
    <x v="1"/>
  </r>
  <r>
    <x v="113"/>
    <n v="290000"/>
    <n v="0.51828185336480881"/>
    <x v="0"/>
  </r>
  <r>
    <x v="114"/>
    <n v="290000"/>
    <n v="0.92028111720241901"/>
    <x v="0"/>
  </r>
  <r>
    <x v="115"/>
    <n v="290000"/>
    <n v="0.73164655460867734"/>
    <x v="0"/>
  </r>
  <r>
    <x v="116"/>
    <n v="290000"/>
    <n v="0.73331671932799969"/>
    <x v="0"/>
  </r>
  <r>
    <x v="117"/>
    <n v="289000"/>
    <n v="0.59620429619108584"/>
    <x v="0"/>
  </r>
  <r>
    <x v="118"/>
    <n v="287090"/>
    <n v="0.37179668293432433"/>
    <x v="1"/>
  </r>
  <r>
    <x v="119"/>
    <n v="287000"/>
    <n v="0.93092753433776998"/>
    <x v="0"/>
  </r>
  <r>
    <x v="120"/>
    <n v="287000"/>
    <n v="0.76723386200227739"/>
    <x v="0"/>
  </r>
  <r>
    <x v="121"/>
    <n v="286000"/>
    <n v="0.17443190800591735"/>
    <x v="1"/>
  </r>
  <r>
    <x v="122"/>
    <n v="285000"/>
    <n v="0.40138344029412643"/>
    <x v="1"/>
  </r>
  <r>
    <x v="123"/>
    <n v="285000"/>
    <n v="0.31584348318316913"/>
    <x v="1"/>
  </r>
  <r>
    <x v="124"/>
    <n v="285000"/>
    <n v="0.8905213984453364"/>
    <x v="0"/>
  </r>
  <r>
    <x v="125"/>
    <n v="284000"/>
    <n v="0.74183208359670427"/>
    <x v="0"/>
  </r>
  <r>
    <x v="126"/>
    <n v="284000"/>
    <n v="0.98267558018706047"/>
    <x v="0"/>
  </r>
  <r>
    <x v="127"/>
    <n v="283463"/>
    <n v="5.483575735946844E-2"/>
    <x v="1"/>
  </r>
  <r>
    <x v="128"/>
    <n v="282922"/>
    <n v="0.43027685240368141"/>
    <x v="1"/>
  </r>
  <r>
    <x v="129"/>
    <n v="281213"/>
    <n v="0.62978016664398995"/>
    <x v="0"/>
  </r>
  <r>
    <x v="130"/>
    <n v="281000"/>
    <n v="0.9708766984740903"/>
    <x v="0"/>
  </r>
  <r>
    <x v="131"/>
    <n v="280000"/>
    <n v="0.9675985775605902"/>
    <x v="0"/>
  </r>
  <r>
    <x v="132"/>
    <n v="280000"/>
    <n v="0.165809207383669"/>
    <x v="1"/>
  </r>
  <r>
    <x v="133"/>
    <n v="280000"/>
    <n v="0.10199256814153146"/>
    <x v="1"/>
  </r>
  <r>
    <x v="134"/>
    <n v="280000"/>
    <n v="0.24782170137893378"/>
    <x v="1"/>
  </r>
  <r>
    <x v="135"/>
    <n v="279500"/>
    <n v="0.53958793312426345"/>
    <x v="0"/>
  </r>
  <r>
    <x v="136"/>
    <n v="278000"/>
    <n v="0.94729593014555369"/>
    <x v="0"/>
  </r>
  <r>
    <x v="137"/>
    <n v="278000"/>
    <n v="0.90673744800290423"/>
    <x v="0"/>
  </r>
  <r>
    <x v="138"/>
    <n v="277500"/>
    <n v="0.54692508240324367"/>
    <x v="0"/>
  </r>
  <r>
    <x v="139"/>
    <n v="277000"/>
    <n v="0.93236822047916934"/>
    <x v="0"/>
  </r>
  <r>
    <x v="140"/>
    <n v="277000"/>
    <n v="0.95352254375655288"/>
    <x v="0"/>
  </r>
  <r>
    <x v="141"/>
    <n v="276000"/>
    <n v="0.32399484840258308"/>
    <x v="1"/>
  </r>
  <r>
    <x v="142"/>
    <n v="275500"/>
    <n v="0.39522120612465994"/>
    <x v="1"/>
  </r>
  <r>
    <x v="143"/>
    <n v="275000"/>
    <n v="0.75344456345494404"/>
    <x v="0"/>
  </r>
  <r>
    <x v="144"/>
    <n v="275000"/>
    <n v="0.48429738227424968"/>
    <x v="1"/>
  </r>
  <r>
    <x v="145"/>
    <n v="275000"/>
    <n v="0.21482801322754064"/>
    <x v="1"/>
  </r>
  <r>
    <x v="146"/>
    <n v="275000"/>
    <n v="0.94612152015816742"/>
    <x v="0"/>
  </r>
  <r>
    <x v="147"/>
    <n v="275000"/>
    <n v="0.98507720294583889"/>
    <x v="0"/>
  </r>
  <r>
    <x v="148"/>
    <n v="274970"/>
    <n v="0.16811197641394637"/>
    <x v="1"/>
  </r>
  <r>
    <x v="149"/>
    <n v="274900"/>
    <n v="0.6944875590330265"/>
    <x v="0"/>
  </r>
  <r>
    <x v="150"/>
    <n v="274725"/>
    <n v="0.7676762793556392"/>
    <x v="0"/>
  </r>
  <r>
    <x v="151"/>
    <n v="274300"/>
    <n v="0.75554918086620448"/>
    <x v="0"/>
  </r>
  <r>
    <x v="152"/>
    <n v="274000"/>
    <n v="0.49611470379806299"/>
    <x v="1"/>
  </r>
  <r>
    <x v="153"/>
    <n v="272000"/>
    <n v="8.8477306563500946E-2"/>
    <x v="1"/>
  </r>
  <r>
    <x v="154"/>
    <n v="272000"/>
    <n v="0.86494558070386585"/>
    <x v="0"/>
  </r>
  <r>
    <x v="155"/>
    <n v="271900"/>
    <n v="0.61848329005264768"/>
    <x v="0"/>
  </r>
  <r>
    <x v="156"/>
    <n v="271000"/>
    <n v="0.90474791111572628"/>
    <x v="0"/>
  </r>
  <r>
    <x v="157"/>
    <n v="271000"/>
    <n v="0.66305116552592758"/>
    <x v="0"/>
  </r>
  <r>
    <x v="158"/>
    <n v="270000"/>
    <n v="0.30027538450533808"/>
    <x v="1"/>
  </r>
  <r>
    <x v="159"/>
    <n v="270000"/>
    <n v="0.26265344802636648"/>
    <x v="1"/>
  </r>
  <r>
    <x v="160"/>
    <n v="270000"/>
    <n v="0.3321809515750852"/>
    <x v="1"/>
  </r>
  <r>
    <x v="161"/>
    <n v="269790"/>
    <n v="0.77239042482046927"/>
    <x v="0"/>
  </r>
  <r>
    <x v="162"/>
    <n v="269500"/>
    <n v="0.80635174383976771"/>
    <x v="0"/>
  </r>
  <r>
    <x v="163"/>
    <n v="268000"/>
    <n v="0.7152316078887252"/>
    <x v="0"/>
  </r>
  <r>
    <x v="164"/>
    <n v="268000"/>
    <n v="0.90109400128191763"/>
    <x v="0"/>
  </r>
  <r>
    <x v="165"/>
    <n v="267000"/>
    <n v="0.92956575924627227"/>
    <x v="0"/>
  </r>
  <r>
    <x v="166"/>
    <n v="266500"/>
    <n v="0.24974947723900875"/>
    <x v="1"/>
  </r>
  <r>
    <x v="167"/>
    <n v="266000"/>
    <n v="0.81824488615373703"/>
    <x v="0"/>
  </r>
  <r>
    <x v="168"/>
    <n v="266000"/>
    <n v="0.18915129702288236"/>
    <x v="1"/>
  </r>
  <r>
    <x v="169"/>
    <n v="265979"/>
    <n v="0.92566015818254344"/>
    <x v="0"/>
  </r>
  <r>
    <x v="170"/>
    <n v="265900"/>
    <n v="4.7357422959604545E-2"/>
    <x v="1"/>
  </r>
  <r>
    <x v="171"/>
    <n v="265000"/>
    <n v="4.6685111479552455E-2"/>
    <x v="1"/>
  </r>
  <r>
    <x v="172"/>
    <n v="264561"/>
    <n v="0.71305583591710597"/>
    <x v="0"/>
  </r>
  <r>
    <x v="173"/>
    <n v="264132"/>
    <n v="0.85263863657634997"/>
    <x v="0"/>
  </r>
  <r>
    <x v="174"/>
    <n v="263435"/>
    <n v="0.7208463064406827"/>
    <x v="0"/>
  </r>
  <r>
    <x v="175"/>
    <n v="263000"/>
    <n v="9.0500737735135561E-2"/>
    <x v="1"/>
  </r>
  <r>
    <x v="176"/>
    <n v="262500"/>
    <n v="4.3530905053557056E-3"/>
    <x v="1"/>
  </r>
  <r>
    <x v="177"/>
    <n v="262500"/>
    <n v="0.52132114021988496"/>
    <x v="0"/>
  </r>
  <r>
    <x v="178"/>
    <n v="262280"/>
    <n v="0.94597850653624516"/>
    <x v="0"/>
  </r>
  <r>
    <x v="179"/>
    <n v="262000"/>
    <n v="0.17187875557423504"/>
    <x v="1"/>
  </r>
  <r>
    <x v="180"/>
    <n v="261500"/>
    <n v="0.75078145685056641"/>
    <x v="0"/>
  </r>
  <r>
    <x v="181"/>
    <n v="260400"/>
    <n v="0.19388970780229653"/>
    <x v="1"/>
  </r>
  <r>
    <x v="182"/>
    <n v="260000"/>
    <n v="0.58135481658608446"/>
    <x v="0"/>
  </r>
  <r>
    <x v="183"/>
    <n v="260000"/>
    <n v="0.26582472018301639"/>
    <x v="1"/>
  </r>
  <r>
    <x v="184"/>
    <n v="260000"/>
    <n v="0.82101181548818214"/>
    <x v="0"/>
  </r>
  <r>
    <x v="185"/>
    <n v="260000"/>
    <n v="0.55783480074306824"/>
    <x v="0"/>
  </r>
  <r>
    <x v="186"/>
    <n v="260000"/>
    <n v="0.25132014726674978"/>
    <x v="1"/>
  </r>
  <r>
    <x v="187"/>
    <n v="260000"/>
    <n v="0.33446543449657173"/>
    <x v="1"/>
  </r>
  <r>
    <x v="188"/>
    <n v="259500"/>
    <n v="6.1781225297393605E-2"/>
    <x v="1"/>
  </r>
  <r>
    <x v="189"/>
    <n v="259000"/>
    <n v="0.10189782314989848"/>
    <x v="1"/>
  </r>
  <r>
    <x v="190"/>
    <n v="258000"/>
    <n v="0.76452448964609088"/>
    <x v="0"/>
  </r>
  <r>
    <x v="191"/>
    <n v="257500"/>
    <n v="0.68035608812330639"/>
    <x v="0"/>
  </r>
  <r>
    <x v="192"/>
    <n v="257000"/>
    <n v="0.88344843462771161"/>
    <x v="0"/>
  </r>
  <r>
    <x v="193"/>
    <n v="256300"/>
    <n v="0.22411201812762493"/>
    <x v="1"/>
  </r>
  <r>
    <x v="194"/>
    <n v="256000"/>
    <n v="0.5909065220979951"/>
    <x v="0"/>
  </r>
  <r>
    <x v="195"/>
    <n v="256000"/>
    <n v="0.71136961776910801"/>
    <x v="0"/>
  </r>
  <r>
    <x v="196"/>
    <n v="255900"/>
    <n v="0.43944272992946953"/>
    <x v="1"/>
  </r>
  <r>
    <x v="197"/>
    <n v="255500"/>
    <n v="0.61520141879201962"/>
    <x v="0"/>
  </r>
  <r>
    <x v="198"/>
    <n v="255000"/>
    <n v="0.47405119895273695"/>
    <x v="1"/>
  </r>
  <r>
    <x v="199"/>
    <n v="255000"/>
    <n v="0.88949621092372022"/>
    <x v="0"/>
  </r>
  <r>
    <x v="200"/>
    <n v="254900"/>
    <n v="0.68314065846914585"/>
    <x v="0"/>
  </r>
  <r>
    <x v="201"/>
    <n v="254000"/>
    <n v="0.55739648795159047"/>
    <x v="0"/>
  </r>
  <r>
    <x v="202"/>
    <n v="253293"/>
    <n v="0.34583745292011037"/>
    <x v="1"/>
  </r>
  <r>
    <x v="203"/>
    <n v="253000"/>
    <n v="0.7669066764072191"/>
    <x v="0"/>
  </r>
  <r>
    <x v="204"/>
    <n v="252678"/>
    <n v="0.62756845860372346"/>
    <x v="0"/>
  </r>
  <r>
    <x v="205"/>
    <n v="252000"/>
    <n v="0.4363581151709045"/>
    <x v="1"/>
  </r>
  <r>
    <x v="206"/>
    <n v="251000"/>
    <n v="0.16256300555791248"/>
    <x v="1"/>
  </r>
  <r>
    <x v="207"/>
    <n v="250580"/>
    <n v="0.85622458711465177"/>
    <x v="0"/>
  </r>
  <r>
    <x v="208"/>
    <n v="250000"/>
    <n v="0.22272653380895513"/>
    <x v="1"/>
  </r>
  <r>
    <x v="209"/>
    <n v="250000"/>
    <n v="0.11456990974551695"/>
    <x v="1"/>
  </r>
  <r>
    <x v="210"/>
    <n v="250000"/>
    <n v="0.61708879621986024"/>
    <x v="0"/>
  </r>
  <r>
    <x v="211"/>
    <n v="250000"/>
    <n v="0.62014543574880088"/>
    <x v="0"/>
  </r>
  <r>
    <x v="212"/>
    <n v="250000"/>
    <n v="0.53129203635826183"/>
    <x v="0"/>
  </r>
  <r>
    <x v="213"/>
    <n v="250000"/>
    <n v="0.22425239600776636"/>
    <x v="1"/>
  </r>
  <r>
    <x v="214"/>
    <n v="250000"/>
    <n v="0.87160182750377635"/>
    <x v="0"/>
  </r>
  <r>
    <x v="215"/>
    <n v="250000"/>
    <n v="0.60256276085419302"/>
    <x v="0"/>
  </r>
  <r>
    <x v="216"/>
    <n v="249700"/>
    <n v="0.24541641005253312"/>
    <x v="1"/>
  </r>
  <r>
    <x v="217"/>
    <n v="248900"/>
    <n v="0.7539764346231449"/>
    <x v="0"/>
  </r>
  <r>
    <x v="218"/>
    <n v="248328"/>
    <n v="6.7153221702674015E-2"/>
    <x v="1"/>
  </r>
  <r>
    <x v="219"/>
    <n v="248000"/>
    <n v="0.3469925025124988"/>
    <x v="1"/>
  </r>
  <r>
    <x v="220"/>
    <n v="248000"/>
    <n v="7.2119007790352962E-2"/>
    <x v="1"/>
  </r>
  <r>
    <x v="221"/>
    <n v="246578"/>
    <n v="0.99058291737606818"/>
    <x v="0"/>
  </r>
  <r>
    <x v="222"/>
    <n v="245500"/>
    <n v="0.71749379750523323"/>
    <x v="0"/>
  </r>
  <r>
    <x v="223"/>
    <n v="245350"/>
    <n v="0.534230912351918"/>
    <x v="0"/>
  </r>
  <r>
    <x v="224"/>
    <n v="245000"/>
    <n v="0.26402529955542808"/>
    <x v="1"/>
  </r>
  <r>
    <x v="225"/>
    <n v="244600"/>
    <n v="0.40819158034852487"/>
    <x v="1"/>
  </r>
  <r>
    <x v="226"/>
    <n v="244400"/>
    <n v="0.52111784586359788"/>
    <x v="0"/>
  </r>
  <r>
    <x v="227"/>
    <n v="244000"/>
    <n v="0.30806519126492193"/>
    <x v="1"/>
  </r>
  <r>
    <x v="228"/>
    <n v="244000"/>
    <n v="0.98164135158177301"/>
    <x v="0"/>
  </r>
  <r>
    <x v="229"/>
    <n v="244000"/>
    <n v="0.65348307432115438"/>
    <x v="0"/>
  </r>
  <r>
    <x v="230"/>
    <n v="243000"/>
    <n v="0.2603234999517019"/>
    <x v="1"/>
  </r>
  <r>
    <x v="231"/>
    <n v="242000"/>
    <n v="0.77144613114414673"/>
    <x v="0"/>
  </r>
  <r>
    <x v="232"/>
    <n v="242000"/>
    <n v="0.86227393442837841"/>
    <x v="0"/>
  </r>
  <r>
    <x v="233"/>
    <n v="241500"/>
    <n v="0.37180313160356915"/>
    <x v="1"/>
  </r>
  <r>
    <x v="234"/>
    <n v="241500"/>
    <n v="0.92821395154020125"/>
    <x v="0"/>
  </r>
  <r>
    <x v="235"/>
    <n v="241000"/>
    <n v="0.31723793953183055"/>
    <x v="1"/>
  </r>
  <r>
    <x v="236"/>
    <n v="240000"/>
    <n v="0.9891344410712668"/>
    <x v="0"/>
  </r>
  <r>
    <x v="237"/>
    <n v="240000"/>
    <n v="8.4482442367779242E-3"/>
    <x v="1"/>
  </r>
  <r>
    <x v="238"/>
    <n v="240000"/>
    <n v="0.11560568623458045"/>
    <x v="1"/>
  </r>
  <r>
    <x v="239"/>
    <n v="240000"/>
    <n v="0.47791415159857875"/>
    <x v="1"/>
  </r>
  <r>
    <x v="240"/>
    <n v="240000"/>
    <n v="0.54198201950278768"/>
    <x v="0"/>
  </r>
  <r>
    <x v="241"/>
    <n v="240000"/>
    <n v="0.27680576135126989"/>
    <x v="1"/>
  </r>
  <r>
    <x v="242"/>
    <n v="239900"/>
    <n v="0.86683572207297876"/>
    <x v="0"/>
  </r>
  <r>
    <x v="243"/>
    <n v="239799"/>
    <n v="0.5568305676902735"/>
    <x v="0"/>
  </r>
  <r>
    <x v="244"/>
    <n v="239686"/>
    <n v="0.97440391516547054"/>
    <x v="0"/>
  </r>
  <r>
    <x v="245"/>
    <n v="239500"/>
    <n v="4.20098260334546E-2"/>
    <x v="1"/>
  </r>
  <r>
    <x v="246"/>
    <n v="239000"/>
    <n v="9.8277123380283715E-3"/>
    <x v="1"/>
  </r>
  <r>
    <x v="247"/>
    <n v="239000"/>
    <n v="0.93559126885515453"/>
    <x v="0"/>
  </r>
  <r>
    <x v="248"/>
    <n v="239000"/>
    <n v="0.73314236071365402"/>
    <x v="0"/>
  </r>
  <r>
    <x v="249"/>
    <n v="239000"/>
    <n v="0.41064869198202181"/>
    <x v="1"/>
  </r>
  <r>
    <x v="250"/>
    <n v="239000"/>
    <n v="0.86887993772119465"/>
    <x v="0"/>
  </r>
  <r>
    <x v="251"/>
    <n v="239000"/>
    <n v="0.23663603426475943"/>
    <x v="1"/>
  </r>
  <r>
    <x v="252"/>
    <n v="238000"/>
    <n v="0.28286535976974947"/>
    <x v="1"/>
  </r>
  <r>
    <x v="253"/>
    <n v="237500"/>
    <n v="0.46212330137392998"/>
    <x v="1"/>
  </r>
  <r>
    <x v="254"/>
    <n v="237000"/>
    <n v="0.80708339802863138"/>
    <x v="0"/>
  </r>
  <r>
    <x v="255"/>
    <n v="237000"/>
    <n v="4.3205068097390775E-2"/>
    <x v="1"/>
  </r>
  <r>
    <x v="256"/>
    <n v="236500"/>
    <n v="0.11489796378595263"/>
    <x v="1"/>
  </r>
  <r>
    <x v="257"/>
    <n v="236500"/>
    <n v="0.65793581563498071"/>
    <x v="0"/>
  </r>
  <r>
    <x v="258"/>
    <n v="236000"/>
    <n v="0.24338009962268736"/>
    <x v="1"/>
  </r>
  <r>
    <x v="259"/>
    <n v="236000"/>
    <n v="1.0197750477429435E-2"/>
    <x v="1"/>
  </r>
  <r>
    <x v="260"/>
    <n v="235128"/>
    <n v="0.9837711227983581"/>
    <x v="0"/>
  </r>
  <r>
    <x v="261"/>
    <n v="235000"/>
    <n v="0.71455141018368773"/>
    <x v="0"/>
  </r>
  <r>
    <x v="262"/>
    <n v="235000"/>
    <n v="0.67154628792933613"/>
    <x v="0"/>
  </r>
  <r>
    <x v="263"/>
    <n v="235000"/>
    <n v="0.85389646585460011"/>
    <x v="0"/>
  </r>
  <r>
    <x v="264"/>
    <n v="235000"/>
    <n v="0.60503009447959299"/>
    <x v="0"/>
  </r>
  <r>
    <x v="265"/>
    <n v="235000"/>
    <n v="0.47607471627048947"/>
    <x v="1"/>
  </r>
  <r>
    <x v="266"/>
    <n v="235000"/>
    <n v="0.54069464338884421"/>
    <x v="0"/>
  </r>
  <r>
    <x v="267"/>
    <n v="235000"/>
    <n v="0.19778690327949444"/>
    <x v="1"/>
  </r>
  <r>
    <x v="268"/>
    <n v="234000"/>
    <n v="1.1103624599608897E-2"/>
    <x v="1"/>
  </r>
  <r>
    <x v="269"/>
    <n v="234000"/>
    <n v="0.70342676584568342"/>
    <x v="0"/>
  </r>
  <r>
    <x v="270"/>
    <n v="233230"/>
    <n v="0.58725995753472626"/>
    <x v="0"/>
  </r>
  <r>
    <x v="271"/>
    <n v="233170"/>
    <n v="0.40049483872274039"/>
    <x v="1"/>
  </r>
  <r>
    <x v="272"/>
    <n v="233000"/>
    <n v="0.22019254148913803"/>
    <x v="1"/>
  </r>
  <r>
    <x v="273"/>
    <n v="232600"/>
    <n v="0.86325151321744709"/>
    <x v="0"/>
  </r>
  <r>
    <x v="274"/>
    <n v="232000"/>
    <n v="0.50200081150525799"/>
    <x v="0"/>
  </r>
  <r>
    <x v="275"/>
    <n v="232000"/>
    <n v="0.67098084337910791"/>
    <x v="0"/>
  </r>
  <r>
    <x v="276"/>
    <n v="232000"/>
    <n v="0.63060504900771763"/>
    <x v="0"/>
  </r>
  <r>
    <x v="277"/>
    <n v="231500"/>
    <n v="0.63709393301843842"/>
    <x v="0"/>
  </r>
  <r>
    <x v="278"/>
    <n v="231500"/>
    <n v="0.9448501774254946"/>
    <x v="0"/>
  </r>
  <r>
    <x v="279"/>
    <n v="230500"/>
    <n v="0.54893380176082873"/>
    <x v="0"/>
  </r>
  <r>
    <x v="280"/>
    <n v="230000"/>
    <n v="2.6258816419948872E-2"/>
    <x v="1"/>
  </r>
  <r>
    <x v="281"/>
    <n v="230000"/>
    <n v="0.82958784299192212"/>
    <x v="0"/>
  </r>
  <r>
    <x v="282"/>
    <n v="230000"/>
    <n v="0.93349744403951473"/>
    <x v="0"/>
  </r>
  <r>
    <x v="283"/>
    <n v="230000"/>
    <n v="0.51454956509106642"/>
    <x v="0"/>
  </r>
  <r>
    <x v="284"/>
    <n v="230000"/>
    <n v="0.5827689821346117"/>
    <x v="0"/>
  </r>
  <r>
    <x v="285"/>
    <n v="230000"/>
    <n v="1.6556740751976773E-2"/>
    <x v="1"/>
  </r>
  <r>
    <x v="286"/>
    <n v="230000"/>
    <n v="0.73215367751010807"/>
    <x v="0"/>
  </r>
  <r>
    <x v="287"/>
    <n v="230000"/>
    <n v="0.45603593208426596"/>
    <x v="1"/>
  </r>
  <r>
    <x v="288"/>
    <n v="229456"/>
    <n v="0.28464280244010254"/>
    <x v="1"/>
  </r>
  <r>
    <x v="289"/>
    <n v="229000"/>
    <n v="0.97119172874829962"/>
    <x v="0"/>
  </r>
  <r>
    <x v="290"/>
    <n v="228950"/>
    <n v="5.4973301072147596E-3"/>
    <x v="1"/>
  </r>
  <r>
    <x v="291"/>
    <n v="228500"/>
    <n v="0.42821736178523351"/>
    <x v="1"/>
  </r>
  <r>
    <x v="292"/>
    <n v="228500"/>
    <n v="0.59136408438115518"/>
    <x v="0"/>
  </r>
  <r>
    <x v="293"/>
    <n v="228000"/>
    <n v="0.30297214941748318"/>
    <x v="1"/>
  </r>
  <r>
    <x v="294"/>
    <n v="228000"/>
    <n v="0.6013200643124782"/>
    <x v="0"/>
  </r>
  <r>
    <x v="295"/>
    <n v="227875"/>
    <n v="0.92256613952374189"/>
    <x v="0"/>
  </r>
  <r>
    <x v="296"/>
    <n v="227680"/>
    <n v="0.36062053376754155"/>
    <x v="1"/>
  </r>
  <r>
    <x v="297"/>
    <n v="227000"/>
    <n v="0.17716471573027004"/>
    <x v="1"/>
  </r>
  <r>
    <x v="298"/>
    <n v="227000"/>
    <n v="0.77671391210026175"/>
    <x v="0"/>
  </r>
  <r>
    <x v="299"/>
    <n v="227000"/>
    <n v="0.48765155107956648"/>
    <x v="1"/>
  </r>
  <r>
    <x v="300"/>
    <n v="226700"/>
    <n v="0.76469261028033741"/>
    <x v="0"/>
  </r>
  <r>
    <x v="301"/>
    <n v="226000"/>
    <n v="0.86463191114804849"/>
    <x v="0"/>
  </r>
  <r>
    <x v="302"/>
    <n v="226000"/>
    <n v="0.30210360275304793"/>
    <x v="1"/>
  </r>
  <r>
    <x v="303"/>
    <n v="226000"/>
    <n v="0.67741281418302191"/>
    <x v="0"/>
  </r>
  <r>
    <x v="304"/>
    <n v="225000"/>
    <n v="0.14920280710128286"/>
    <x v="1"/>
  </r>
  <r>
    <x v="305"/>
    <n v="225000"/>
    <n v="0.15263252709568731"/>
    <x v="1"/>
  </r>
  <r>
    <x v="306"/>
    <n v="225000"/>
    <n v="5.4103675438152976E-2"/>
    <x v="1"/>
  </r>
  <r>
    <x v="307"/>
    <n v="225000"/>
    <n v="1.5348487205231742E-2"/>
    <x v="1"/>
  </r>
  <r>
    <x v="308"/>
    <n v="225000"/>
    <n v="0.30724430971871064"/>
    <x v="1"/>
  </r>
  <r>
    <x v="309"/>
    <n v="225000"/>
    <n v="0.44330906552475691"/>
    <x v="1"/>
  </r>
  <r>
    <x v="310"/>
    <n v="224900"/>
    <n v="0.66007897144818783"/>
    <x v="0"/>
  </r>
  <r>
    <x v="311"/>
    <n v="224900"/>
    <n v="7.6418955153567669E-3"/>
    <x v="1"/>
  </r>
  <r>
    <x v="312"/>
    <n v="224500"/>
    <n v="0.50556717669331108"/>
    <x v="0"/>
  </r>
  <r>
    <x v="313"/>
    <n v="224000"/>
    <n v="0.39041968703807084"/>
    <x v="1"/>
  </r>
  <r>
    <x v="314"/>
    <n v="224000"/>
    <n v="0.39724228777221826"/>
    <x v="1"/>
  </r>
  <r>
    <x v="315"/>
    <n v="223500"/>
    <n v="0.24074763281556599"/>
    <x v="1"/>
  </r>
  <r>
    <x v="316"/>
    <n v="223500"/>
    <n v="0.14273922209379619"/>
    <x v="1"/>
  </r>
  <r>
    <x v="317"/>
    <n v="223000"/>
    <n v="0.68065165781229497"/>
    <x v="0"/>
  </r>
  <r>
    <x v="318"/>
    <n v="222500"/>
    <n v="0.64961768008849841"/>
    <x v="0"/>
  </r>
  <r>
    <x v="319"/>
    <n v="222500"/>
    <n v="0.1954830852101338"/>
    <x v="1"/>
  </r>
  <r>
    <x v="320"/>
    <n v="222000"/>
    <n v="0.68754254863390862"/>
    <x v="0"/>
  </r>
  <r>
    <x v="321"/>
    <n v="222000"/>
    <n v="0.97316969668091657"/>
    <x v="0"/>
  </r>
  <r>
    <x v="322"/>
    <n v="222000"/>
    <n v="0.47133608544838712"/>
    <x v="1"/>
  </r>
  <r>
    <x v="323"/>
    <n v="221500"/>
    <n v="8.8143188729230104E-2"/>
    <x v="1"/>
  </r>
  <r>
    <x v="324"/>
    <n v="221000"/>
    <n v="0.92559829533308591"/>
    <x v="0"/>
  </r>
  <r>
    <x v="325"/>
    <n v="221000"/>
    <n v="4.1068381586773617E-2"/>
    <x v="1"/>
  </r>
  <r>
    <x v="326"/>
    <n v="220000"/>
    <n v="0.86681647273129381"/>
    <x v="0"/>
  </r>
  <r>
    <x v="327"/>
    <n v="220000"/>
    <n v="0.87264651847718944"/>
    <x v="0"/>
  </r>
  <r>
    <x v="328"/>
    <n v="220000"/>
    <n v="0.4115640753756824"/>
    <x v="1"/>
  </r>
  <r>
    <x v="329"/>
    <n v="220000"/>
    <n v="0.37678478107184066"/>
    <x v="1"/>
  </r>
  <r>
    <x v="330"/>
    <n v="220000"/>
    <n v="0.7800342923088931"/>
    <x v="0"/>
  </r>
  <r>
    <x v="331"/>
    <n v="219500"/>
    <n v="0.98883060988635851"/>
    <x v="0"/>
  </r>
  <r>
    <x v="332"/>
    <n v="219500"/>
    <n v="0.70967173478333445"/>
    <x v="0"/>
  </r>
  <r>
    <x v="333"/>
    <n v="219500"/>
    <n v="0.19344849189490054"/>
    <x v="1"/>
  </r>
  <r>
    <x v="334"/>
    <n v="219210"/>
    <n v="0.56793113521165328"/>
    <x v="0"/>
  </r>
  <r>
    <x v="335"/>
    <n v="218000"/>
    <n v="0.17885480062873305"/>
    <x v="1"/>
  </r>
  <r>
    <x v="336"/>
    <n v="217500"/>
    <n v="0.39027263804013979"/>
    <x v="1"/>
  </r>
  <r>
    <x v="337"/>
    <n v="217000"/>
    <n v="0.1295899106386118"/>
    <x v="1"/>
  </r>
  <r>
    <x v="338"/>
    <n v="217000"/>
    <n v="0.63581680158983866"/>
    <x v="0"/>
  </r>
  <r>
    <x v="339"/>
    <n v="216837"/>
    <n v="0.16242178057864787"/>
    <x v="1"/>
  </r>
  <r>
    <x v="340"/>
    <n v="216500"/>
    <n v="0.89788917076376162"/>
    <x v="0"/>
  </r>
  <r>
    <x v="341"/>
    <n v="216000"/>
    <n v="0.32197433018607746"/>
    <x v="1"/>
  </r>
  <r>
    <x v="342"/>
    <n v="215200"/>
    <n v="0.22228495381493707"/>
    <x v="1"/>
  </r>
  <r>
    <x v="343"/>
    <n v="215000"/>
    <n v="0.54784810034944553"/>
    <x v="0"/>
  </r>
  <r>
    <x v="344"/>
    <n v="215000"/>
    <n v="0.70955106237619714"/>
    <x v="0"/>
  </r>
  <r>
    <x v="345"/>
    <n v="215000"/>
    <n v="0.52880456353669592"/>
    <x v="0"/>
  </r>
  <r>
    <x v="346"/>
    <n v="215000"/>
    <n v="0.54626968165533685"/>
    <x v="0"/>
  </r>
  <r>
    <x v="347"/>
    <n v="215000"/>
    <n v="0.14168152338777718"/>
    <x v="1"/>
  </r>
  <r>
    <x v="348"/>
    <n v="215000"/>
    <n v="7.8016547511879586E-2"/>
    <x v="1"/>
  </r>
  <r>
    <x v="349"/>
    <n v="215000"/>
    <n v="4.0551763326191925E-2"/>
    <x v="1"/>
  </r>
  <r>
    <x v="350"/>
    <n v="215000"/>
    <n v="0.40155757921328517"/>
    <x v="1"/>
  </r>
  <r>
    <x v="351"/>
    <n v="214900"/>
    <n v="0.14354093904624232"/>
    <x v="1"/>
  </r>
  <r>
    <x v="352"/>
    <n v="214500"/>
    <n v="0.54569569343489821"/>
    <x v="0"/>
  </r>
  <r>
    <x v="353"/>
    <n v="214000"/>
    <n v="0.88517750189927424"/>
    <x v="0"/>
  </r>
  <r>
    <x v="354"/>
    <n v="214000"/>
    <n v="0.3497593739481667"/>
    <x v="1"/>
  </r>
  <r>
    <x v="355"/>
    <n v="214000"/>
    <n v="0.15998381836578002"/>
    <x v="1"/>
  </r>
  <r>
    <x v="356"/>
    <n v="214000"/>
    <n v="0.4492641251115026"/>
    <x v="1"/>
  </r>
  <r>
    <x v="357"/>
    <n v="214000"/>
    <n v="0.88154278790750629"/>
    <x v="0"/>
  </r>
  <r>
    <x v="358"/>
    <n v="213500"/>
    <n v="0.16658917084675362"/>
    <x v="1"/>
  </r>
  <r>
    <x v="359"/>
    <n v="213500"/>
    <n v="0.17752717820035313"/>
    <x v="1"/>
  </r>
  <r>
    <x v="360"/>
    <n v="213490"/>
    <n v="0.33688738725975298"/>
    <x v="1"/>
  </r>
  <r>
    <x v="361"/>
    <n v="213250"/>
    <n v="7.6756754118833648E-2"/>
    <x v="1"/>
  </r>
  <r>
    <x v="362"/>
    <n v="213000"/>
    <n v="0.19440086747311347"/>
    <x v="1"/>
  </r>
  <r>
    <x v="363"/>
    <n v="213000"/>
    <n v="0.16662195155690696"/>
    <x v="1"/>
  </r>
  <r>
    <x v="364"/>
    <n v="213000"/>
    <n v="0.76942960682228345"/>
    <x v="0"/>
  </r>
  <r>
    <x v="365"/>
    <n v="212900"/>
    <n v="0.16336471283262111"/>
    <x v="1"/>
  </r>
  <r>
    <x v="366"/>
    <n v="212000"/>
    <n v="0.57853910477390702"/>
    <x v="0"/>
  </r>
  <r>
    <x v="367"/>
    <n v="212000"/>
    <n v="0.36685546527310919"/>
    <x v="1"/>
  </r>
  <r>
    <x v="368"/>
    <n v="212000"/>
    <n v="0.46342952997115661"/>
    <x v="1"/>
  </r>
  <r>
    <x v="369"/>
    <n v="211000"/>
    <n v="0.35500145803021055"/>
    <x v="1"/>
  </r>
  <r>
    <x v="370"/>
    <n v="211000"/>
    <n v="0.16152503381806849"/>
    <x v="1"/>
  </r>
  <r>
    <x v="371"/>
    <n v="210000"/>
    <n v="0.28557256167139722"/>
    <x v="1"/>
  </r>
  <r>
    <x v="372"/>
    <n v="210000"/>
    <n v="0.21461322012398987"/>
    <x v="1"/>
  </r>
  <r>
    <x v="373"/>
    <n v="210000"/>
    <n v="0.14106737645543932"/>
    <x v="1"/>
  </r>
  <r>
    <x v="374"/>
    <n v="210000"/>
    <n v="0.10333783519090578"/>
    <x v="1"/>
  </r>
  <r>
    <x v="375"/>
    <n v="210000"/>
    <n v="0.55968148417511376"/>
    <x v="0"/>
  </r>
  <r>
    <x v="376"/>
    <n v="209500"/>
    <n v="0.18236897968460219"/>
    <x v="1"/>
  </r>
  <r>
    <x v="377"/>
    <n v="208900"/>
    <n v="0.28008203767322959"/>
    <x v="1"/>
  </r>
  <r>
    <x v="378"/>
    <n v="208900"/>
    <n v="0.57182691804244989"/>
    <x v="0"/>
  </r>
  <r>
    <x v="379"/>
    <n v="208500"/>
    <n v="0.19156576096630573"/>
    <x v="1"/>
  </r>
  <r>
    <x v="380"/>
    <n v="208300"/>
    <n v="2.8141517073208111E-2"/>
    <x v="1"/>
  </r>
  <r>
    <x v="381"/>
    <n v="207500"/>
    <n v="0.31034469222617933"/>
    <x v="1"/>
  </r>
  <r>
    <x v="382"/>
    <n v="207500"/>
    <n v="0.82625542766541493"/>
    <x v="0"/>
  </r>
  <r>
    <x v="383"/>
    <n v="207500"/>
    <n v="0.89797490548121617"/>
    <x v="0"/>
  </r>
  <r>
    <x v="384"/>
    <n v="207500"/>
    <n v="0.88089136015076031"/>
    <x v="0"/>
  </r>
  <r>
    <x v="385"/>
    <n v="207500"/>
    <n v="0.36229647352770167"/>
    <x v="1"/>
  </r>
  <r>
    <x v="386"/>
    <n v="207000"/>
    <n v="9.4378302166786443E-2"/>
    <x v="1"/>
  </r>
  <r>
    <x v="387"/>
    <n v="207000"/>
    <n v="0.52763726606838568"/>
    <x v="0"/>
  </r>
  <r>
    <x v="388"/>
    <n v="206900"/>
    <n v="0.41228269650010585"/>
    <x v="1"/>
  </r>
  <r>
    <x v="389"/>
    <n v="206300"/>
    <n v="1.7043761823423487E-2"/>
    <x v="1"/>
  </r>
  <r>
    <x v="390"/>
    <n v="206000"/>
    <n v="9.6937321098764517E-2"/>
    <x v="1"/>
  </r>
  <r>
    <x v="391"/>
    <n v="205950"/>
    <n v="0.68966336811379358"/>
    <x v="0"/>
  </r>
  <r>
    <x v="392"/>
    <n v="205000"/>
    <n v="0.19398726186545567"/>
    <x v="1"/>
  </r>
  <r>
    <x v="393"/>
    <n v="205000"/>
    <n v="0.99738255181835833"/>
    <x v="0"/>
  </r>
  <r>
    <x v="394"/>
    <n v="205000"/>
    <n v="0.20297552740136515"/>
    <x v="1"/>
  </r>
  <r>
    <x v="395"/>
    <n v="205000"/>
    <n v="0.38238070410278246"/>
    <x v="1"/>
  </r>
  <r>
    <x v="396"/>
    <n v="205000"/>
    <n v="0.55248620747048893"/>
    <x v="0"/>
  </r>
  <r>
    <x v="397"/>
    <n v="205000"/>
    <n v="0.81266532637866062"/>
    <x v="0"/>
  </r>
  <r>
    <x v="398"/>
    <n v="204900"/>
    <n v="0.88970855143923533"/>
    <x v="0"/>
  </r>
  <r>
    <x v="399"/>
    <n v="204750"/>
    <n v="0.41436663457577694"/>
    <x v="1"/>
  </r>
  <r>
    <x v="400"/>
    <n v="204000"/>
    <n v="0.39679290095077846"/>
    <x v="1"/>
  </r>
  <r>
    <x v="401"/>
    <n v="204000"/>
    <n v="0.7837751098820076"/>
    <x v="0"/>
  </r>
  <r>
    <x v="402"/>
    <n v="203000"/>
    <n v="0.65664112135239949"/>
    <x v="0"/>
  </r>
  <r>
    <x v="403"/>
    <n v="203000"/>
    <n v="0.19147439180880998"/>
    <x v="1"/>
  </r>
  <r>
    <x v="404"/>
    <n v="202900"/>
    <n v="0.13532853722541738"/>
    <x v="1"/>
  </r>
  <r>
    <x v="405"/>
    <n v="202665"/>
    <n v="0.17944870113099165"/>
    <x v="1"/>
  </r>
  <r>
    <x v="406"/>
    <n v="202500"/>
    <n v="0.11070091463923559"/>
    <x v="1"/>
  </r>
  <r>
    <x v="407"/>
    <n v="202500"/>
    <n v="0.46446439611623203"/>
    <x v="1"/>
  </r>
  <r>
    <x v="408"/>
    <n v="202500"/>
    <n v="0.52190270066338096"/>
    <x v="0"/>
  </r>
  <r>
    <x v="409"/>
    <n v="201800"/>
    <n v="0.82715342956462723"/>
    <x v="0"/>
  </r>
  <r>
    <x v="410"/>
    <n v="201000"/>
    <n v="0.54958783284511181"/>
    <x v="0"/>
  </r>
  <r>
    <x v="411"/>
    <n v="201000"/>
    <n v="6.1661847622418775E-2"/>
    <x v="1"/>
  </r>
  <r>
    <x v="412"/>
    <n v="201000"/>
    <n v="0.10302508480693506"/>
    <x v="1"/>
  </r>
  <r>
    <x v="413"/>
    <n v="200624"/>
    <n v="0.26761283415006198"/>
    <x v="1"/>
  </r>
  <r>
    <x v="414"/>
    <n v="200500"/>
    <n v="0.16675190857052258"/>
    <x v="1"/>
  </r>
  <r>
    <x v="415"/>
    <n v="200500"/>
    <n v="7.5268220129868557E-2"/>
    <x v="1"/>
  </r>
  <r>
    <x v="416"/>
    <n v="200141"/>
    <n v="0.88831534931988143"/>
    <x v="0"/>
  </r>
  <r>
    <x v="417"/>
    <n v="200100"/>
    <n v="0.61787441315747749"/>
    <x v="0"/>
  </r>
  <r>
    <x v="418"/>
    <n v="200000"/>
    <n v="0.22237374126018705"/>
    <x v="1"/>
  </r>
  <r>
    <x v="419"/>
    <n v="200000"/>
    <n v="9.9431032293205823E-2"/>
    <x v="1"/>
  </r>
  <r>
    <x v="420"/>
    <n v="200000"/>
    <n v="0.31163086055882183"/>
    <x v="1"/>
  </r>
  <r>
    <x v="421"/>
    <n v="200000"/>
    <n v="0.40626601683700292"/>
    <x v="1"/>
  </r>
  <r>
    <x v="422"/>
    <n v="200000"/>
    <n v="0.54486993671764961"/>
    <x v="0"/>
  </r>
  <r>
    <x v="423"/>
    <n v="200000"/>
    <n v="3.7308356267045095E-3"/>
    <x v="1"/>
  </r>
  <r>
    <x v="424"/>
    <n v="200000"/>
    <n v="0.29030903174973277"/>
    <x v="1"/>
  </r>
  <r>
    <x v="425"/>
    <n v="200000"/>
    <n v="0.2637747570542428"/>
    <x v="1"/>
  </r>
  <r>
    <x v="426"/>
    <n v="199900"/>
    <n v="0.2468602006726518"/>
    <x v="1"/>
  </r>
  <r>
    <x v="427"/>
    <n v="199900"/>
    <n v="0.83207859722683652"/>
    <x v="0"/>
  </r>
  <r>
    <x v="428"/>
    <n v="198900"/>
    <n v="4.4767938388534101E-2"/>
    <x v="1"/>
  </r>
  <r>
    <x v="429"/>
    <n v="198500"/>
    <n v="0.9295412322271005"/>
    <x v="0"/>
  </r>
  <r>
    <x v="430"/>
    <n v="197900"/>
    <n v="0.64910884073191732"/>
    <x v="0"/>
  </r>
  <r>
    <x v="431"/>
    <n v="197900"/>
    <n v="0.66179820220756569"/>
    <x v="0"/>
  </r>
  <r>
    <x v="432"/>
    <n v="197900"/>
    <n v="2.1404316176207638E-2"/>
    <x v="1"/>
  </r>
  <r>
    <x v="433"/>
    <n v="197500"/>
    <n v="0.46665414346289713"/>
    <x v="1"/>
  </r>
  <r>
    <x v="434"/>
    <n v="197500"/>
    <n v="0.65733282317605257"/>
    <x v="0"/>
  </r>
  <r>
    <x v="435"/>
    <n v="197000"/>
    <n v="0.23180794025986384"/>
    <x v="1"/>
  </r>
  <r>
    <x v="436"/>
    <n v="197000"/>
    <n v="0.62565088681390335"/>
    <x v="0"/>
  </r>
  <r>
    <x v="437"/>
    <n v="197000"/>
    <n v="0.72895110701963772"/>
    <x v="0"/>
  </r>
  <r>
    <x v="438"/>
    <n v="197000"/>
    <n v="0.98083758955152256"/>
    <x v="0"/>
  </r>
  <r>
    <x v="439"/>
    <n v="196500"/>
    <n v="0.91663944884742155"/>
    <x v="0"/>
  </r>
  <r>
    <x v="440"/>
    <n v="196500"/>
    <n v="5.3255564203170347E-2"/>
    <x v="1"/>
  </r>
  <r>
    <x v="441"/>
    <n v="196000"/>
    <n v="0.85062000324589948"/>
    <x v="0"/>
  </r>
  <r>
    <x v="442"/>
    <n v="196000"/>
    <n v="2.0370784489811111E-2"/>
    <x v="1"/>
  </r>
  <r>
    <x v="443"/>
    <n v="196000"/>
    <n v="8.4965689820776458E-2"/>
    <x v="1"/>
  </r>
  <r>
    <x v="444"/>
    <n v="195400"/>
    <n v="0.9682507102482909"/>
    <x v="0"/>
  </r>
  <r>
    <x v="445"/>
    <n v="195000"/>
    <n v="0.47790496904065094"/>
    <x v="1"/>
  </r>
  <r>
    <x v="446"/>
    <n v="195000"/>
    <n v="0.5338126730094771"/>
    <x v="0"/>
  </r>
  <r>
    <x v="447"/>
    <n v="195000"/>
    <n v="0.61099579668780923"/>
    <x v="0"/>
  </r>
  <r>
    <x v="448"/>
    <n v="194700"/>
    <n v="0.77585645015272131"/>
    <x v="0"/>
  </r>
  <r>
    <x v="449"/>
    <n v="194500"/>
    <n v="0.97360982979111976"/>
    <x v="0"/>
  </r>
  <r>
    <x v="450"/>
    <n v="194500"/>
    <n v="0.83848895654209044"/>
    <x v="0"/>
  </r>
  <r>
    <x v="451"/>
    <n v="194500"/>
    <n v="0.32954219257675887"/>
    <x v="1"/>
  </r>
  <r>
    <x v="452"/>
    <n v="194201"/>
    <n v="0.32887924944297409"/>
    <x v="1"/>
  </r>
  <r>
    <x v="453"/>
    <n v="194000"/>
    <n v="4.3993599678503248E-2"/>
    <x v="1"/>
  </r>
  <r>
    <x v="454"/>
    <n v="194000"/>
    <n v="0.18128171860522657"/>
    <x v="1"/>
  </r>
  <r>
    <x v="455"/>
    <n v="194000"/>
    <n v="1.7533389213429063E-2"/>
    <x v="1"/>
  </r>
  <r>
    <x v="456"/>
    <n v="193879"/>
    <n v="0.12928670429684685"/>
    <x v="1"/>
  </r>
  <r>
    <x v="457"/>
    <n v="193500"/>
    <n v="3.0467740963982859E-2"/>
    <x v="1"/>
  </r>
  <r>
    <x v="458"/>
    <n v="193500"/>
    <n v="0.13350558748268648"/>
    <x v="1"/>
  </r>
  <r>
    <x v="459"/>
    <n v="193000"/>
    <n v="2.3594186065148959E-3"/>
    <x v="1"/>
  </r>
  <r>
    <x v="460"/>
    <n v="193000"/>
    <n v="0.97431654407647494"/>
    <x v="0"/>
  </r>
  <r>
    <x v="461"/>
    <n v="193000"/>
    <n v="0.21301158234892681"/>
    <x v="1"/>
  </r>
  <r>
    <x v="462"/>
    <n v="192500"/>
    <n v="0.13164322757499169"/>
    <x v="1"/>
  </r>
  <r>
    <x v="463"/>
    <n v="192500"/>
    <n v="0.52155776165106871"/>
    <x v="0"/>
  </r>
  <r>
    <x v="464"/>
    <n v="192140"/>
    <n v="1.9703017593301064E-2"/>
    <x v="1"/>
  </r>
  <r>
    <x v="465"/>
    <n v="192000"/>
    <n v="0.18626699244806666"/>
    <x v="1"/>
  </r>
  <r>
    <x v="466"/>
    <n v="192000"/>
    <n v="0.44489262933743046"/>
    <x v="1"/>
  </r>
  <r>
    <x v="467"/>
    <n v="192000"/>
    <n v="0.15191609554215924"/>
    <x v="1"/>
  </r>
  <r>
    <x v="468"/>
    <n v="192000"/>
    <n v="0.45238656183335246"/>
    <x v="1"/>
  </r>
  <r>
    <x v="469"/>
    <n v="192000"/>
    <n v="0.45244638752458577"/>
    <x v="1"/>
  </r>
  <r>
    <x v="470"/>
    <n v="191000"/>
    <n v="0.49442748184624463"/>
    <x v="1"/>
  </r>
  <r>
    <x v="471"/>
    <n v="191000"/>
    <n v="0.8565591329762765"/>
    <x v="0"/>
  </r>
  <r>
    <x v="472"/>
    <n v="191000"/>
    <n v="0.49871491667916168"/>
    <x v="1"/>
  </r>
  <r>
    <x v="473"/>
    <n v="191000"/>
    <n v="0.58356873563720257"/>
    <x v="0"/>
  </r>
  <r>
    <x v="474"/>
    <n v="190000"/>
    <n v="0.71877297934428597"/>
    <x v="0"/>
  </r>
  <r>
    <x v="475"/>
    <n v="190000"/>
    <n v="0.72353170660628952"/>
    <x v="0"/>
  </r>
  <r>
    <x v="476"/>
    <n v="190000"/>
    <n v="0.22754849151293188"/>
    <x v="1"/>
  </r>
  <r>
    <x v="477"/>
    <n v="190000"/>
    <n v="0.83015244811815103"/>
    <x v="0"/>
  </r>
  <r>
    <x v="478"/>
    <n v="190000"/>
    <n v="0.33063316391709963"/>
    <x v="1"/>
  </r>
  <r>
    <x v="479"/>
    <n v="190000"/>
    <n v="8.3105475219616309E-2"/>
    <x v="1"/>
  </r>
  <r>
    <x v="480"/>
    <n v="190000"/>
    <n v="0.88551463352905402"/>
    <x v="0"/>
  </r>
  <r>
    <x v="481"/>
    <n v="190000"/>
    <n v="0.10370964403646377"/>
    <x v="1"/>
  </r>
  <r>
    <x v="482"/>
    <n v="190000"/>
    <n v="7.9325167381124717E-2"/>
    <x v="1"/>
  </r>
  <r>
    <x v="483"/>
    <n v="190000"/>
    <n v="0.14857857584648937"/>
    <x v="1"/>
  </r>
  <r>
    <x v="484"/>
    <n v="190000"/>
    <n v="0.93475601382896722"/>
    <x v="0"/>
  </r>
  <r>
    <x v="485"/>
    <n v="190000"/>
    <n v="0.86995231991437461"/>
    <x v="0"/>
  </r>
  <r>
    <x v="486"/>
    <n v="190000"/>
    <n v="0.29785847602928583"/>
    <x v="1"/>
  </r>
  <r>
    <x v="487"/>
    <n v="189950"/>
    <n v="0.27077195273343924"/>
    <x v="1"/>
  </r>
  <r>
    <x v="488"/>
    <n v="189000"/>
    <n v="0.20715286661118304"/>
    <x v="1"/>
  </r>
  <r>
    <x v="489"/>
    <n v="189000"/>
    <n v="1.9257680067825689E-2"/>
    <x v="1"/>
  </r>
  <r>
    <x v="490"/>
    <n v="189000"/>
    <n v="0.30019315558188553"/>
    <x v="1"/>
  </r>
  <r>
    <x v="491"/>
    <n v="189000"/>
    <n v="0.32014904553261836"/>
    <x v="1"/>
  </r>
  <r>
    <x v="492"/>
    <n v="189000"/>
    <n v="0.3771845113132708"/>
    <x v="1"/>
  </r>
  <r>
    <x v="493"/>
    <n v="189000"/>
    <n v="3.0648483561746875E-2"/>
    <x v="1"/>
  </r>
  <r>
    <x v="494"/>
    <n v="188700"/>
    <n v="0.9958598461742042"/>
    <x v="0"/>
  </r>
  <r>
    <x v="495"/>
    <n v="188500"/>
    <n v="3.6669088834394459E-2"/>
    <x v="1"/>
  </r>
  <r>
    <x v="496"/>
    <n v="188000"/>
    <n v="0.37266930218348415"/>
    <x v="1"/>
  </r>
  <r>
    <x v="497"/>
    <n v="188000"/>
    <n v="0.19205408305346183"/>
    <x v="1"/>
  </r>
  <r>
    <x v="498"/>
    <n v="188000"/>
    <n v="0.19125889466194845"/>
    <x v="1"/>
  </r>
  <r>
    <x v="499"/>
    <n v="187750"/>
    <n v="0.11065922464645395"/>
    <x v="1"/>
  </r>
  <r>
    <x v="500"/>
    <n v="187500"/>
    <n v="0.74196670380636598"/>
    <x v="0"/>
  </r>
  <r>
    <x v="501"/>
    <n v="187500"/>
    <n v="0.80246360191393618"/>
    <x v="0"/>
  </r>
  <r>
    <x v="502"/>
    <n v="187500"/>
    <n v="9.86246636863638E-2"/>
    <x v="1"/>
  </r>
  <r>
    <x v="503"/>
    <n v="187500"/>
    <n v="0.8848138280184481"/>
    <x v="0"/>
  </r>
  <r>
    <x v="504"/>
    <n v="187500"/>
    <n v="0.26788765228785993"/>
    <x v="1"/>
  </r>
  <r>
    <x v="505"/>
    <n v="187500"/>
    <n v="0.33805012210836416"/>
    <x v="1"/>
  </r>
  <r>
    <x v="506"/>
    <n v="187100"/>
    <n v="0.69375886621480476"/>
    <x v="0"/>
  </r>
  <r>
    <x v="507"/>
    <n v="187000"/>
    <n v="8.5826978966556666E-3"/>
    <x v="1"/>
  </r>
  <r>
    <x v="508"/>
    <n v="187000"/>
    <n v="0.95979975495469005"/>
    <x v="0"/>
  </r>
  <r>
    <x v="509"/>
    <n v="187000"/>
    <n v="0.82483974143261785"/>
    <x v="0"/>
  </r>
  <r>
    <x v="510"/>
    <n v="186700"/>
    <n v="0.75263667606072626"/>
    <x v="0"/>
  </r>
  <r>
    <x v="511"/>
    <n v="186500"/>
    <n v="0.95660673125926809"/>
    <x v="0"/>
  </r>
  <r>
    <x v="512"/>
    <n v="186500"/>
    <n v="0.57847188850828346"/>
    <x v="0"/>
  </r>
  <r>
    <x v="513"/>
    <n v="186000"/>
    <n v="0.63920933976848471"/>
    <x v="0"/>
  </r>
  <r>
    <x v="514"/>
    <n v="185900"/>
    <n v="0.83339302735832876"/>
    <x v="0"/>
  </r>
  <r>
    <x v="515"/>
    <n v="185850"/>
    <n v="0.6738186689569482"/>
    <x v="0"/>
  </r>
  <r>
    <x v="516"/>
    <n v="185750"/>
    <n v="0.80396082976145045"/>
    <x v="0"/>
  </r>
  <r>
    <x v="517"/>
    <n v="185500"/>
    <n v="0.70154198892428399"/>
    <x v="0"/>
  </r>
  <r>
    <x v="518"/>
    <n v="185000"/>
    <n v="0.47512068507972571"/>
    <x v="1"/>
  </r>
  <r>
    <x v="519"/>
    <n v="185000"/>
    <n v="0.40294502465787452"/>
    <x v="1"/>
  </r>
  <r>
    <x v="520"/>
    <n v="185000"/>
    <n v="0.42017960816839894"/>
    <x v="1"/>
  </r>
  <r>
    <x v="521"/>
    <n v="185000"/>
    <n v="0.52105750593778921"/>
    <x v="0"/>
  </r>
  <r>
    <x v="522"/>
    <n v="185000"/>
    <n v="0.64685357925272946"/>
    <x v="0"/>
  </r>
  <r>
    <x v="523"/>
    <n v="185000"/>
    <n v="0.74735625662059268"/>
    <x v="0"/>
  </r>
  <r>
    <x v="524"/>
    <n v="185000"/>
    <n v="0.15673964295799203"/>
    <x v="1"/>
  </r>
  <r>
    <x v="525"/>
    <n v="185000"/>
    <n v="0.5969962600115547"/>
    <x v="0"/>
  </r>
  <r>
    <x v="526"/>
    <n v="185000"/>
    <n v="0.80651296462073585"/>
    <x v="0"/>
  </r>
  <r>
    <x v="527"/>
    <n v="185000"/>
    <n v="0.64761757112069496"/>
    <x v="0"/>
  </r>
  <r>
    <x v="528"/>
    <n v="184900"/>
    <n v="0.57116118309411668"/>
    <x v="0"/>
  </r>
  <r>
    <x v="529"/>
    <n v="184750"/>
    <n v="0.25911765356492256"/>
    <x v="1"/>
  </r>
  <r>
    <x v="530"/>
    <n v="184100"/>
    <n v="0.57251262003998116"/>
    <x v="0"/>
  </r>
  <r>
    <x v="531"/>
    <n v="184000"/>
    <n v="0.86908357324048235"/>
    <x v="0"/>
  </r>
  <r>
    <x v="532"/>
    <n v="184000"/>
    <n v="0.12476870391215766"/>
    <x v="1"/>
  </r>
  <r>
    <x v="533"/>
    <n v="184000"/>
    <n v="0.57863638686405328"/>
    <x v="0"/>
  </r>
  <r>
    <x v="534"/>
    <n v="184000"/>
    <n v="0.68331482324216997"/>
    <x v="0"/>
  </r>
  <r>
    <x v="535"/>
    <n v="183900"/>
    <n v="0.65638734319354153"/>
    <x v="0"/>
  </r>
  <r>
    <x v="536"/>
    <n v="183500"/>
    <n v="0.57415496245589104"/>
    <x v="0"/>
  </r>
  <r>
    <x v="537"/>
    <n v="183200"/>
    <n v="0.11098366141570537"/>
    <x v="1"/>
  </r>
  <r>
    <x v="538"/>
    <n v="183000"/>
    <n v="7.9793405692836772E-2"/>
    <x v="1"/>
  </r>
  <r>
    <x v="539"/>
    <n v="182900"/>
    <n v="0.27588165129349163"/>
    <x v="1"/>
  </r>
  <r>
    <x v="540"/>
    <n v="182000"/>
    <n v="0.85607078803636405"/>
    <x v="0"/>
  </r>
  <r>
    <x v="541"/>
    <n v="181900"/>
    <n v="7.3398374220722595E-2"/>
    <x v="1"/>
  </r>
  <r>
    <x v="542"/>
    <n v="181500"/>
    <n v="0.50022094555824614"/>
    <x v="0"/>
  </r>
  <r>
    <x v="543"/>
    <n v="181134"/>
    <n v="0.11027175683775381"/>
    <x v="1"/>
  </r>
  <r>
    <x v="544"/>
    <n v="181000"/>
    <n v="0.95368808773422531"/>
    <x v="0"/>
  </r>
  <r>
    <x v="545"/>
    <n v="181000"/>
    <n v="0.11841098074747503"/>
    <x v="1"/>
  </r>
  <r>
    <x v="546"/>
    <n v="181000"/>
    <n v="0.26777786565888229"/>
    <x v="1"/>
  </r>
  <r>
    <x v="547"/>
    <n v="181000"/>
    <n v="3.898142769109969E-2"/>
    <x v="1"/>
  </r>
  <r>
    <x v="548"/>
    <n v="181000"/>
    <n v="0.82305882724896429"/>
    <x v="0"/>
  </r>
  <r>
    <x v="549"/>
    <n v="181000"/>
    <n v="1.551777951512967E-2"/>
    <x v="1"/>
  </r>
  <r>
    <x v="550"/>
    <n v="181000"/>
    <n v="0.89629302451587189"/>
    <x v="0"/>
  </r>
  <r>
    <x v="551"/>
    <n v="180500"/>
    <n v="0.35761524596423355"/>
    <x v="1"/>
  </r>
  <r>
    <x v="552"/>
    <n v="180500"/>
    <n v="0.80330977516036628"/>
    <x v="0"/>
  </r>
  <r>
    <x v="553"/>
    <n v="180500"/>
    <n v="0.66359378817814896"/>
    <x v="0"/>
  </r>
  <r>
    <x v="554"/>
    <n v="180500"/>
    <n v="0.2450916223424785"/>
    <x v="1"/>
  </r>
  <r>
    <x v="555"/>
    <n v="180000"/>
    <n v="0.70790532697115005"/>
    <x v="0"/>
  </r>
  <r>
    <x v="556"/>
    <n v="180000"/>
    <n v="0.7688440061177968"/>
    <x v="0"/>
  </r>
  <r>
    <x v="557"/>
    <n v="180000"/>
    <n v="0.59788410731875519"/>
    <x v="0"/>
  </r>
  <r>
    <x v="558"/>
    <n v="180000"/>
    <n v="0.50169619461060189"/>
    <x v="0"/>
  </r>
  <r>
    <x v="559"/>
    <n v="180000"/>
    <n v="0.86431398345562738"/>
    <x v="0"/>
  </r>
  <r>
    <x v="560"/>
    <n v="180000"/>
    <n v="0.2967989678655556"/>
    <x v="1"/>
  </r>
  <r>
    <x v="561"/>
    <n v="180000"/>
    <n v="0.20921819003057762"/>
    <x v="1"/>
  </r>
  <r>
    <x v="562"/>
    <n v="180000"/>
    <n v="0.88828471963672662"/>
    <x v="0"/>
  </r>
  <r>
    <x v="563"/>
    <n v="180000"/>
    <n v="0.83445006940911393"/>
    <x v="0"/>
  </r>
  <r>
    <x v="564"/>
    <n v="180000"/>
    <n v="0.13589709678933459"/>
    <x v="1"/>
  </r>
  <r>
    <x v="565"/>
    <n v="179900"/>
    <n v="0.88349638915179762"/>
    <x v="0"/>
  </r>
  <r>
    <x v="566"/>
    <n v="179900"/>
    <n v="0.82520519162620209"/>
    <x v="0"/>
  </r>
  <r>
    <x v="567"/>
    <n v="179900"/>
    <n v="0.66312803788902308"/>
    <x v="0"/>
  </r>
  <r>
    <x v="568"/>
    <n v="179900"/>
    <n v="4.4246723712180303E-2"/>
    <x v="1"/>
  </r>
  <r>
    <x v="569"/>
    <n v="179900"/>
    <n v="0.29783206737997014"/>
    <x v="1"/>
  </r>
  <r>
    <x v="570"/>
    <n v="179665"/>
    <n v="0.84271089359154472"/>
    <x v="0"/>
  </r>
  <r>
    <x v="571"/>
    <n v="179600"/>
    <n v="0.92193137430273042"/>
    <x v="0"/>
  </r>
  <r>
    <x v="572"/>
    <n v="179540"/>
    <n v="0.42602744951035654"/>
    <x v="1"/>
  </r>
  <r>
    <x v="573"/>
    <n v="179500"/>
    <n v="0.54501090828775611"/>
    <x v="0"/>
  </r>
  <r>
    <x v="574"/>
    <n v="179400"/>
    <n v="0.75514925683537604"/>
    <x v="0"/>
  </r>
  <r>
    <x v="575"/>
    <n v="179200"/>
    <n v="0.31366848458670016"/>
    <x v="1"/>
  </r>
  <r>
    <x v="576"/>
    <n v="179200"/>
    <n v="0.29435791251971088"/>
    <x v="1"/>
  </r>
  <r>
    <x v="577"/>
    <n v="179000"/>
    <n v="0.97197855312471027"/>
    <x v="0"/>
  </r>
  <r>
    <x v="578"/>
    <n v="179000"/>
    <n v="0.53143053161377896"/>
    <x v="0"/>
  </r>
  <r>
    <x v="579"/>
    <n v="179000"/>
    <n v="0.26567648622154927"/>
    <x v="1"/>
  </r>
  <r>
    <x v="580"/>
    <n v="178900"/>
    <n v="0.7927821297885248"/>
    <x v="0"/>
  </r>
  <r>
    <x v="581"/>
    <n v="178740"/>
    <n v="0.71085201847724666"/>
    <x v="0"/>
  </r>
  <r>
    <x v="582"/>
    <n v="178400"/>
    <n v="7.0485324180260434E-2"/>
    <x v="1"/>
  </r>
  <r>
    <x v="583"/>
    <n v="178000"/>
    <n v="0.11383361268161218"/>
    <x v="1"/>
  </r>
  <r>
    <x v="584"/>
    <n v="178000"/>
    <n v="2.7314034330052417E-2"/>
    <x v="1"/>
  </r>
  <r>
    <x v="585"/>
    <n v="178000"/>
    <n v="0.39034436822021068"/>
    <x v="1"/>
  </r>
  <r>
    <x v="586"/>
    <n v="178000"/>
    <n v="0.22538753670069323"/>
    <x v="1"/>
  </r>
  <r>
    <x v="587"/>
    <n v="178000"/>
    <n v="0.16237673058245494"/>
    <x v="1"/>
  </r>
  <r>
    <x v="588"/>
    <n v="178000"/>
    <n v="8.9642304245502569E-2"/>
    <x v="1"/>
  </r>
  <r>
    <x v="589"/>
    <n v="178000"/>
    <n v="5.5340647666830889E-2"/>
    <x v="1"/>
  </r>
  <r>
    <x v="590"/>
    <n v="177500"/>
    <n v="0.39323026577598585"/>
    <x v="1"/>
  </r>
  <r>
    <x v="591"/>
    <n v="177500"/>
    <n v="0.28748025621579398"/>
    <x v="1"/>
  </r>
  <r>
    <x v="592"/>
    <n v="177500"/>
    <n v="0.5129139207549589"/>
    <x v="0"/>
  </r>
  <r>
    <x v="593"/>
    <n v="177000"/>
    <n v="0.24502826409274536"/>
    <x v="1"/>
  </r>
  <r>
    <x v="594"/>
    <n v="177000"/>
    <n v="0.49444337099357705"/>
    <x v="1"/>
  </r>
  <r>
    <x v="595"/>
    <n v="177000"/>
    <n v="0.71942542846080282"/>
    <x v="0"/>
  </r>
  <r>
    <x v="596"/>
    <n v="177000"/>
    <n v="0.30699941927116392"/>
    <x v="1"/>
  </r>
  <r>
    <x v="597"/>
    <n v="177000"/>
    <n v="0.33505829630375439"/>
    <x v="1"/>
  </r>
  <r>
    <x v="598"/>
    <n v="176500"/>
    <n v="0.35798133824332967"/>
    <x v="1"/>
  </r>
  <r>
    <x v="599"/>
    <n v="176500"/>
    <n v="0.36150451299349995"/>
    <x v="1"/>
  </r>
  <r>
    <x v="600"/>
    <n v="176485"/>
    <n v="1.9999874986010413E-2"/>
    <x v="1"/>
  </r>
  <r>
    <x v="601"/>
    <n v="176432"/>
    <n v="0.43373540106555464"/>
    <x v="1"/>
  </r>
  <r>
    <x v="602"/>
    <n v="176000"/>
    <n v="6.5620020245240829E-2"/>
    <x v="1"/>
  </r>
  <r>
    <x v="603"/>
    <n v="176000"/>
    <n v="2.9361329243583367E-2"/>
    <x v="1"/>
  </r>
  <r>
    <x v="604"/>
    <n v="176000"/>
    <n v="0.20309641554001812"/>
    <x v="1"/>
  </r>
  <r>
    <x v="605"/>
    <n v="176000"/>
    <n v="0.99190217878668152"/>
    <x v="0"/>
  </r>
  <r>
    <x v="606"/>
    <n v="176000"/>
    <n v="0.93232688378191786"/>
    <x v="0"/>
  </r>
  <r>
    <x v="607"/>
    <n v="176000"/>
    <n v="0.13748153481847436"/>
    <x v="1"/>
  </r>
  <r>
    <x v="608"/>
    <n v="176000"/>
    <n v="0.76332271032863441"/>
    <x v="0"/>
  </r>
  <r>
    <x v="609"/>
    <n v="176000"/>
    <n v="0.50127850192933221"/>
    <x v="0"/>
  </r>
  <r>
    <x v="610"/>
    <n v="175900"/>
    <n v="0.28378755014926349"/>
    <x v="1"/>
  </r>
  <r>
    <x v="611"/>
    <n v="175900"/>
    <n v="0.30140712963874317"/>
    <x v="1"/>
  </r>
  <r>
    <x v="612"/>
    <n v="175500"/>
    <n v="0.26811990437762379"/>
    <x v="1"/>
  </r>
  <r>
    <x v="613"/>
    <n v="175500"/>
    <n v="0.6167443437839405"/>
    <x v="0"/>
  </r>
  <r>
    <x v="614"/>
    <n v="175500"/>
    <n v="0.38557450237230051"/>
    <x v="1"/>
  </r>
  <r>
    <x v="615"/>
    <n v="175000"/>
    <n v="0.63254032752967082"/>
    <x v="0"/>
  </r>
  <r>
    <x v="616"/>
    <n v="175000"/>
    <n v="0.58690986829765146"/>
    <x v="0"/>
  </r>
  <r>
    <x v="617"/>
    <n v="175000"/>
    <n v="0.86475337270103614"/>
    <x v="0"/>
  </r>
  <r>
    <x v="618"/>
    <n v="175000"/>
    <n v="0.10154894423973992"/>
    <x v="1"/>
  </r>
  <r>
    <x v="619"/>
    <n v="175000"/>
    <n v="0.44362880722479026"/>
    <x v="1"/>
  </r>
  <r>
    <x v="620"/>
    <n v="175000"/>
    <n v="0.36163230578294492"/>
    <x v="1"/>
  </r>
  <r>
    <x v="621"/>
    <n v="175000"/>
    <n v="0.34275012687987461"/>
    <x v="1"/>
  </r>
  <r>
    <x v="622"/>
    <n v="175000"/>
    <n v="0.37526271617249762"/>
    <x v="1"/>
  </r>
  <r>
    <x v="623"/>
    <n v="175000"/>
    <n v="0.76520352928918034"/>
    <x v="0"/>
  </r>
  <r>
    <x v="624"/>
    <n v="174900"/>
    <n v="0.41047515665325962"/>
    <x v="1"/>
  </r>
  <r>
    <x v="625"/>
    <n v="174500"/>
    <n v="0.3835758206075176"/>
    <x v="1"/>
  </r>
  <r>
    <x v="626"/>
    <n v="174000"/>
    <n v="0.92688175152926588"/>
    <x v="0"/>
  </r>
  <r>
    <x v="627"/>
    <n v="174000"/>
    <n v="0.60654974769235681"/>
    <x v="0"/>
  </r>
  <r>
    <x v="628"/>
    <n v="174000"/>
    <n v="0.77838628729911807"/>
    <x v="0"/>
  </r>
  <r>
    <x v="629"/>
    <n v="174000"/>
    <n v="0.18613175457941977"/>
    <x v="1"/>
  </r>
  <r>
    <x v="630"/>
    <n v="174000"/>
    <n v="0.42375603494028891"/>
    <x v="1"/>
  </r>
  <r>
    <x v="631"/>
    <n v="174000"/>
    <n v="0.27392688203090787"/>
    <x v="1"/>
  </r>
  <r>
    <x v="632"/>
    <n v="174000"/>
    <n v="0.84775469954215588"/>
    <x v="0"/>
  </r>
  <r>
    <x v="633"/>
    <n v="173900"/>
    <n v="0.26837881704561384"/>
    <x v="1"/>
  </r>
  <r>
    <x v="634"/>
    <n v="173733"/>
    <n v="3.8737117284015854E-2"/>
    <x v="1"/>
  </r>
  <r>
    <x v="635"/>
    <n v="173500"/>
    <n v="1.2670757155308632E-3"/>
    <x v="1"/>
  </r>
  <r>
    <x v="636"/>
    <n v="173000"/>
    <n v="0.95366821650990086"/>
    <x v="0"/>
  </r>
  <r>
    <x v="637"/>
    <n v="173000"/>
    <n v="0.56096970821892045"/>
    <x v="0"/>
  </r>
  <r>
    <x v="638"/>
    <n v="173000"/>
    <n v="0.84971614252141503"/>
    <x v="0"/>
  </r>
  <r>
    <x v="639"/>
    <n v="173000"/>
    <n v="3.4726561015505197E-2"/>
    <x v="1"/>
  </r>
  <r>
    <x v="640"/>
    <n v="173000"/>
    <n v="0.53433763166760595"/>
    <x v="0"/>
  </r>
  <r>
    <x v="641"/>
    <n v="173000"/>
    <n v="0.79113807375398826"/>
    <x v="0"/>
  </r>
  <r>
    <x v="642"/>
    <n v="173000"/>
    <n v="1.0537688025634595E-2"/>
    <x v="1"/>
  </r>
  <r>
    <x v="643"/>
    <n v="172785"/>
    <n v="0.20097706123760106"/>
    <x v="1"/>
  </r>
  <r>
    <x v="644"/>
    <n v="172500"/>
    <n v="0.58352246449990808"/>
    <x v="0"/>
  </r>
  <r>
    <x v="645"/>
    <n v="172500"/>
    <n v="0.19943442621196172"/>
    <x v="1"/>
  </r>
  <r>
    <x v="646"/>
    <n v="172500"/>
    <n v="0.18658936929166936"/>
    <x v="1"/>
  </r>
  <r>
    <x v="647"/>
    <n v="172500"/>
    <n v="0.92115797034785563"/>
    <x v="0"/>
  </r>
  <r>
    <x v="648"/>
    <n v="172500"/>
    <n v="0.24714303038976493"/>
    <x v="1"/>
  </r>
  <r>
    <x v="649"/>
    <n v="172400"/>
    <n v="0.54065662300262729"/>
    <x v="0"/>
  </r>
  <r>
    <x v="650"/>
    <n v="172000"/>
    <n v="0.89100591710254806"/>
    <x v="0"/>
  </r>
  <r>
    <x v="651"/>
    <n v="171900"/>
    <n v="0.90696349507230878"/>
    <x v="0"/>
  </r>
  <r>
    <x v="652"/>
    <n v="171750"/>
    <n v="0.55124188048809841"/>
    <x v="0"/>
  </r>
  <r>
    <x v="653"/>
    <n v="171500"/>
    <n v="8.6483991889209078E-3"/>
    <x v="1"/>
  </r>
  <r>
    <x v="654"/>
    <n v="171000"/>
    <n v="0.86823532915634083"/>
    <x v="0"/>
  </r>
  <r>
    <x v="655"/>
    <n v="171000"/>
    <n v="0.78808641937090018"/>
    <x v="0"/>
  </r>
  <r>
    <x v="656"/>
    <n v="171000"/>
    <n v="0.37659054562307326"/>
    <x v="1"/>
  </r>
  <r>
    <x v="657"/>
    <n v="171000"/>
    <n v="0.3629154415205923"/>
    <x v="1"/>
  </r>
  <r>
    <x v="658"/>
    <n v="171000"/>
    <n v="0.55836607538062255"/>
    <x v="0"/>
  </r>
  <r>
    <x v="659"/>
    <n v="170000"/>
    <n v="0.86977565813711732"/>
    <x v="0"/>
  </r>
  <r>
    <x v="660"/>
    <n v="170000"/>
    <n v="0.87117175840723859"/>
    <x v="0"/>
  </r>
  <r>
    <x v="661"/>
    <n v="170000"/>
    <n v="0.64044222137633156"/>
    <x v="0"/>
  </r>
  <r>
    <x v="662"/>
    <n v="170000"/>
    <n v="0.68741594171678788"/>
    <x v="0"/>
  </r>
  <r>
    <x v="663"/>
    <n v="170000"/>
    <n v="0.41273319815548193"/>
    <x v="1"/>
  </r>
  <r>
    <x v="664"/>
    <n v="170000"/>
    <n v="0.65136687165564111"/>
    <x v="0"/>
  </r>
  <r>
    <x v="665"/>
    <n v="170000"/>
    <n v="0.75491400787904961"/>
    <x v="0"/>
  </r>
  <r>
    <x v="666"/>
    <n v="170000"/>
    <n v="0.55031507998324525"/>
    <x v="0"/>
  </r>
  <r>
    <x v="667"/>
    <n v="169990"/>
    <n v="0.15523973318540141"/>
    <x v="1"/>
  </r>
  <r>
    <x v="668"/>
    <n v="169900"/>
    <n v="0.43240657695500917"/>
    <x v="1"/>
  </r>
  <r>
    <x v="669"/>
    <n v="169500"/>
    <n v="0.67232215492579361"/>
    <x v="0"/>
  </r>
  <r>
    <x v="670"/>
    <n v="169500"/>
    <n v="0.1096005264637997"/>
    <x v="1"/>
  </r>
  <r>
    <x v="671"/>
    <n v="169000"/>
    <n v="0.28148290813755683"/>
    <x v="1"/>
  </r>
  <r>
    <x v="672"/>
    <n v="169000"/>
    <n v="0.7862993606745885"/>
    <x v="0"/>
  </r>
  <r>
    <x v="673"/>
    <n v="169000"/>
    <n v="0.72099183647332254"/>
    <x v="0"/>
  </r>
  <r>
    <x v="674"/>
    <n v="168500"/>
    <n v="0.72641922375337775"/>
    <x v="0"/>
  </r>
  <r>
    <x v="675"/>
    <n v="168500"/>
    <n v="0.11532191225224731"/>
    <x v="1"/>
  </r>
  <r>
    <x v="676"/>
    <n v="168500"/>
    <n v="0.22821364898227792"/>
    <x v="1"/>
  </r>
  <r>
    <x v="677"/>
    <n v="168000"/>
    <n v="0.80604016090613806"/>
    <x v="0"/>
  </r>
  <r>
    <x v="678"/>
    <n v="168000"/>
    <n v="4.6449075257601891E-2"/>
    <x v="1"/>
  </r>
  <r>
    <x v="679"/>
    <n v="168000"/>
    <n v="0.48504366537483501"/>
    <x v="1"/>
  </r>
  <r>
    <x v="680"/>
    <n v="168000"/>
    <n v="0.53590765262655704"/>
    <x v="0"/>
  </r>
  <r>
    <x v="681"/>
    <n v="167900"/>
    <n v="3.7251705085980857E-2"/>
    <x v="1"/>
  </r>
  <r>
    <x v="682"/>
    <n v="167900"/>
    <n v="0.24895990396976087"/>
    <x v="1"/>
  </r>
  <r>
    <x v="683"/>
    <n v="167500"/>
    <n v="0.54578612684549155"/>
    <x v="0"/>
  </r>
  <r>
    <x v="684"/>
    <n v="167500"/>
    <n v="0.3950780933114878"/>
    <x v="1"/>
  </r>
  <r>
    <x v="685"/>
    <n v="167500"/>
    <n v="0.68104749761440775"/>
    <x v="0"/>
  </r>
  <r>
    <x v="686"/>
    <n v="167240"/>
    <n v="0.17551387179958045"/>
    <x v="1"/>
  </r>
  <r>
    <x v="687"/>
    <n v="167000"/>
    <n v="0.70954155525684748"/>
    <x v="0"/>
  </r>
  <r>
    <x v="688"/>
    <n v="167000"/>
    <n v="0.29172409871294713"/>
    <x v="1"/>
  </r>
  <r>
    <x v="689"/>
    <n v="167000"/>
    <n v="0.60874399628274178"/>
    <x v="0"/>
  </r>
  <r>
    <x v="690"/>
    <n v="167000"/>
    <n v="3.011859349479562E-2"/>
    <x v="1"/>
  </r>
  <r>
    <x v="691"/>
    <n v="166000"/>
    <n v="0.43633362395608755"/>
    <x v="1"/>
  </r>
  <r>
    <x v="692"/>
    <n v="166000"/>
    <n v="0.86713154021366678"/>
    <x v="0"/>
  </r>
  <r>
    <x v="693"/>
    <n v="165600"/>
    <n v="0.77756604625511072"/>
    <x v="0"/>
  </r>
  <r>
    <x v="694"/>
    <n v="165500"/>
    <n v="0.74108781449267802"/>
    <x v="0"/>
  </r>
  <r>
    <x v="695"/>
    <n v="165500"/>
    <n v="0.86382850900843022"/>
    <x v="0"/>
  </r>
  <r>
    <x v="696"/>
    <n v="165500"/>
    <n v="0.10485861477846103"/>
    <x v="1"/>
  </r>
  <r>
    <x v="697"/>
    <n v="165400"/>
    <n v="0.72464052839122572"/>
    <x v="0"/>
  </r>
  <r>
    <x v="698"/>
    <n v="165150"/>
    <n v="0.31850908008404566"/>
    <x v="1"/>
  </r>
  <r>
    <x v="699"/>
    <n v="165000"/>
    <n v="0.57743362731075321"/>
    <x v="0"/>
  </r>
  <r>
    <x v="700"/>
    <n v="165000"/>
    <n v="0.57009464816231548"/>
    <x v="0"/>
  </r>
  <r>
    <x v="701"/>
    <n v="165000"/>
    <n v="0.85423310379885187"/>
    <x v="0"/>
  </r>
  <r>
    <x v="702"/>
    <n v="165000"/>
    <n v="0.14001492988756392"/>
    <x v="1"/>
  </r>
  <r>
    <x v="703"/>
    <n v="165000"/>
    <n v="0.25754551330908138"/>
    <x v="1"/>
  </r>
  <r>
    <x v="704"/>
    <n v="165000"/>
    <n v="0.7800338310119268"/>
    <x v="0"/>
  </r>
  <r>
    <x v="705"/>
    <n v="165000"/>
    <n v="0.48096219944045238"/>
    <x v="1"/>
  </r>
  <r>
    <x v="706"/>
    <n v="165000"/>
    <n v="0.21674557981697917"/>
    <x v="1"/>
  </r>
  <r>
    <x v="707"/>
    <n v="164990"/>
    <n v="0.7501464290271832"/>
    <x v="0"/>
  </r>
  <r>
    <x v="708"/>
    <n v="164900"/>
    <n v="6.7455390605700605E-2"/>
    <x v="1"/>
  </r>
  <r>
    <x v="709"/>
    <n v="164700"/>
    <n v="0.47409093313822182"/>
    <x v="1"/>
  </r>
  <r>
    <x v="710"/>
    <n v="164500"/>
    <n v="0.79205707503535039"/>
    <x v="0"/>
  </r>
  <r>
    <x v="711"/>
    <n v="164500"/>
    <n v="0.39053303223614322"/>
    <x v="1"/>
  </r>
  <r>
    <x v="712"/>
    <n v="164000"/>
    <n v="0.58630027682697039"/>
    <x v="0"/>
  </r>
  <r>
    <x v="713"/>
    <n v="164000"/>
    <n v="0.58899915092775135"/>
    <x v="0"/>
  </r>
  <r>
    <x v="714"/>
    <n v="164000"/>
    <n v="0.49908905028646267"/>
    <x v="1"/>
  </r>
  <r>
    <x v="715"/>
    <n v="163990"/>
    <n v="0.21845175589756205"/>
    <x v="1"/>
  </r>
  <r>
    <x v="716"/>
    <n v="163900"/>
    <n v="0.73776895353355931"/>
    <x v="0"/>
  </r>
  <r>
    <x v="717"/>
    <n v="163500"/>
    <n v="0.81101029575960681"/>
    <x v="0"/>
  </r>
  <r>
    <x v="718"/>
    <n v="163500"/>
    <n v="0.2406063167020398"/>
    <x v="1"/>
  </r>
  <r>
    <x v="719"/>
    <n v="163000"/>
    <n v="7.7445177334160342E-2"/>
    <x v="1"/>
  </r>
  <r>
    <x v="720"/>
    <n v="163000"/>
    <n v="0.4044695037276872"/>
    <x v="1"/>
  </r>
  <r>
    <x v="721"/>
    <n v="163000"/>
    <n v="0.28663873767136339"/>
    <x v="1"/>
  </r>
  <r>
    <x v="722"/>
    <n v="163000"/>
    <n v="0.49844547632939751"/>
    <x v="1"/>
  </r>
  <r>
    <x v="723"/>
    <n v="162900"/>
    <n v="0.26475279607375779"/>
    <x v="1"/>
  </r>
  <r>
    <x v="724"/>
    <n v="162900"/>
    <n v="0.23143354480578615"/>
    <x v="1"/>
  </r>
  <r>
    <x v="725"/>
    <n v="162500"/>
    <n v="0.18572001492101642"/>
    <x v="1"/>
  </r>
  <r>
    <x v="726"/>
    <n v="162000"/>
    <n v="0.54606642423845075"/>
    <x v="0"/>
  </r>
  <r>
    <x v="727"/>
    <n v="162000"/>
    <n v="0.10259106315982558"/>
    <x v="1"/>
  </r>
  <r>
    <x v="728"/>
    <n v="162000"/>
    <n v="0.79575700478856926"/>
    <x v="0"/>
  </r>
  <r>
    <x v="729"/>
    <n v="162000"/>
    <n v="0.92735518881485812"/>
    <x v="0"/>
  </r>
  <r>
    <x v="730"/>
    <n v="161750"/>
    <n v="0.69166553080611815"/>
    <x v="0"/>
  </r>
  <r>
    <x v="731"/>
    <n v="161500"/>
    <n v="0.91652968204702989"/>
    <x v="0"/>
  </r>
  <r>
    <x v="732"/>
    <n v="161500"/>
    <n v="0.25301757774463618"/>
    <x v="1"/>
  </r>
  <r>
    <x v="733"/>
    <n v="161000"/>
    <n v="0.85230810683524905"/>
    <x v="0"/>
  </r>
  <r>
    <x v="734"/>
    <n v="161000"/>
    <n v="0.1220363739690361"/>
    <x v="1"/>
  </r>
  <r>
    <x v="735"/>
    <n v="160200"/>
    <n v="0.84053676402429667"/>
    <x v="0"/>
  </r>
  <r>
    <x v="736"/>
    <n v="160000"/>
    <n v="0.66415025164463592"/>
    <x v="0"/>
  </r>
  <r>
    <x v="737"/>
    <n v="160000"/>
    <n v="0.28440680970622512"/>
    <x v="1"/>
  </r>
  <r>
    <x v="738"/>
    <n v="160000"/>
    <n v="3.4868438624444775E-2"/>
    <x v="1"/>
  </r>
  <r>
    <x v="739"/>
    <n v="160000"/>
    <n v="0.394845284557515"/>
    <x v="1"/>
  </r>
  <r>
    <x v="740"/>
    <n v="160000"/>
    <n v="0.9650104013536982"/>
    <x v="0"/>
  </r>
  <r>
    <x v="741"/>
    <n v="160000"/>
    <n v="0.16240048231013748"/>
    <x v="1"/>
  </r>
  <r>
    <x v="742"/>
    <n v="160000"/>
    <n v="0.22734329142599052"/>
    <x v="1"/>
  </r>
  <r>
    <x v="743"/>
    <n v="160000"/>
    <n v="0.49728624288420142"/>
    <x v="1"/>
  </r>
  <r>
    <x v="744"/>
    <n v="160000"/>
    <n v="0.39091197476568962"/>
    <x v="1"/>
  </r>
  <r>
    <x v="745"/>
    <n v="160000"/>
    <n v="0.50263264591674206"/>
    <x v="0"/>
  </r>
  <r>
    <x v="746"/>
    <n v="160000"/>
    <n v="0.49011463717175574"/>
    <x v="1"/>
  </r>
  <r>
    <x v="747"/>
    <n v="160000"/>
    <n v="0.15734978227343821"/>
    <x v="1"/>
  </r>
  <r>
    <x v="748"/>
    <n v="159950"/>
    <n v="0.50498302011198049"/>
    <x v="0"/>
  </r>
  <r>
    <x v="749"/>
    <n v="159895"/>
    <n v="2.1619075912939656E-2"/>
    <x v="1"/>
  </r>
  <r>
    <x v="750"/>
    <n v="159500"/>
    <n v="0.47293361045989257"/>
    <x v="1"/>
  </r>
  <r>
    <x v="751"/>
    <n v="159500"/>
    <n v="0.88220153589623218"/>
    <x v="0"/>
  </r>
  <r>
    <x v="752"/>
    <n v="159500"/>
    <n v="0.97164261579630684"/>
    <x v="0"/>
  </r>
  <r>
    <x v="753"/>
    <n v="159434"/>
    <n v="5.7414500255201784E-2"/>
    <x v="1"/>
  </r>
  <r>
    <x v="754"/>
    <n v="159000"/>
    <n v="0.36097339238568649"/>
    <x v="1"/>
  </r>
  <r>
    <x v="755"/>
    <n v="159000"/>
    <n v="0.32361240467916175"/>
    <x v="1"/>
  </r>
  <r>
    <x v="756"/>
    <n v="159000"/>
    <n v="0.64828957518464247"/>
    <x v="0"/>
  </r>
  <r>
    <x v="757"/>
    <n v="159000"/>
    <n v="0.84768893666810841"/>
    <x v="0"/>
  </r>
  <r>
    <x v="758"/>
    <n v="158900"/>
    <n v="0.9211716791632486"/>
    <x v="0"/>
  </r>
  <r>
    <x v="759"/>
    <n v="158500"/>
    <n v="0.86570934964708934"/>
    <x v="0"/>
  </r>
  <r>
    <x v="760"/>
    <n v="158000"/>
    <n v="0.80131717757999832"/>
    <x v="0"/>
  </r>
  <r>
    <x v="761"/>
    <n v="158000"/>
    <n v="0.71662238932715561"/>
    <x v="0"/>
  </r>
  <r>
    <x v="762"/>
    <n v="158000"/>
    <n v="0.85557255610810867"/>
    <x v="0"/>
  </r>
  <r>
    <x v="763"/>
    <n v="158000"/>
    <n v="0.75869103412647432"/>
    <x v="0"/>
  </r>
  <r>
    <x v="764"/>
    <n v="158000"/>
    <n v="0.38858883631715391"/>
    <x v="1"/>
  </r>
  <r>
    <x v="765"/>
    <n v="158000"/>
    <n v="0.95154642423685354"/>
    <x v="0"/>
  </r>
  <r>
    <x v="766"/>
    <n v="157900"/>
    <n v="0.10649707021316723"/>
    <x v="1"/>
  </r>
  <r>
    <x v="767"/>
    <n v="157900"/>
    <n v="0.2867068218542369"/>
    <x v="1"/>
  </r>
  <r>
    <x v="768"/>
    <n v="157500"/>
    <n v="0.25177076966871181"/>
    <x v="1"/>
  </r>
  <r>
    <x v="769"/>
    <n v="157500"/>
    <n v="0.44611282955381215"/>
    <x v="1"/>
  </r>
  <r>
    <x v="770"/>
    <n v="157000"/>
    <n v="0.3476555726105296"/>
    <x v="1"/>
  </r>
  <r>
    <x v="771"/>
    <n v="157000"/>
    <n v="0.60508784936378801"/>
    <x v="0"/>
  </r>
  <r>
    <x v="772"/>
    <n v="157000"/>
    <n v="2.1029526723529868E-2"/>
    <x v="1"/>
  </r>
  <r>
    <x v="773"/>
    <n v="157000"/>
    <n v="0.65763456122613706"/>
    <x v="0"/>
  </r>
  <r>
    <x v="774"/>
    <n v="157000"/>
    <n v="0.53039571431539401"/>
    <x v="0"/>
  </r>
  <r>
    <x v="775"/>
    <n v="157000"/>
    <n v="0.55786226390466709"/>
    <x v="0"/>
  </r>
  <r>
    <x v="776"/>
    <n v="156932"/>
    <n v="0.13049703640948818"/>
    <x v="1"/>
  </r>
  <r>
    <x v="777"/>
    <n v="156500"/>
    <n v="0.3018554372231147"/>
    <x v="1"/>
  </r>
  <r>
    <x v="778"/>
    <n v="156000"/>
    <n v="0.60049590793865826"/>
    <x v="0"/>
  </r>
  <r>
    <x v="779"/>
    <n v="156000"/>
    <n v="0.24624080250361247"/>
    <x v="1"/>
  </r>
  <r>
    <x v="780"/>
    <n v="156000"/>
    <n v="0.61262547283706392"/>
    <x v="0"/>
  </r>
  <r>
    <x v="781"/>
    <n v="156000"/>
    <n v="0.16539059557259939"/>
    <x v="1"/>
  </r>
  <r>
    <x v="782"/>
    <n v="155900"/>
    <n v="6.2120455543809738E-2"/>
    <x v="1"/>
  </r>
  <r>
    <x v="783"/>
    <n v="155835"/>
    <n v="0.34669090153845694"/>
    <x v="1"/>
  </r>
  <r>
    <x v="784"/>
    <n v="155000"/>
    <n v="0.1322143297436964"/>
    <x v="1"/>
  </r>
  <r>
    <x v="785"/>
    <n v="155000"/>
    <n v="3.24677511511543E-2"/>
    <x v="1"/>
  </r>
  <r>
    <x v="786"/>
    <n v="155000"/>
    <n v="8.8742233817567961E-2"/>
    <x v="1"/>
  </r>
  <r>
    <x v="787"/>
    <n v="155000"/>
    <n v="0.32023071251527158"/>
    <x v="1"/>
  </r>
  <r>
    <x v="788"/>
    <n v="155000"/>
    <n v="0.59248053642451337"/>
    <x v="0"/>
  </r>
  <r>
    <x v="789"/>
    <n v="155000"/>
    <n v="0.41914008035670958"/>
    <x v="1"/>
  </r>
  <r>
    <x v="790"/>
    <n v="155000"/>
    <n v="0.10184306744509541"/>
    <x v="1"/>
  </r>
  <r>
    <x v="791"/>
    <n v="155000"/>
    <n v="0.52059566741627505"/>
    <x v="0"/>
  </r>
  <r>
    <x v="792"/>
    <n v="155000"/>
    <n v="0.69615723472008562"/>
    <x v="0"/>
  </r>
  <r>
    <x v="793"/>
    <n v="155000"/>
    <n v="0.30178899442706342"/>
    <x v="1"/>
  </r>
  <r>
    <x v="794"/>
    <n v="155000"/>
    <n v="0.49346729998142802"/>
    <x v="1"/>
  </r>
  <r>
    <x v="795"/>
    <n v="155000"/>
    <n v="0.49088257513998712"/>
    <x v="1"/>
  </r>
  <r>
    <x v="796"/>
    <n v="155000"/>
    <n v="0.98951005182026563"/>
    <x v="0"/>
  </r>
  <r>
    <x v="797"/>
    <n v="155000"/>
    <n v="6.5708281538837343E-2"/>
    <x v="1"/>
  </r>
  <r>
    <x v="798"/>
    <n v="154900"/>
    <n v="0.51981132501120264"/>
    <x v="0"/>
  </r>
  <r>
    <x v="799"/>
    <n v="154500"/>
    <n v="0.71900024542572316"/>
    <x v="0"/>
  </r>
  <r>
    <x v="800"/>
    <n v="154300"/>
    <n v="0.31403110143498592"/>
    <x v="1"/>
  </r>
  <r>
    <x v="801"/>
    <n v="154000"/>
    <n v="0.81630866107021083"/>
    <x v="0"/>
  </r>
  <r>
    <x v="802"/>
    <n v="154000"/>
    <n v="0.77042046365167738"/>
    <x v="0"/>
  </r>
  <r>
    <x v="803"/>
    <n v="154000"/>
    <n v="0.56970645400866915"/>
    <x v="0"/>
  </r>
  <r>
    <x v="804"/>
    <n v="154000"/>
    <n v="0.64374664828244155"/>
    <x v="0"/>
  </r>
  <r>
    <x v="805"/>
    <n v="154000"/>
    <n v="0.66464825577343012"/>
    <x v="0"/>
  </r>
  <r>
    <x v="806"/>
    <n v="153900"/>
    <n v="0.80899198868340016"/>
    <x v="0"/>
  </r>
  <r>
    <x v="807"/>
    <n v="153900"/>
    <n v="0.48854018765548557"/>
    <x v="1"/>
  </r>
  <r>
    <x v="808"/>
    <n v="153575"/>
    <n v="0.64742288430756412"/>
    <x v="0"/>
  </r>
  <r>
    <x v="809"/>
    <n v="153500"/>
    <n v="0.72429315621363766"/>
    <x v="0"/>
  </r>
  <r>
    <x v="810"/>
    <n v="153500"/>
    <n v="7.0752371141551751E-2"/>
    <x v="1"/>
  </r>
  <r>
    <x v="811"/>
    <n v="153500"/>
    <n v="0.7987055317901729"/>
    <x v="0"/>
  </r>
  <r>
    <x v="812"/>
    <n v="153337"/>
    <n v="0.72124085972724572"/>
    <x v="0"/>
  </r>
  <r>
    <x v="813"/>
    <n v="153000"/>
    <n v="0.10727491393819188"/>
    <x v="1"/>
  </r>
  <r>
    <x v="814"/>
    <n v="153000"/>
    <n v="0.29196521089810357"/>
    <x v="1"/>
  </r>
  <r>
    <x v="815"/>
    <n v="153000"/>
    <n v="0.50606727185403033"/>
    <x v="0"/>
  </r>
  <r>
    <x v="816"/>
    <n v="152000"/>
    <n v="0.86554007093643948"/>
    <x v="0"/>
  </r>
  <r>
    <x v="817"/>
    <n v="152000"/>
    <n v="0.56980482951069"/>
    <x v="0"/>
  </r>
  <r>
    <x v="818"/>
    <n v="152000"/>
    <n v="0.92753625441737941"/>
    <x v="0"/>
  </r>
  <r>
    <x v="819"/>
    <n v="152000"/>
    <n v="0.93752367108934276"/>
    <x v="0"/>
  </r>
  <r>
    <x v="820"/>
    <n v="152000"/>
    <n v="0.58350045717907861"/>
    <x v="0"/>
  </r>
  <r>
    <x v="821"/>
    <n v="152000"/>
    <n v="0.94208769406880344"/>
    <x v="0"/>
  </r>
  <r>
    <x v="822"/>
    <n v="151500"/>
    <n v="1.6170702220312361E-2"/>
    <x v="1"/>
  </r>
  <r>
    <x v="823"/>
    <n v="151400"/>
    <n v="0.92801448099629447"/>
    <x v="0"/>
  </r>
  <r>
    <x v="824"/>
    <n v="151000"/>
    <n v="0.90152774057785356"/>
    <x v="0"/>
  </r>
  <r>
    <x v="825"/>
    <n v="151000"/>
    <n v="0.76736932888091092"/>
    <x v="0"/>
  </r>
  <r>
    <x v="826"/>
    <n v="151000"/>
    <n v="0.3444759823068515"/>
    <x v="1"/>
  </r>
  <r>
    <x v="827"/>
    <n v="151000"/>
    <n v="0.41629866525217274"/>
    <x v="1"/>
  </r>
  <r>
    <x v="828"/>
    <n v="151000"/>
    <n v="0.18541868853442633"/>
    <x v="1"/>
  </r>
  <r>
    <x v="829"/>
    <n v="150900"/>
    <n v="0.23909158638103811"/>
    <x v="1"/>
  </r>
  <r>
    <x v="830"/>
    <n v="150750"/>
    <n v="0.61902312758212064"/>
    <x v="0"/>
  </r>
  <r>
    <x v="831"/>
    <n v="150500"/>
    <n v="0.78330762085300487"/>
    <x v="0"/>
  </r>
  <r>
    <x v="832"/>
    <n v="150000"/>
    <n v="0.40644156664976183"/>
    <x v="1"/>
  </r>
  <r>
    <x v="833"/>
    <n v="150000"/>
    <n v="0.17946182646596864"/>
    <x v="1"/>
  </r>
  <r>
    <x v="834"/>
    <n v="150000"/>
    <n v="0.75697617752412605"/>
    <x v="0"/>
  </r>
  <r>
    <x v="835"/>
    <n v="150000"/>
    <n v="0.22144573320614247"/>
    <x v="1"/>
  </r>
  <r>
    <x v="836"/>
    <n v="149900"/>
    <n v="7.9794507953571125E-3"/>
    <x v="1"/>
  </r>
  <r>
    <x v="837"/>
    <n v="149900"/>
    <n v="0.20146722079580648"/>
    <x v="1"/>
  </r>
  <r>
    <x v="838"/>
    <n v="149900"/>
    <n v="0.68055167823442697"/>
    <x v="0"/>
  </r>
  <r>
    <x v="839"/>
    <n v="149900"/>
    <n v="0.80275843654667978"/>
    <x v="0"/>
  </r>
  <r>
    <x v="840"/>
    <n v="149700"/>
    <n v="0.48637422643476658"/>
    <x v="1"/>
  </r>
  <r>
    <x v="841"/>
    <n v="149500"/>
    <n v="0.99515826720598943"/>
    <x v="0"/>
  </r>
  <r>
    <x v="842"/>
    <n v="149500"/>
    <n v="0.53336282347359087"/>
    <x v="0"/>
  </r>
  <r>
    <x v="843"/>
    <n v="149350"/>
    <n v="0.43740228878155019"/>
    <x v="1"/>
  </r>
  <r>
    <x v="844"/>
    <n v="149300"/>
    <n v="0.30660929494318179"/>
    <x v="1"/>
  </r>
  <r>
    <x v="845"/>
    <n v="149000"/>
    <n v="0.57450324731125391"/>
    <x v="0"/>
  </r>
  <r>
    <x v="846"/>
    <n v="149000"/>
    <n v="0.58592614108679564"/>
    <x v="0"/>
  </r>
  <r>
    <x v="847"/>
    <n v="149000"/>
    <n v="0.19304168057897209"/>
    <x v="1"/>
  </r>
  <r>
    <x v="848"/>
    <n v="149000"/>
    <n v="0.86004376151857398"/>
    <x v="0"/>
  </r>
  <r>
    <x v="849"/>
    <n v="148800"/>
    <n v="0.65595717159416589"/>
    <x v="0"/>
  </r>
  <r>
    <x v="850"/>
    <n v="148500"/>
    <n v="0.75336229322983839"/>
    <x v="0"/>
  </r>
  <r>
    <x v="851"/>
    <n v="148500"/>
    <n v="0.51857414728889495"/>
    <x v="0"/>
  </r>
  <r>
    <x v="852"/>
    <n v="148500"/>
    <n v="0.26730785296910964"/>
    <x v="1"/>
  </r>
  <r>
    <x v="853"/>
    <n v="148000"/>
    <n v="0.41828058843988325"/>
    <x v="1"/>
  </r>
  <r>
    <x v="854"/>
    <n v="148000"/>
    <n v="0.7977957884296738"/>
    <x v="0"/>
  </r>
  <r>
    <x v="855"/>
    <n v="148000"/>
    <n v="0.4433952772917964"/>
    <x v="1"/>
  </r>
  <r>
    <x v="856"/>
    <n v="148000"/>
    <n v="0.92968037689666227"/>
    <x v="0"/>
  </r>
  <r>
    <x v="857"/>
    <n v="148000"/>
    <n v="0.77413937670725974"/>
    <x v="0"/>
  </r>
  <r>
    <x v="858"/>
    <n v="148000"/>
    <n v="8.1640968151343696E-2"/>
    <x v="1"/>
  </r>
  <r>
    <x v="859"/>
    <n v="148000"/>
    <n v="0.81694260222879289"/>
    <x v="0"/>
  </r>
  <r>
    <x v="860"/>
    <n v="147500"/>
    <n v="0.5447053044712773"/>
    <x v="0"/>
  </r>
  <r>
    <x v="861"/>
    <n v="147400"/>
    <n v="8.7166855821444567E-2"/>
    <x v="1"/>
  </r>
  <r>
    <x v="862"/>
    <n v="147000"/>
    <n v="0.13077135767243631"/>
    <x v="1"/>
  </r>
  <r>
    <x v="863"/>
    <n v="147000"/>
    <n v="0.6900906621807007"/>
    <x v="0"/>
  </r>
  <r>
    <x v="864"/>
    <n v="147000"/>
    <n v="0.18236973304556436"/>
    <x v="1"/>
  </r>
  <r>
    <x v="865"/>
    <n v="147000"/>
    <n v="0.21977542771641945"/>
    <x v="1"/>
  </r>
  <r>
    <x v="866"/>
    <n v="147000"/>
    <n v="0.23263889215614941"/>
    <x v="1"/>
  </r>
  <r>
    <x v="867"/>
    <n v="147000"/>
    <n v="3.8752230168904278E-2"/>
    <x v="1"/>
  </r>
  <r>
    <x v="868"/>
    <n v="147000"/>
    <n v="0.59186591365282282"/>
    <x v="0"/>
  </r>
  <r>
    <x v="869"/>
    <n v="147000"/>
    <n v="0.90068558040848223"/>
    <x v="0"/>
  </r>
  <r>
    <x v="870"/>
    <n v="147000"/>
    <n v="0.58930462049081545"/>
    <x v="0"/>
  </r>
  <r>
    <x v="871"/>
    <n v="146800"/>
    <n v="0.79290868213692334"/>
    <x v="0"/>
  </r>
  <r>
    <x v="872"/>
    <n v="146500"/>
    <n v="0.62333287572324325"/>
    <x v="0"/>
  </r>
  <r>
    <x v="873"/>
    <n v="146000"/>
    <n v="0.61412613648379344"/>
    <x v="0"/>
  </r>
  <r>
    <x v="874"/>
    <n v="146000"/>
    <n v="0.33705293913955481"/>
    <x v="1"/>
  </r>
  <r>
    <x v="875"/>
    <n v="146000"/>
    <n v="0.55913223551688906"/>
    <x v="0"/>
  </r>
  <r>
    <x v="876"/>
    <n v="145900"/>
    <n v="0.83326508873105198"/>
    <x v="0"/>
  </r>
  <r>
    <x v="877"/>
    <n v="145500"/>
    <n v="0.53042177195641826"/>
    <x v="0"/>
  </r>
  <r>
    <x v="878"/>
    <n v="145250"/>
    <n v="0.70277822946045621"/>
    <x v="0"/>
  </r>
  <r>
    <x v="879"/>
    <n v="145000"/>
    <n v="0.62960907020170576"/>
    <x v="0"/>
  </r>
  <r>
    <x v="880"/>
    <n v="145000"/>
    <n v="5.1293264703747732E-2"/>
    <x v="1"/>
  </r>
  <r>
    <x v="881"/>
    <n v="145000"/>
    <n v="0.19342174334492501"/>
    <x v="1"/>
  </r>
  <r>
    <x v="882"/>
    <n v="145000"/>
    <n v="0.38874420025375633"/>
    <x v="1"/>
  </r>
  <r>
    <x v="883"/>
    <n v="145000"/>
    <n v="0.41078413668863889"/>
    <x v="1"/>
  </r>
  <r>
    <x v="884"/>
    <n v="145000"/>
    <n v="0.84528832098804041"/>
    <x v="0"/>
  </r>
  <r>
    <x v="885"/>
    <n v="145000"/>
    <n v="8.5077450467862636E-2"/>
    <x v="1"/>
  </r>
  <r>
    <x v="886"/>
    <n v="145000"/>
    <n v="0.44701658124295207"/>
    <x v="1"/>
  </r>
  <r>
    <x v="887"/>
    <n v="145000"/>
    <n v="0.24606140680376254"/>
    <x v="1"/>
  </r>
  <r>
    <x v="888"/>
    <n v="145000"/>
    <n v="0.6147971071375905"/>
    <x v="0"/>
  </r>
  <r>
    <x v="889"/>
    <n v="145000"/>
    <n v="0.79029334604613721"/>
    <x v="0"/>
  </r>
  <r>
    <x v="890"/>
    <n v="145000"/>
    <n v="0.41467110266433771"/>
    <x v="1"/>
  </r>
  <r>
    <x v="891"/>
    <n v="145000"/>
    <n v="0.22780852989902345"/>
    <x v="1"/>
  </r>
  <r>
    <x v="892"/>
    <n v="145000"/>
    <n v="0.84530306410057166"/>
    <x v="0"/>
  </r>
  <r>
    <x v="893"/>
    <n v="144900"/>
    <n v="0.63986841925495053"/>
    <x v="0"/>
  </r>
  <r>
    <x v="894"/>
    <n v="144500"/>
    <n v="0.35802624921498349"/>
    <x v="1"/>
  </r>
  <r>
    <x v="895"/>
    <n v="144500"/>
    <n v="0.29016781697063088"/>
    <x v="1"/>
  </r>
  <r>
    <x v="896"/>
    <n v="144152"/>
    <n v="0.97887874355447346"/>
    <x v="0"/>
  </r>
  <r>
    <x v="897"/>
    <n v="144000"/>
    <n v="0.32578178342211717"/>
    <x v="1"/>
  </r>
  <r>
    <x v="898"/>
    <n v="144000"/>
    <n v="0.83648895061002226"/>
    <x v="0"/>
  </r>
  <r>
    <x v="899"/>
    <n v="144000"/>
    <n v="3.7273729354500018E-2"/>
    <x v="1"/>
  </r>
  <r>
    <x v="900"/>
    <n v="144000"/>
    <n v="0.63027007516660505"/>
    <x v="0"/>
  </r>
  <r>
    <x v="901"/>
    <n v="144000"/>
    <n v="0.77494963427520192"/>
    <x v="0"/>
  </r>
  <r>
    <x v="902"/>
    <n v="144000"/>
    <n v="0.20951929449111051"/>
    <x v="1"/>
  </r>
  <r>
    <x v="903"/>
    <n v="144000"/>
    <n v="9.0537308659122129E-2"/>
    <x v="1"/>
  </r>
  <r>
    <x v="904"/>
    <n v="144000"/>
    <n v="2.8708533693675542E-2"/>
    <x v="1"/>
  </r>
  <r>
    <x v="905"/>
    <n v="144000"/>
    <n v="0.7692835290282436"/>
    <x v="0"/>
  </r>
  <r>
    <x v="906"/>
    <n v="144000"/>
    <n v="0.42459557529594649"/>
    <x v="1"/>
  </r>
  <r>
    <x v="907"/>
    <n v="143900"/>
    <n v="0.43288560140177124"/>
    <x v="1"/>
  </r>
  <r>
    <x v="908"/>
    <n v="143750"/>
    <n v="0.34065993809878548"/>
    <x v="1"/>
  </r>
  <r>
    <x v="909"/>
    <n v="143500"/>
    <n v="0.55162951150165296"/>
    <x v="0"/>
  </r>
  <r>
    <x v="910"/>
    <n v="143500"/>
    <n v="0.7663846895768418"/>
    <x v="0"/>
  </r>
  <r>
    <x v="911"/>
    <n v="143250"/>
    <n v="2.2203092961336046E-2"/>
    <x v="1"/>
  </r>
  <r>
    <x v="912"/>
    <n v="143000"/>
    <n v="0.60992866656196965"/>
    <x v="0"/>
  </r>
  <r>
    <x v="913"/>
    <n v="143000"/>
    <n v="0.62383518962245388"/>
    <x v="0"/>
  </r>
  <r>
    <x v="914"/>
    <n v="143000"/>
    <n v="0.35301383777578133"/>
    <x v="1"/>
  </r>
  <r>
    <x v="915"/>
    <n v="143000"/>
    <n v="0.77772396211415074"/>
    <x v="0"/>
  </r>
  <r>
    <x v="916"/>
    <n v="143000"/>
    <n v="0.4928469782031123"/>
    <x v="1"/>
  </r>
  <r>
    <x v="917"/>
    <n v="143000"/>
    <n v="2.7340576408032002E-2"/>
    <x v="1"/>
  </r>
  <r>
    <x v="918"/>
    <n v="143000"/>
    <n v="0.46702647972332534"/>
    <x v="1"/>
  </r>
  <r>
    <x v="919"/>
    <n v="143000"/>
    <n v="0.39296481740329803"/>
    <x v="1"/>
  </r>
  <r>
    <x v="920"/>
    <n v="143000"/>
    <n v="1.4691147666737736E-3"/>
    <x v="1"/>
  </r>
  <r>
    <x v="921"/>
    <n v="143000"/>
    <n v="0.80621688493649335"/>
    <x v="0"/>
  </r>
  <r>
    <x v="922"/>
    <n v="142953"/>
    <n v="0.90426170950874174"/>
    <x v="0"/>
  </r>
  <r>
    <x v="923"/>
    <n v="142600"/>
    <n v="0.29428555547765889"/>
    <x v="1"/>
  </r>
  <r>
    <x v="924"/>
    <n v="142500"/>
    <n v="0.23999160690771437"/>
    <x v="1"/>
  </r>
  <r>
    <x v="925"/>
    <n v="142500"/>
    <n v="0.38092024294607085"/>
    <x v="1"/>
  </r>
  <r>
    <x v="926"/>
    <n v="142500"/>
    <n v="0.24013100770016771"/>
    <x v="1"/>
  </r>
  <r>
    <x v="927"/>
    <n v="142125"/>
    <n v="0.28747606381232182"/>
    <x v="1"/>
  </r>
  <r>
    <x v="928"/>
    <n v="142000"/>
    <n v="0.36636213093750225"/>
    <x v="1"/>
  </r>
  <r>
    <x v="929"/>
    <n v="142000"/>
    <n v="0.54919351275439565"/>
    <x v="0"/>
  </r>
  <r>
    <x v="930"/>
    <n v="142000"/>
    <n v="8.4288199743596026E-2"/>
    <x v="1"/>
  </r>
  <r>
    <x v="931"/>
    <n v="142000"/>
    <n v="0.82520092481163909"/>
    <x v="0"/>
  </r>
  <r>
    <x v="932"/>
    <n v="141500"/>
    <n v="0.87498860887152752"/>
    <x v="0"/>
  </r>
  <r>
    <x v="933"/>
    <n v="141000"/>
    <n v="0.71685623123992126"/>
    <x v="0"/>
  </r>
  <r>
    <x v="934"/>
    <n v="141000"/>
    <n v="0.79239986362953219"/>
    <x v="0"/>
  </r>
  <r>
    <x v="935"/>
    <n v="141000"/>
    <n v="0.51630067035898086"/>
    <x v="0"/>
  </r>
  <r>
    <x v="936"/>
    <n v="141000"/>
    <n v="0.41221678280807295"/>
    <x v="1"/>
  </r>
  <r>
    <x v="937"/>
    <n v="141000"/>
    <n v="0.89558827598679092"/>
    <x v="0"/>
  </r>
  <r>
    <x v="938"/>
    <n v="141000"/>
    <n v="0.97987530151775259"/>
    <x v="0"/>
  </r>
  <r>
    <x v="939"/>
    <n v="141000"/>
    <n v="0.83051330077809449"/>
    <x v="0"/>
  </r>
  <r>
    <x v="940"/>
    <n v="141000"/>
    <n v="0.80867796153082061"/>
    <x v="0"/>
  </r>
  <r>
    <x v="941"/>
    <n v="140200"/>
    <n v="0.28893683447710838"/>
    <x v="1"/>
  </r>
  <r>
    <x v="942"/>
    <n v="140000"/>
    <n v="0.94377301503651168"/>
    <x v="0"/>
  </r>
  <r>
    <x v="943"/>
    <n v="140000"/>
    <n v="2.8415814319445842E-2"/>
    <x v="1"/>
  </r>
  <r>
    <x v="944"/>
    <n v="140000"/>
    <n v="0.35969796548564403"/>
    <x v="1"/>
  </r>
  <r>
    <x v="945"/>
    <n v="140000"/>
    <n v="0.2801018898973342"/>
    <x v="1"/>
  </r>
  <r>
    <x v="946"/>
    <n v="140000"/>
    <n v="0.69035393269753931"/>
    <x v="0"/>
  </r>
  <r>
    <x v="947"/>
    <n v="140000"/>
    <n v="0.82355299359998291"/>
    <x v="0"/>
  </r>
  <r>
    <x v="948"/>
    <n v="140000"/>
    <n v="0.98127882085987905"/>
    <x v="0"/>
  </r>
  <r>
    <x v="949"/>
    <n v="140000"/>
    <n v="0.14973633007181875"/>
    <x v="1"/>
  </r>
  <r>
    <x v="950"/>
    <n v="140000"/>
    <n v="0.83839416892304719"/>
    <x v="0"/>
  </r>
  <r>
    <x v="951"/>
    <n v="140000"/>
    <n v="0.59061315389335622"/>
    <x v="0"/>
  </r>
  <r>
    <x v="952"/>
    <n v="140000"/>
    <n v="8.1685872277415417E-2"/>
    <x v="1"/>
  </r>
  <r>
    <x v="953"/>
    <n v="140000"/>
    <n v="0.40406844445611345"/>
    <x v="1"/>
  </r>
  <r>
    <x v="954"/>
    <n v="140000"/>
    <n v="0.98293699322237948"/>
    <x v="0"/>
  </r>
  <r>
    <x v="955"/>
    <n v="140000"/>
    <n v="0.82879905983891078"/>
    <x v="0"/>
  </r>
  <r>
    <x v="956"/>
    <n v="140000"/>
    <n v="0.28495625413081849"/>
    <x v="1"/>
  </r>
  <r>
    <x v="957"/>
    <n v="140000"/>
    <n v="0.93724870103090285"/>
    <x v="0"/>
  </r>
  <r>
    <x v="958"/>
    <n v="140000"/>
    <n v="0.68929385835268131"/>
    <x v="0"/>
  </r>
  <r>
    <x v="959"/>
    <n v="140000"/>
    <n v="4.4268913018186695E-2"/>
    <x v="1"/>
  </r>
  <r>
    <x v="960"/>
    <n v="140000"/>
    <n v="0.16921928982556467"/>
    <x v="1"/>
  </r>
  <r>
    <x v="961"/>
    <n v="140000"/>
    <n v="0.49058735926021879"/>
    <x v="1"/>
  </r>
  <r>
    <x v="962"/>
    <n v="139950"/>
    <n v="7.1560654932317225E-2"/>
    <x v="1"/>
  </r>
  <r>
    <x v="963"/>
    <n v="139900"/>
    <n v="0.97550225655220468"/>
    <x v="0"/>
  </r>
  <r>
    <x v="964"/>
    <n v="139600"/>
    <n v="0.78034163035685422"/>
    <x v="0"/>
  </r>
  <r>
    <x v="965"/>
    <n v="139500"/>
    <n v="0.70455983385230969"/>
    <x v="0"/>
  </r>
  <r>
    <x v="966"/>
    <n v="139400"/>
    <n v="5.1047019408596905E-2"/>
    <x v="1"/>
  </r>
  <r>
    <x v="967"/>
    <n v="139400"/>
    <n v="0.22148010740147517"/>
    <x v="1"/>
  </r>
  <r>
    <x v="968"/>
    <n v="139000"/>
    <n v="0.71618127758279626"/>
    <x v="0"/>
  </r>
  <r>
    <x v="969"/>
    <n v="139000"/>
    <n v="0.87909674596539567"/>
    <x v="0"/>
  </r>
  <r>
    <x v="970"/>
    <n v="139000"/>
    <n v="4.6174714543983475E-2"/>
    <x v="1"/>
  </r>
  <r>
    <x v="971"/>
    <n v="139000"/>
    <n v="4.6704735704895528E-2"/>
    <x v="1"/>
  </r>
  <r>
    <x v="972"/>
    <n v="139000"/>
    <n v="0.30140434204451905"/>
    <x v="1"/>
  </r>
  <r>
    <x v="973"/>
    <n v="139000"/>
    <n v="0.20313375128887901"/>
    <x v="1"/>
  </r>
  <r>
    <x v="974"/>
    <n v="139000"/>
    <n v="0.33721248877973153"/>
    <x v="1"/>
  </r>
  <r>
    <x v="975"/>
    <n v="139000"/>
    <n v="0.68064551065002965"/>
    <x v="0"/>
  </r>
  <r>
    <x v="976"/>
    <n v="139000"/>
    <n v="0.19589877568109282"/>
    <x v="1"/>
  </r>
  <r>
    <x v="977"/>
    <n v="139000"/>
    <n v="0.55068397723898088"/>
    <x v="0"/>
  </r>
  <r>
    <x v="978"/>
    <n v="139000"/>
    <n v="0.66010262549587762"/>
    <x v="0"/>
  </r>
  <r>
    <x v="979"/>
    <n v="138887"/>
    <n v="0.49408086002845042"/>
    <x v="1"/>
  </r>
  <r>
    <x v="980"/>
    <n v="138800"/>
    <n v="0.17187278032616982"/>
    <x v="1"/>
  </r>
  <r>
    <x v="981"/>
    <n v="138500"/>
    <n v="0.94115175098783477"/>
    <x v="0"/>
  </r>
  <r>
    <x v="982"/>
    <n v="138500"/>
    <n v="0.93066156501573127"/>
    <x v="0"/>
  </r>
  <r>
    <x v="983"/>
    <n v="138000"/>
    <n v="0.76737440517475819"/>
    <x v="0"/>
  </r>
  <r>
    <x v="984"/>
    <n v="138000"/>
    <n v="0.97049180946229441"/>
    <x v="0"/>
  </r>
  <r>
    <x v="985"/>
    <n v="138000"/>
    <n v="0.34128004272398038"/>
    <x v="1"/>
  </r>
  <r>
    <x v="986"/>
    <n v="137900"/>
    <n v="0.95527401451635929"/>
    <x v="0"/>
  </r>
  <r>
    <x v="987"/>
    <n v="137500"/>
    <n v="0.32659916626445085"/>
    <x v="1"/>
  </r>
  <r>
    <x v="988"/>
    <n v="137500"/>
    <n v="0.1044389007939811"/>
    <x v="1"/>
  </r>
  <r>
    <x v="989"/>
    <n v="137500"/>
    <n v="0.87463743411295791"/>
    <x v="0"/>
  </r>
  <r>
    <x v="990"/>
    <n v="137500"/>
    <n v="0.18964725976426877"/>
    <x v="1"/>
  </r>
  <r>
    <x v="991"/>
    <n v="137500"/>
    <n v="8.0409579768761175E-2"/>
    <x v="1"/>
  </r>
  <r>
    <x v="992"/>
    <n v="137500"/>
    <n v="0.54912929742610384"/>
    <x v="0"/>
  </r>
  <r>
    <x v="993"/>
    <n v="137450"/>
    <n v="0.41882926473312565"/>
    <x v="1"/>
  </r>
  <r>
    <x v="994"/>
    <n v="137000"/>
    <n v="0.14907046098830223"/>
    <x v="1"/>
  </r>
  <r>
    <x v="995"/>
    <n v="137000"/>
    <n v="0.28513165268343321"/>
    <x v="1"/>
  </r>
  <r>
    <x v="996"/>
    <n v="137000"/>
    <n v="0.98850254000644733"/>
    <x v="0"/>
  </r>
  <r>
    <x v="997"/>
    <n v="137000"/>
    <n v="0.12338037286995707"/>
    <x v="1"/>
  </r>
  <r>
    <x v="998"/>
    <n v="137000"/>
    <n v="0.82958564880945984"/>
    <x v="0"/>
  </r>
  <r>
    <x v="999"/>
    <n v="136905"/>
    <n v="0.62688353393575136"/>
    <x v="0"/>
  </r>
  <r>
    <x v="1000"/>
    <n v="136900"/>
    <n v="0.41923177131946143"/>
    <x v="1"/>
  </r>
  <r>
    <x v="1001"/>
    <n v="136500"/>
    <n v="0.59312024571768418"/>
    <x v="0"/>
  </r>
  <r>
    <x v="1002"/>
    <n v="136500"/>
    <n v="0.26177441737347851"/>
    <x v="1"/>
  </r>
  <r>
    <x v="1003"/>
    <n v="136500"/>
    <n v="0.26487739559499057"/>
    <x v="1"/>
  </r>
  <r>
    <x v="1004"/>
    <n v="136500"/>
    <n v="0.8346189432607527"/>
    <x v="0"/>
  </r>
  <r>
    <x v="1005"/>
    <n v="136500"/>
    <n v="0.64874435979480294"/>
    <x v="0"/>
  </r>
  <r>
    <x v="1006"/>
    <n v="136000"/>
    <n v="0.17292496233969468"/>
    <x v="1"/>
  </r>
  <r>
    <x v="1007"/>
    <n v="136000"/>
    <n v="0.15541937735900424"/>
    <x v="1"/>
  </r>
  <r>
    <x v="1008"/>
    <n v="136000"/>
    <n v="0.4127769468263941"/>
    <x v="1"/>
  </r>
  <r>
    <x v="1009"/>
    <n v="135960"/>
    <n v="0.12197200131336006"/>
    <x v="1"/>
  </r>
  <r>
    <x v="1010"/>
    <n v="135900"/>
    <n v="0.88412108796266731"/>
    <x v="0"/>
  </r>
  <r>
    <x v="1011"/>
    <n v="135750"/>
    <n v="0.66279933062230201"/>
    <x v="0"/>
  </r>
  <r>
    <x v="1012"/>
    <n v="135500"/>
    <n v="0.75663053049156903"/>
    <x v="0"/>
  </r>
  <r>
    <x v="1013"/>
    <n v="135500"/>
    <n v="0.87985799170232093"/>
    <x v="0"/>
  </r>
  <r>
    <x v="1014"/>
    <n v="135000"/>
    <n v="0.38481035868966074"/>
    <x v="1"/>
  </r>
  <r>
    <x v="1015"/>
    <n v="135000"/>
    <n v="0.36810622820927019"/>
    <x v="1"/>
  </r>
  <r>
    <x v="1016"/>
    <n v="135000"/>
    <n v="0.64688374320478759"/>
    <x v="0"/>
  </r>
  <r>
    <x v="1017"/>
    <n v="135000"/>
    <n v="0.42839577487550917"/>
    <x v="1"/>
  </r>
  <r>
    <x v="1018"/>
    <n v="135000"/>
    <n v="0.7476800505762482"/>
    <x v="0"/>
  </r>
  <r>
    <x v="1019"/>
    <n v="135000"/>
    <n v="3.8987501966131322E-2"/>
    <x v="1"/>
  </r>
  <r>
    <x v="1020"/>
    <n v="135000"/>
    <n v="0.8951475373768909"/>
    <x v="0"/>
  </r>
  <r>
    <x v="1021"/>
    <n v="135000"/>
    <n v="0.80015457415653324"/>
    <x v="0"/>
  </r>
  <r>
    <x v="1022"/>
    <n v="135000"/>
    <n v="0.43688743698341204"/>
    <x v="1"/>
  </r>
  <r>
    <x v="1023"/>
    <n v="135000"/>
    <n v="0.10114806182174629"/>
    <x v="1"/>
  </r>
  <r>
    <x v="1024"/>
    <n v="135000"/>
    <n v="0.90402520008799514"/>
    <x v="0"/>
  </r>
  <r>
    <x v="1025"/>
    <n v="135000"/>
    <n v="0.83639823734753682"/>
    <x v="0"/>
  </r>
  <r>
    <x v="1026"/>
    <n v="135000"/>
    <n v="0.71281085768642793"/>
    <x v="0"/>
  </r>
  <r>
    <x v="1027"/>
    <n v="135000"/>
    <n v="0.27840535312818204"/>
    <x v="1"/>
  </r>
  <r>
    <x v="1028"/>
    <n v="135000"/>
    <n v="0.77222166562374683"/>
    <x v="0"/>
  </r>
  <r>
    <x v="1029"/>
    <n v="135000"/>
    <n v="1.1570248090418955E-2"/>
    <x v="1"/>
  </r>
  <r>
    <x v="1030"/>
    <n v="135000"/>
    <n v="0.91827234602513697"/>
    <x v="0"/>
  </r>
  <r>
    <x v="1031"/>
    <n v="134900"/>
    <n v="0.25123348543618518"/>
    <x v="1"/>
  </r>
  <r>
    <x v="1032"/>
    <n v="134900"/>
    <n v="0.35584810966316249"/>
    <x v="1"/>
  </r>
  <r>
    <x v="1033"/>
    <n v="134800"/>
    <n v="0.43753517594907054"/>
    <x v="1"/>
  </r>
  <r>
    <x v="1034"/>
    <n v="134500"/>
    <n v="6.2665159444041385E-2"/>
    <x v="1"/>
  </r>
  <r>
    <x v="1035"/>
    <n v="134500"/>
    <n v="0.30782167176261066"/>
    <x v="1"/>
  </r>
  <r>
    <x v="1036"/>
    <n v="134450"/>
    <n v="0.32366637225292261"/>
    <x v="1"/>
  </r>
  <r>
    <x v="1037"/>
    <n v="134432"/>
    <n v="0.2745176653877649"/>
    <x v="1"/>
  </r>
  <r>
    <x v="1038"/>
    <n v="134000"/>
    <n v="0.27491470431163112"/>
    <x v="1"/>
  </r>
  <r>
    <x v="1039"/>
    <n v="134000"/>
    <n v="5.8635727467938437E-2"/>
    <x v="1"/>
  </r>
  <r>
    <x v="1040"/>
    <n v="134000"/>
    <n v="0.65313412209756205"/>
    <x v="0"/>
  </r>
  <r>
    <x v="1041"/>
    <n v="133900"/>
    <n v="0.98410433226815386"/>
    <x v="0"/>
  </r>
  <r>
    <x v="1042"/>
    <n v="133900"/>
    <n v="0.73422761142287196"/>
    <x v="0"/>
  </r>
  <r>
    <x v="1043"/>
    <n v="133700"/>
    <n v="0.75682913507467575"/>
    <x v="0"/>
  </r>
  <r>
    <x v="1044"/>
    <n v="133500"/>
    <n v="0.61895783143799199"/>
    <x v="0"/>
  </r>
  <r>
    <x v="1045"/>
    <n v="133000"/>
    <n v="0.42250830004697904"/>
    <x v="1"/>
  </r>
  <r>
    <x v="1046"/>
    <n v="133000"/>
    <n v="0.12118260696527627"/>
    <x v="1"/>
  </r>
  <r>
    <x v="1047"/>
    <n v="133000"/>
    <n v="0.54629305992124944"/>
    <x v="0"/>
  </r>
  <r>
    <x v="1048"/>
    <n v="133000"/>
    <n v="0.612874895468703"/>
    <x v="0"/>
  </r>
  <r>
    <x v="1049"/>
    <n v="133000"/>
    <n v="0.9507980404402181"/>
    <x v="0"/>
  </r>
  <r>
    <x v="1050"/>
    <n v="133000"/>
    <n v="0.42003364477492466"/>
    <x v="1"/>
  </r>
  <r>
    <x v="1051"/>
    <n v="132500"/>
    <n v="0.3240126024758222"/>
    <x v="1"/>
  </r>
  <r>
    <x v="1052"/>
    <n v="132500"/>
    <n v="2.5344019554067732E-2"/>
    <x v="1"/>
  </r>
  <r>
    <x v="1053"/>
    <n v="132500"/>
    <n v="0.74985253053542245"/>
    <x v="0"/>
  </r>
  <r>
    <x v="1054"/>
    <n v="132500"/>
    <n v="0.15547061882419522"/>
    <x v="1"/>
  </r>
  <r>
    <x v="1055"/>
    <n v="132500"/>
    <n v="0.31706476099952619"/>
    <x v="1"/>
  </r>
  <r>
    <x v="1056"/>
    <n v="132500"/>
    <n v="0.40170945078705589"/>
    <x v="1"/>
  </r>
  <r>
    <x v="1057"/>
    <n v="132250"/>
    <n v="0.51307865626241633"/>
    <x v="0"/>
  </r>
  <r>
    <x v="1058"/>
    <n v="132000"/>
    <n v="0.37869236151290586"/>
    <x v="1"/>
  </r>
  <r>
    <x v="1059"/>
    <n v="132000"/>
    <n v="0.27198978296434173"/>
    <x v="1"/>
  </r>
  <r>
    <x v="1060"/>
    <n v="132000"/>
    <n v="3.4635551039997603E-3"/>
    <x v="1"/>
  </r>
  <r>
    <x v="1061"/>
    <n v="132000"/>
    <n v="0.77857997656290134"/>
    <x v="0"/>
  </r>
  <r>
    <x v="1062"/>
    <n v="132000"/>
    <n v="0.96912221735699089"/>
    <x v="0"/>
  </r>
  <r>
    <x v="1063"/>
    <n v="132000"/>
    <n v="0.42322130701865934"/>
    <x v="1"/>
  </r>
  <r>
    <x v="1064"/>
    <n v="131500"/>
    <n v="0.36231609407000864"/>
    <x v="1"/>
  </r>
  <r>
    <x v="1065"/>
    <n v="131500"/>
    <n v="0.18411877739271842"/>
    <x v="1"/>
  </r>
  <r>
    <x v="1066"/>
    <n v="131500"/>
    <n v="0.39730858486315324"/>
    <x v="1"/>
  </r>
  <r>
    <x v="1067"/>
    <n v="131400"/>
    <n v="0.65719506635106628"/>
    <x v="0"/>
  </r>
  <r>
    <x v="1068"/>
    <n v="131000"/>
    <n v="0.25191810198175757"/>
    <x v="1"/>
  </r>
  <r>
    <x v="1069"/>
    <n v="131000"/>
    <n v="0.55764927973144862"/>
    <x v="0"/>
  </r>
  <r>
    <x v="1070"/>
    <n v="131000"/>
    <n v="0.86664532849099551"/>
    <x v="0"/>
  </r>
  <r>
    <x v="1071"/>
    <n v="130500"/>
    <n v="0.31438607857248846"/>
    <x v="1"/>
  </r>
  <r>
    <x v="1072"/>
    <n v="130500"/>
    <n v="0.9448804375378872"/>
    <x v="0"/>
  </r>
  <r>
    <x v="1073"/>
    <n v="130500"/>
    <n v="0.88777789928434669"/>
    <x v="0"/>
  </r>
  <r>
    <x v="1074"/>
    <n v="130250"/>
    <n v="0.27220695215695734"/>
    <x v="1"/>
  </r>
  <r>
    <x v="1075"/>
    <n v="130000"/>
    <n v="0.48286358116136452"/>
    <x v="1"/>
  </r>
  <r>
    <x v="1076"/>
    <n v="130000"/>
    <n v="0.83682587448148671"/>
    <x v="0"/>
  </r>
  <r>
    <x v="1077"/>
    <n v="130000"/>
    <n v="0.92700148228011303"/>
    <x v="0"/>
  </r>
  <r>
    <x v="1078"/>
    <n v="130000"/>
    <n v="0.39597364496430509"/>
    <x v="1"/>
  </r>
  <r>
    <x v="1079"/>
    <n v="130000"/>
    <n v="0.28267215445541494"/>
    <x v="1"/>
  </r>
  <r>
    <x v="1080"/>
    <n v="130000"/>
    <n v="0.58131185312639555"/>
    <x v="0"/>
  </r>
  <r>
    <x v="1081"/>
    <n v="130000"/>
    <n v="0.67429684752171604"/>
    <x v="0"/>
  </r>
  <r>
    <x v="1082"/>
    <n v="130000"/>
    <n v="0.29760730388535195"/>
    <x v="1"/>
  </r>
  <r>
    <x v="1083"/>
    <n v="130000"/>
    <n v="0.84793602443554605"/>
    <x v="0"/>
  </r>
  <r>
    <x v="1084"/>
    <n v="130000"/>
    <n v="1.960439380744583E-2"/>
    <x v="1"/>
  </r>
  <r>
    <x v="1085"/>
    <n v="130000"/>
    <n v="0.23368071483462838"/>
    <x v="1"/>
  </r>
  <r>
    <x v="1086"/>
    <n v="129900"/>
    <n v="6.0298036012927714E-2"/>
    <x v="1"/>
  </r>
  <r>
    <x v="1087"/>
    <n v="129900"/>
    <n v="0.77817041390752839"/>
    <x v="0"/>
  </r>
  <r>
    <x v="1088"/>
    <n v="129900"/>
    <n v="0.23872306368278595"/>
    <x v="1"/>
  </r>
  <r>
    <x v="1089"/>
    <n v="129900"/>
    <n v="0.65647118584681941"/>
    <x v="0"/>
  </r>
  <r>
    <x v="1090"/>
    <n v="129500"/>
    <n v="0.79542407613688249"/>
    <x v="0"/>
  </r>
  <r>
    <x v="1091"/>
    <n v="129500"/>
    <n v="0.76775092025250047"/>
    <x v="0"/>
  </r>
  <r>
    <x v="1092"/>
    <n v="129500"/>
    <n v="0.37058223539552304"/>
    <x v="1"/>
  </r>
  <r>
    <x v="1093"/>
    <n v="129500"/>
    <n v="3.9189991414221304E-3"/>
    <x v="1"/>
  </r>
  <r>
    <x v="1094"/>
    <n v="129000"/>
    <n v="0.22211914435542879"/>
    <x v="1"/>
  </r>
  <r>
    <x v="1095"/>
    <n v="129000"/>
    <n v="0.39822866887846198"/>
    <x v="1"/>
  </r>
  <r>
    <x v="1096"/>
    <n v="129000"/>
    <n v="0.29359752942930717"/>
    <x v="1"/>
  </r>
  <r>
    <x v="1097"/>
    <n v="129000"/>
    <n v="0.30399539338508796"/>
    <x v="1"/>
  </r>
  <r>
    <x v="1098"/>
    <n v="129000"/>
    <n v="8.4863990025948022E-2"/>
    <x v="1"/>
  </r>
  <r>
    <x v="1099"/>
    <n v="129000"/>
    <n v="8.179882920060666E-3"/>
    <x v="1"/>
  </r>
  <r>
    <x v="1100"/>
    <n v="129000"/>
    <n v="0.68335172123954513"/>
    <x v="0"/>
  </r>
  <r>
    <x v="1101"/>
    <n v="129000"/>
    <n v="0.36189734030851994"/>
    <x v="1"/>
  </r>
  <r>
    <x v="1102"/>
    <n v="128950"/>
    <n v="0.86063152283416855"/>
    <x v="0"/>
  </r>
  <r>
    <x v="1103"/>
    <n v="128900"/>
    <n v="0.53157215728841178"/>
    <x v="0"/>
  </r>
  <r>
    <x v="1104"/>
    <n v="128500"/>
    <n v="0.23625780101309679"/>
    <x v="1"/>
  </r>
  <r>
    <x v="1105"/>
    <n v="128500"/>
    <n v="0.87897129121007056"/>
    <x v="0"/>
  </r>
  <r>
    <x v="1106"/>
    <n v="128500"/>
    <n v="0.64743363135149723"/>
    <x v="0"/>
  </r>
  <r>
    <x v="1107"/>
    <n v="128500"/>
    <n v="9.8025366100844558E-3"/>
    <x v="1"/>
  </r>
  <r>
    <x v="1108"/>
    <n v="128200"/>
    <n v="0.16882622862744934"/>
    <x v="1"/>
  </r>
  <r>
    <x v="1109"/>
    <n v="128000"/>
    <n v="0.47575618739060299"/>
    <x v="1"/>
  </r>
  <r>
    <x v="1110"/>
    <n v="128000"/>
    <n v="0.38174462519677943"/>
    <x v="1"/>
  </r>
  <r>
    <x v="1111"/>
    <n v="128000"/>
    <n v="0.73493126102783968"/>
    <x v="0"/>
  </r>
  <r>
    <x v="1112"/>
    <n v="128000"/>
    <n v="0.99011974859045082"/>
    <x v="0"/>
  </r>
  <r>
    <x v="1113"/>
    <n v="128000"/>
    <n v="2.1555544490223011E-2"/>
    <x v="1"/>
  </r>
  <r>
    <x v="1114"/>
    <n v="128000"/>
    <n v="0.40182635184855209"/>
    <x v="1"/>
  </r>
  <r>
    <x v="1115"/>
    <n v="128000"/>
    <n v="0.72394403428699872"/>
    <x v="0"/>
  </r>
  <r>
    <x v="1116"/>
    <n v="127500"/>
    <n v="0.84062084617345467"/>
    <x v="0"/>
  </r>
  <r>
    <x v="1117"/>
    <n v="127500"/>
    <n v="0.20941216762144876"/>
    <x v="1"/>
  </r>
  <r>
    <x v="1118"/>
    <n v="127500"/>
    <n v="6.0554772508716104E-2"/>
    <x v="1"/>
  </r>
  <r>
    <x v="1119"/>
    <n v="127500"/>
    <n v="0.4476427812202548"/>
    <x v="1"/>
  </r>
  <r>
    <x v="1120"/>
    <n v="127500"/>
    <n v="0.2474838637338872"/>
    <x v="1"/>
  </r>
  <r>
    <x v="1121"/>
    <n v="127500"/>
    <n v="0.56906712888095401"/>
    <x v="0"/>
  </r>
  <r>
    <x v="1122"/>
    <n v="127000"/>
    <n v="0.74660566417829677"/>
    <x v="0"/>
  </r>
  <r>
    <x v="1123"/>
    <n v="127000"/>
    <n v="0.92292193970496328"/>
    <x v="0"/>
  </r>
  <r>
    <x v="1124"/>
    <n v="127000"/>
    <n v="0.53422046623591501"/>
    <x v="0"/>
  </r>
  <r>
    <x v="1125"/>
    <n v="127000"/>
    <n v="0.92852367465664587"/>
    <x v="0"/>
  </r>
  <r>
    <x v="1126"/>
    <n v="127000"/>
    <n v="0.97329271177688181"/>
    <x v="0"/>
  </r>
  <r>
    <x v="1127"/>
    <n v="127000"/>
    <n v="0.38213309282305219"/>
    <x v="1"/>
  </r>
  <r>
    <x v="1128"/>
    <n v="127000"/>
    <n v="0.57186127535585873"/>
    <x v="0"/>
  </r>
  <r>
    <x v="1129"/>
    <n v="127000"/>
    <n v="0.29387922453438675"/>
    <x v="1"/>
  </r>
  <r>
    <x v="1130"/>
    <n v="127000"/>
    <n v="0.7045330641497225"/>
    <x v="0"/>
  </r>
  <r>
    <x v="1131"/>
    <n v="126500"/>
    <n v="0.66231080745144155"/>
    <x v="0"/>
  </r>
  <r>
    <x v="1132"/>
    <n v="126175"/>
    <n v="0.64832701015319938"/>
    <x v="0"/>
  </r>
  <r>
    <x v="1133"/>
    <n v="126000"/>
    <n v="1.7415439512404096E-2"/>
    <x v="1"/>
  </r>
  <r>
    <x v="1134"/>
    <n v="126000"/>
    <n v="0.57201965726333592"/>
    <x v="0"/>
  </r>
  <r>
    <x v="1135"/>
    <n v="126000"/>
    <n v="0.15259246955308015"/>
    <x v="1"/>
  </r>
  <r>
    <x v="1136"/>
    <n v="125500"/>
    <n v="0.86193604052010664"/>
    <x v="0"/>
  </r>
  <r>
    <x v="1137"/>
    <n v="125500"/>
    <n v="0.69853829228521813"/>
    <x v="0"/>
  </r>
  <r>
    <x v="1138"/>
    <n v="125500"/>
    <n v="0.69831815438097389"/>
    <x v="0"/>
  </r>
  <r>
    <x v="1139"/>
    <n v="125500"/>
    <n v="0.67078504057356336"/>
    <x v="0"/>
  </r>
  <r>
    <x v="1140"/>
    <n v="125000"/>
    <n v="0.44259601562265261"/>
    <x v="1"/>
  </r>
  <r>
    <x v="1141"/>
    <n v="125000"/>
    <n v="0.27765243468454714"/>
    <x v="1"/>
  </r>
  <r>
    <x v="1142"/>
    <n v="125000"/>
    <n v="0.1221353513220601"/>
    <x v="1"/>
  </r>
  <r>
    <x v="1143"/>
    <n v="125000"/>
    <n v="0.52380722550237424"/>
    <x v="0"/>
  </r>
  <r>
    <x v="1144"/>
    <n v="125000"/>
    <n v="0.13136884531936199"/>
    <x v="1"/>
  </r>
  <r>
    <x v="1145"/>
    <n v="125000"/>
    <n v="0.29110652035979723"/>
    <x v="1"/>
  </r>
  <r>
    <x v="1146"/>
    <n v="125000"/>
    <n v="0.33168798665497967"/>
    <x v="1"/>
  </r>
  <r>
    <x v="1147"/>
    <n v="125000"/>
    <n v="0.39948844484495372"/>
    <x v="1"/>
  </r>
  <r>
    <x v="1148"/>
    <n v="125000"/>
    <n v="0.64383856280799712"/>
    <x v="0"/>
  </r>
  <r>
    <x v="1149"/>
    <n v="125000"/>
    <n v="0.36534414495915002"/>
    <x v="1"/>
  </r>
  <r>
    <x v="1150"/>
    <n v="124900"/>
    <n v="0.443060770450032"/>
    <x v="1"/>
  </r>
  <r>
    <x v="1151"/>
    <n v="124900"/>
    <n v="0.31998169376573948"/>
    <x v="1"/>
  </r>
  <r>
    <x v="1152"/>
    <n v="124500"/>
    <n v="6.4505967463422076E-2"/>
    <x v="1"/>
  </r>
  <r>
    <x v="1153"/>
    <n v="124500"/>
    <n v="0.61767208415957497"/>
    <x v="0"/>
  </r>
  <r>
    <x v="1154"/>
    <n v="124500"/>
    <n v="0.83483221857081902"/>
    <x v="0"/>
  </r>
  <r>
    <x v="1155"/>
    <n v="124500"/>
    <n v="9.820245070853173E-2"/>
    <x v="1"/>
  </r>
  <r>
    <x v="1156"/>
    <n v="124000"/>
    <n v="1.7118336805998502E-2"/>
    <x v="1"/>
  </r>
  <r>
    <x v="1157"/>
    <n v="124000"/>
    <n v="7.8161575108237846E-2"/>
    <x v="1"/>
  </r>
  <r>
    <x v="1158"/>
    <n v="124000"/>
    <n v="0.18812515799407381"/>
    <x v="1"/>
  </r>
  <r>
    <x v="1159"/>
    <n v="124000"/>
    <n v="0.21844518244003008"/>
    <x v="1"/>
  </r>
  <r>
    <x v="1160"/>
    <n v="124000"/>
    <n v="0.32522428232271572"/>
    <x v="1"/>
  </r>
  <r>
    <x v="1161"/>
    <n v="124000"/>
    <n v="0.530796731425214"/>
    <x v="0"/>
  </r>
  <r>
    <x v="1162"/>
    <n v="123600"/>
    <n v="0.51154798849051175"/>
    <x v="0"/>
  </r>
  <r>
    <x v="1163"/>
    <n v="123500"/>
    <n v="0.15452413608695548"/>
    <x v="1"/>
  </r>
  <r>
    <x v="1164"/>
    <n v="123000"/>
    <n v="0.78546710231221772"/>
    <x v="0"/>
  </r>
  <r>
    <x v="1165"/>
    <n v="123000"/>
    <n v="2.2269044087741996E-2"/>
    <x v="1"/>
  </r>
  <r>
    <x v="1166"/>
    <n v="123000"/>
    <n v="0.73877070994937466"/>
    <x v="0"/>
  </r>
  <r>
    <x v="1167"/>
    <n v="123000"/>
    <n v="0.68502137515164263"/>
    <x v="0"/>
  </r>
  <r>
    <x v="1168"/>
    <n v="122900"/>
    <n v="0.5470356222057331"/>
    <x v="0"/>
  </r>
  <r>
    <x v="1169"/>
    <n v="122500"/>
    <n v="0.32154372796367203"/>
    <x v="1"/>
  </r>
  <r>
    <x v="1170"/>
    <n v="122500"/>
    <n v="0.80422239387197547"/>
    <x v="0"/>
  </r>
  <r>
    <x v="1171"/>
    <n v="122000"/>
    <n v="0.9383271397527887"/>
    <x v="0"/>
  </r>
  <r>
    <x v="1172"/>
    <n v="122000"/>
    <n v="0.27830139768342632"/>
    <x v="1"/>
  </r>
  <r>
    <x v="1173"/>
    <n v="122000"/>
    <n v="8.2380557108934993E-2"/>
    <x v="1"/>
  </r>
  <r>
    <x v="1174"/>
    <n v="122000"/>
    <n v="0.5218696048607705"/>
    <x v="0"/>
  </r>
  <r>
    <x v="1175"/>
    <n v="121600"/>
    <n v="0.5596084625101917"/>
    <x v="0"/>
  </r>
  <r>
    <x v="1176"/>
    <n v="121500"/>
    <n v="0.54080416850557633"/>
    <x v="0"/>
  </r>
  <r>
    <x v="1177"/>
    <n v="121000"/>
    <n v="0.25187121695213199"/>
    <x v="1"/>
  </r>
  <r>
    <x v="1178"/>
    <n v="120500"/>
    <n v="0.61938550197982245"/>
    <x v="0"/>
  </r>
  <r>
    <x v="1179"/>
    <n v="120500"/>
    <n v="0.59685370501126234"/>
    <x v="0"/>
  </r>
  <r>
    <x v="1180"/>
    <n v="120500"/>
    <n v="0.6468218453375294"/>
    <x v="0"/>
  </r>
  <r>
    <x v="1181"/>
    <n v="120500"/>
    <n v="0.31955696313786952"/>
    <x v="1"/>
  </r>
  <r>
    <x v="1182"/>
    <n v="120000"/>
    <n v="0.7142350976391757"/>
    <x v="0"/>
  </r>
  <r>
    <x v="1183"/>
    <n v="120000"/>
    <n v="0.70279943404150669"/>
    <x v="0"/>
  </r>
  <r>
    <x v="1184"/>
    <n v="120000"/>
    <n v="0.76231211229030482"/>
    <x v="0"/>
  </r>
  <r>
    <x v="1185"/>
    <n v="120000"/>
    <n v="0.45890783448793837"/>
    <x v="1"/>
  </r>
  <r>
    <x v="1186"/>
    <n v="120000"/>
    <n v="0.44829202102871613"/>
    <x v="1"/>
  </r>
  <r>
    <x v="1187"/>
    <n v="120000"/>
    <n v="0.52727043518932271"/>
    <x v="0"/>
  </r>
  <r>
    <x v="1188"/>
    <n v="120000"/>
    <n v="0.58784123195204041"/>
    <x v="0"/>
  </r>
  <r>
    <x v="1189"/>
    <n v="119900"/>
    <n v="0.16595669399377178"/>
    <x v="1"/>
  </r>
  <r>
    <x v="1190"/>
    <n v="119900"/>
    <n v="0.38711430581226347"/>
    <x v="1"/>
  </r>
  <r>
    <x v="1191"/>
    <n v="119750"/>
    <n v="8.5311346612562788E-2"/>
    <x v="1"/>
  </r>
  <r>
    <x v="1192"/>
    <n v="119500"/>
    <n v="0.69825698221709365"/>
    <x v="0"/>
  </r>
  <r>
    <x v="1193"/>
    <n v="119500"/>
    <n v="0.46264126426537744"/>
    <x v="1"/>
  </r>
  <r>
    <x v="1194"/>
    <n v="119500"/>
    <n v="5.2776789136514513E-2"/>
    <x v="1"/>
  </r>
  <r>
    <x v="1195"/>
    <n v="119500"/>
    <n v="0.26005431765703313"/>
    <x v="1"/>
  </r>
  <r>
    <x v="1196"/>
    <n v="119200"/>
    <n v="0.90911583728609702"/>
    <x v="0"/>
  </r>
  <r>
    <x v="1197"/>
    <n v="119000"/>
    <n v="0.72670662095878746"/>
    <x v="0"/>
  </r>
  <r>
    <x v="1198"/>
    <n v="119000"/>
    <n v="0.60000317508585999"/>
    <x v="0"/>
  </r>
  <r>
    <x v="1199"/>
    <n v="119000"/>
    <n v="0.62550308474826544"/>
    <x v="0"/>
  </r>
  <r>
    <x v="1200"/>
    <n v="119000"/>
    <n v="5.9375927856646693E-2"/>
    <x v="1"/>
  </r>
  <r>
    <x v="1201"/>
    <n v="119000"/>
    <n v="0.98029231439520015"/>
    <x v="0"/>
  </r>
  <r>
    <x v="1202"/>
    <n v="119000"/>
    <n v="0.85819516129200524"/>
    <x v="0"/>
  </r>
  <r>
    <x v="1203"/>
    <n v="119000"/>
    <n v="0.70674192935673352"/>
    <x v="0"/>
  </r>
  <r>
    <x v="1204"/>
    <n v="118964"/>
    <n v="0.1446964107221993"/>
    <x v="1"/>
  </r>
  <r>
    <x v="1205"/>
    <n v="118858"/>
    <n v="7.4622042982104397E-2"/>
    <x v="1"/>
  </r>
  <r>
    <x v="1206"/>
    <n v="118500"/>
    <n v="0.71778751421926212"/>
    <x v="0"/>
  </r>
  <r>
    <x v="1207"/>
    <n v="118500"/>
    <n v="0.86903587027656126"/>
    <x v="0"/>
  </r>
  <r>
    <x v="1208"/>
    <n v="118500"/>
    <n v="0.17837052016928301"/>
    <x v="1"/>
  </r>
  <r>
    <x v="1209"/>
    <n v="118500"/>
    <n v="0.88484627043049491"/>
    <x v="0"/>
  </r>
  <r>
    <x v="1210"/>
    <n v="118400"/>
    <n v="0.27177483674133707"/>
    <x v="1"/>
  </r>
  <r>
    <x v="1211"/>
    <n v="118000"/>
    <n v="0.92095403264118703"/>
    <x v="0"/>
  </r>
  <r>
    <x v="1212"/>
    <n v="118000"/>
    <n v="0.27820254075875939"/>
    <x v="1"/>
  </r>
  <r>
    <x v="1213"/>
    <n v="118000"/>
    <n v="6.2483036939743997E-2"/>
    <x v="1"/>
  </r>
  <r>
    <x v="1214"/>
    <n v="118000"/>
    <n v="0.59174158587490167"/>
    <x v="0"/>
  </r>
  <r>
    <x v="1215"/>
    <n v="118000"/>
    <n v="0.83007086165119659"/>
    <x v="0"/>
  </r>
  <r>
    <x v="1216"/>
    <n v="118000"/>
    <n v="0.64930014795944091"/>
    <x v="0"/>
  </r>
  <r>
    <x v="1217"/>
    <n v="117500"/>
    <n v="0.48332155841118929"/>
    <x v="1"/>
  </r>
  <r>
    <x v="1218"/>
    <n v="117500"/>
    <n v="0.33738213772368375"/>
    <x v="1"/>
  </r>
  <r>
    <x v="1219"/>
    <n v="117000"/>
    <n v="0.57234527945240921"/>
    <x v="0"/>
  </r>
  <r>
    <x v="1220"/>
    <n v="117000"/>
    <n v="0.34833617707757758"/>
    <x v="1"/>
  </r>
  <r>
    <x v="1221"/>
    <n v="117000"/>
    <n v="0.64001340779058813"/>
    <x v="0"/>
  </r>
  <r>
    <x v="1222"/>
    <n v="117000"/>
    <n v="0.96929757999622113"/>
    <x v="0"/>
  </r>
  <r>
    <x v="1223"/>
    <n v="116900"/>
    <n v="0.8533142184633502"/>
    <x v="0"/>
  </r>
  <r>
    <x v="1224"/>
    <n v="116500"/>
    <n v="0.41674091528676116"/>
    <x v="1"/>
  </r>
  <r>
    <x v="1225"/>
    <n v="116050"/>
    <n v="0.93855376599964269"/>
    <x v="0"/>
  </r>
  <r>
    <x v="1226"/>
    <n v="116000"/>
    <n v="0.34657305253648785"/>
    <x v="1"/>
  </r>
  <r>
    <x v="1227"/>
    <n v="116000"/>
    <n v="0.33429399401183812"/>
    <x v="1"/>
  </r>
  <r>
    <x v="1228"/>
    <n v="116000"/>
    <n v="0.37597436820792585"/>
    <x v="1"/>
  </r>
  <r>
    <x v="1229"/>
    <n v="115000"/>
    <n v="0.67621519121867946"/>
    <x v="0"/>
  </r>
  <r>
    <x v="1230"/>
    <n v="115000"/>
    <n v="0.81834262867505003"/>
    <x v="0"/>
  </r>
  <r>
    <x v="1231"/>
    <n v="115000"/>
    <n v="0.73347444583005561"/>
    <x v="0"/>
  </r>
  <r>
    <x v="1232"/>
    <n v="115000"/>
    <n v="0.20846209846926911"/>
    <x v="1"/>
  </r>
  <r>
    <x v="1233"/>
    <n v="115000"/>
    <n v="0.36827995033892769"/>
    <x v="1"/>
  </r>
  <r>
    <x v="1234"/>
    <n v="115000"/>
    <n v="0.31880388640566726"/>
    <x v="1"/>
  </r>
  <r>
    <x v="1235"/>
    <n v="115000"/>
    <n v="0.2659510818365074"/>
    <x v="1"/>
  </r>
  <r>
    <x v="1236"/>
    <n v="115000"/>
    <n v="0.18622206862486168"/>
    <x v="1"/>
  </r>
  <r>
    <x v="1237"/>
    <n v="115000"/>
    <n v="0.29894244732682662"/>
    <x v="1"/>
  </r>
  <r>
    <x v="1238"/>
    <n v="115000"/>
    <n v="0.28115787421388727"/>
    <x v="1"/>
  </r>
  <r>
    <x v="1239"/>
    <n v="115000"/>
    <n v="0.69533992007002154"/>
    <x v="0"/>
  </r>
  <r>
    <x v="1240"/>
    <n v="115000"/>
    <n v="1.7667725350606567E-2"/>
    <x v="1"/>
  </r>
  <r>
    <x v="1241"/>
    <n v="114504"/>
    <n v="0.60910296757975502"/>
    <x v="0"/>
  </r>
  <r>
    <x v="1242"/>
    <n v="114500"/>
    <n v="0.62579239229703065"/>
    <x v="0"/>
  </r>
  <r>
    <x v="1243"/>
    <n v="114500"/>
    <n v="0.39785821009549815"/>
    <x v="1"/>
  </r>
  <r>
    <x v="1244"/>
    <n v="113000"/>
    <n v="6.4146175123501736E-2"/>
    <x v="1"/>
  </r>
  <r>
    <x v="1245"/>
    <n v="113000"/>
    <n v="0.36654924368840081"/>
    <x v="1"/>
  </r>
  <r>
    <x v="1246"/>
    <n v="113000"/>
    <n v="0.86894498067746007"/>
    <x v="0"/>
  </r>
  <r>
    <x v="1247"/>
    <n v="113000"/>
    <n v="0.27642021496708213"/>
    <x v="1"/>
  </r>
  <r>
    <x v="1248"/>
    <n v="113000"/>
    <n v="0.49318829435184031"/>
    <x v="1"/>
  </r>
  <r>
    <x v="1249"/>
    <n v="113000"/>
    <n v="0.9233260349680289"/>
    <x v="0"/>
  </r>
  <r>
    <x v="1250"/>
    <n v="112500"/>
    <n v="0.74506280763407584"/>
    <x v="0"/>
  </r>
  <r>
    <x v="1251"/>
    <n v="112500"/>
    <n v="0.58424318810260201"/>
    <x v="0"/>
  </r>
  <r>
    <x v="1252"/>
    <n v="112000"/>
    <n v="0.50256647552814548"/>
    <x v="0"/>
  </r>
  <r>
    <x v="1253"/>
    <n v="112000"/>
    <n v="0.88317571979409226"/>
    <x v="0"/>
  </r>
  <r>
    <x v="1254"/>
    <n v="112000"/>
    <n v="0.18199315171446451"/>
    <x v="1"/>
  </r>
  <r>
    <x v="1255"/>
    <n v="112000"/>
    <n v="0.34186377084955277"/>
    <x v="1"/>
  </r>
  <r>
    <x v="1256"/>
    <n v="112000"/>
    <n v="0.26562038837181801"/>
    <x v="1"/>
  </r>
  <r>
    <x v="1257"/>
    <n v="112000"/>
    <n v="0.71500562041940829"/>
    <x v="0"/>
  </r>
  <r>
    <x v="1258"/>
    <n v="112000"/>
    <n v="3.3884781234521322E-2"/>
    <x v="1"/>
  </r>
  <r>
    <x v="1259"/>
    <n v="111250"/>
    <n v="0.48479361469421212"/>
    <x v="1"/>
  </r>
  <r>
    <x v="1260"/>
    <n v="111000"/>
    <n v="0.78712810929701404"/>
    <x v="0"/>
  </r>
  <r>
    <x v="1261"/>
    <n v="110500"/>
    <n v="0.96034833994061752"/>
    <x v="0"/>
  </r>
  <r>
    <x v="1262"/>
    <n v="110500"/>
    <n v="0.41198609390500041"/>
    <x v="1"/>
  </r>
  <r>
    <x v="1263"/>
    <n v="110000"/>
    <n v="0.14701164413183476"/>
    <x v="1"/>
  </r>
  <r>
    <x v="1264"/>
    <n v="110000"/>
    <n v="0.341499315636001"/>
    <x v="1"/>
  </r>
  <r>
    <x v="1265"/>
    <n v="110000"/>
    <n v="0.74411533632373661"/>
    <x v="0"/>
  </r>
  <r>
    <x v="1266"/>
    <n v="110000"/>
    <n v="0.78869215663682812"/>
    <x v="0"/>
  </r>
  <r>
    <x v="1267"/>
    <n v="110000"/>
    <n v="0.2401167706495313"/>
    <x v="1"/>
  </r>
  <r>
    <x v="1268"/>
    <n v="110000"/>
    <n v="0.77151938162570466"/>
    <x v="0"/>
  </r>
  <r>
    <x v="1269"/>
    <n v="110000"/>
    <n v="0.26122185013455934"/>
    <x v="1"/>
  </r>
  <r>
    <x v="1270"/>
    <n v="110000"/>
    <n v="0.90343423482842755"/>
    <x v="0"/>
  </r>
  <r>
    <x v="1271"/>
    <n v="110000"/>
    <n v="0.32262357635168526"/>
    <x v="1"/>
  </r>
  <r>
    <x v="1272"/>
    <n v="110000"/>
    <n v="0.75921831698956244"/>
    <x v="0"/>
  </r>
  <r>
    <x v="1273"/>
    <n v="110000"/>
    <n v="0.13842530594506741"/>
    <x v="1"/>
  </r>
  <r>
    <x v="1274"/>
    <n v="110000"/>
    <n v="0.42904782773574501"/>
    <x v="1"/>
  </r>
  <r>
    <x v="1275"/>
    <n v="110000"/>
    <n v="0.96356378501856033"/>
    <x v="0"/>
  </r>
  <r>
    <x v="1276"/>
    <n v="109900"/>
    <n v="0.55341616670371563"/>
    <x v="0"/>
  </r>
  <r>
    <x v="1277"/>
    <n v="109900"/>
    <n v="0.59967942949252573"/>
    <x v="0"/>
  </r>
  <r>
    <x v="1278"/>
    <n v="109900"/>
    <n v="0.77349173694575801"/>
    <x v="0"/>
  </r>
  <r>
    <x v="1279"/>
    <n v="109500"/>
    <n v="0.86348739134090702"/>
    <x v="0"/>
  </r>
  <r>
    <x v="1280"/>
    <n v="109500"/>
    <n v="0.44317901095784851"/>
    <x v="1"/>
  </r>
  <r>
    <x v="1281"/>
    <n v="109500"/>
    <n v="0.34846920976858431"/>
    <x v="1"/>
  </r>
  <r>
    <x v="1282"/>
    <n v="109500"/>
    <n v="0.5070927678662851"/>
    <x v="0"/>
  </r>
  <r>
    <x v="1283"/>
    <n v="109008"/>
    <n v="0.28877020123396424"/>
    <x v="1"/>
  </r>
  <r>
    <x v="1284"/>
    <n v="109000"/>
    <n v="0.26982029240971916"/>
    <x v="1"/>
  </r>
  <r>
    <x v="1285"/>
    <n v="109000"/>
    <n v="0.51997803409085386"/>
    <x v="0"/>
  </r>
  <r>
    <x v="1286"/>
    <n v="108959"/>
    <n v="0.69580915136573118"/>
    <x v="0"/>
  </r>
  <r>
    <x v="1287"/>
    <n v="108500"/>
    <n v="0.51909088933727621"/>
    <x v="0"/>
  </r>
  <r>
    <x v="1288"/>
    <n v="108480"/>
    <n v="0.53467120767553289"/>
    <x v="0"/>
  </r>
  <r>
    <x v="1289"/>
    <n v="108000"/>
    <n v="0.42480874099048849"/>
    <x v="1"/>
  </r>
  <r>
    <x v="1290"/>
    <n v="108000"/>
    <n v="0.5282154340640357"/>
    <x v="0"/>
  </r>
  <r>
    <x v="1291"/>
    <n v="108000"/>
    <n v="0.93935631452125123"/>
    <x v="0"/>
  </r>
  <r>
    <x v="1292"/>
    <n v="108000"/>
    <n v="0.98844411130597121"/>
    <x v="0"/>
  </r>
  <r>
    <x v="1293"/>
    <n v="108000"/>
    <n v="0.70173640947896987"/>
    <x v="0"/>
  </r>
  <r>
    <x v="1294"/>
    <n v="108000"/>
    <n v="0.41538716256339958"/>
    <x v="1"/>
  </r>
  <r>
    <x v="1295"/>
    <n v="107900"/>
    <n v="0.5826418897656569"/>
    <x v="0"/>
  </r>
  <r>
    <x v="1296"/>
    <n v="107500"/>
    <n v="0.37429478766118995"/>
    <x v="1"/>
  </r>
  <r>
    <x v="1297"/>
    <n v="107500"/>
    <n v="0.92381442424071303"/>
    <x v="0"/>
  </r>
  <r>
    <x v="1298"/>
    <n v="107500"/>
    <n v="0.33517735230599799"/>
    <x v="1"/>
  </r>
  <r>
    <x v="1299"/>
    <n v="107400"/>
    <n v="0.83523705753745014"/>
    <x v="0"/>
  </r>
  <r>
    <x v="1300"/>
    <n v="107000"/>
    <n v="5.2975076787466491E-2"/>
    <x v="1"/>
  </r>
  <r>
    <x v="1301"/>
    <n v="107000"/>
    <n v="0.73157495647456849"/>
    <x v="0"/>
  </r>
  <r>
    <x v="1302"/>
    <n v="107000"/>
    <n v="0.10004357666815678"/>
    <x v="1"/>
  </r>
  <r>
    <x v="1303"/>
    <n v="106500"/>
    <n v="0.76119256004564861"/>
    <x v="0"/>
  </r>
  <r>
    <x v="1304"/>
    <n v="106500"/>
    <n v="0.17315649530790966"/>
    <x v="1"/>
  </r>
  <r>
    <x v="1305"/>
    <n v="106250"/>
    <n v="0.35745975546366737"/>
    <x v="1"/>
  </r>
  <r>
    <x v="1306"/>
    <n v="106000"/>
    <n v="0.29719807315895497"/>
    <x v="1"/>
  </r>
  <r>
    <x v="1307"/>
    <n v="106000"/>
    <n v="0.59522923071077982"/>
    <x v="0"/>
  </r>
  <r>
    <x v="1308"/>
    <n v="106000"/>
    <n v="0.4600408610555633"/>
    <x v="1"/>
  </r>
  <r>
    <x v="1309"/>
    <n v="105900"/>
    <n v="0.16664491987766095"/>
    <x v="1"/>
  </r>
  <r>
    <x v="1310"/>
    <n v="105500"/>
    <n v="0.89655613836227954"/>
    <x v="0"/>
  </r>
  <r>
    <x v="1311"/>
    <n v="105000"/>
    <n v="0.9773967334613306"/>
    <x v="0"/>
  </r>
  <r>
    <x v="1312"/>
    <n v="105000"/>
    <n v="0.68953155815014588"/>
    <x v="0"/>
  </r>
  <r>
    <x v="1313"/>
    <n v="105000"/>
    <n v="0.67621537695986822"/>
    <x v="0"/>
  </r>
  <r>
    <x v="1314"/>
    <n v="105000"/>
    <n v="0.51917936620726146"/>
    <x v="0"/>
  </r>
  <r>
    <x v="1315"/>
    <n v="105000"/>
    <n v="0.56043629749930768"/>
    <x v="0"/>
  </r>
  <r>
    <x v="1316"/>
    <n v="104900"/>
    <n v="0.50761374473288046"/>
    <x v="0"/>
  </r>
  <r>
    <x v="1317"/>
    <n v="104900"/>
    <n v="0.77597758059904964"/>
    <x v="0"/>
  </r>
  <r>
    <x v="1318"/>
    <n v="104000"/>
    <n v="0.49122792358407641"/>
    <x v="1"/>
  </r>
  <r>
    <x v="1319"/>
    <n v="103600"/>
    <n v="0.75252911318720317"/>
    <x v="0"/>
  </r>
  <r>
    <x v="1320"/>
    <n v="103200"/>
    <n v="0.78735115699337987"/>
    <x v="0"/>
  </r>
  <r>
    <x v="1321"/>
    <n v="103000"/>
    <n v="0.82756680563653606"/>
    <x v="0"/>
  </r>
  <r>
    <x v="1322"/>
    <n v="102776"/>
    <n v="0.3148853169773036"/>
    <x v="1"/>
  </r>
  <r>
    <x v="1323"/>
    <n v="102000"/>
    <n v="0.41108204960315098"/>
    <x v="1"/>
  </r>
  <r>
    <x v="1324"/>
    <n v="102000"/>
    <n v="5.7961350489185937E-2"/>
    <x v="1"/>
  </r>
  <r>
    <x v="1325"/>
    <n v="102000"/>
    <n v="0.83484402106468159"/>
    <x v="0"/>
  </r>
  <r>
    <x v="1326"/>
    <n v="101800"/>
    <n v="0.83597899486005878"/>
    <x v="0"/>
  </r>
  <r>
    <x v="1327"/>
    <n v="101000"/>
    <n v="0.29433318355875926"/>
    <x v="1"/>
  </r>
  <r>
    <x v="1328"/>
    <n v="100000"/>
    <n v="0.88497039912249031"/>
    <x v="0"/>
  </r>
  <r>
    <x v="1329"/>
    <n v="100000"/>
    <n v="0.439225495720032"/>
    <x v="1"/>
  </r>
  <r>
    <x v="1330"/>
    <n v="100000"/>
    <n v="0.56510373160536176"/>
    <x v="0"/>
  </r>
  <r>
    <x v="1331"/>
    <n v="100000"/>
    <n v="0.79051553373272665"/>
    <x v="0"/>
  </r>
  <r>
    <x v="1332"/>
    <n v="100000"/>
    <n v="0.90423729963900235"/>
    <x v="0"/>
  </r>
  <r>
    <x v="1333"/>
    <n v="100000"/>
    <n v="0.40110271477804682"/>
    <x v="1"/>
  </r>
  <r>
    <x v="1334"/>
    <n v="100000"/>
    <n v="0.69683424860608778"/>
    <x v="0"/>
  </r>
  <r>
    <x v="1335"/>
    <n v="100000"/>
    <n v="0.92923369128919064"/>
    <x v="0"/>
  </r>
  <r>
    <x v="1336"/>
    <n v="100000"/>
    <n v="0.62136162161656561"/>
    <x v="0"/>
  </r>
  <r>
    <x v="1337"/>
    <n v="99900"/>
    <n v="0.84570053949198809"/>
    <x v="0"/>
  </r>
  <r>
    <x v="1338"/>
    <n v="99500"/>
    <n v="0.87712826919570774"/>
    <x v="0"/>
  </r>
  <r>
    <x v="1339"/>
    <n v="98600"/>
    <n v="0.45283557599265567"/>
    <x v="1"/>
  </r>
  <r>
    <x v="1340"/>
    <n v="98300"/>
    <n v="0.60007674276513967"/>
    <x v="0"/>
  </r>
  <r>
    <x v="1341"/>
    <n v="98000"/>
    <n v="0.21527351926443539"/>
    <x v="1"/>
  </r>
  <r>
    <x v="1342"/>
    <n v="98000"/>
    <n v="4.8143082391345127E-2"/>
    <x v="1"/>
  </r>
  <r>
    <x v="1343"/>
    <n v="98000"/>
    <n v="0.53985890127807867"/>
    <x v="0"/>
  </r>
  <r>
    <x v="1344"/>
    <n v="97500"/>
    <n v="0.75210747023632807"/>
    <x v="0"/>
  </r>
  <r>
    <x v="1345"/>
    <n v="97000"/>
    <n v="0.19097100591325544"/>
    <x v="1"/>
  </r>
  <r>
    <x v="1346"/>
    <n v="97000"/>
    <n v="7.8271088606716499E-2"/>
    <x v="1"/>
  </r>
  <r>
    <x v="1347"/>
    <n v="97000"/>
    <n v="0.48372320918558309"/>
    <x v="1"/>
  </r>
  <r>
    <x v="1348"/>
    <n v="96500"/>
    <n v="0.90444125004894971"/>
    <x v="0"/>
  </r>
  <r>
    <x v="1349"/>
    <n v="96500"/>
    <n v="0.23893818954388313"/>
    <x v="1"/>
  </r>
  <r>
    <x v="1350"/>
    <n v="95000"/>
    <n v="0.79546566225803161"/>
    <x v="0"/>
  </r>
  <r>
    <x v="1351"/>
    <n v="95000"/>
    <n v="0.48810220529552517"/>
    <x v="1"/>
  </r>
  <r>
    <x v="1352"/>
    <n v="94750"/>
    <n v="0.61445513091593706"/>
    <x v="0"/>
  </r>
  <r>
    <x v="1353"/>
    <n v="94500"/>
    <n v="0.53146786022520043"/>
    <x v="0"/>
  </r>
  <r>
    <x v="1354"/>
    <n v="94000"/>
    <n v="0.78486529933646154"/>
    <x v="0"/>
  </r>
  <r>
    <x v="1355"/>
    <n v="93500"/>
    <n v="0.16245438167192305"/>
    <x v="1"/>
  </r>
  <r>
    <x v="1356"/>
    <n v="93500"/>
    <n v="0.61143313164004853"/>
    <x v="0"/>
  </r>
  <r>
    <x v="1357"/>
    <n v="93000"/>
    <n v="0.13384945771399603"/>
    <x v="1"/>
  </r>
  <r>
    <x v="1358"/>
    <n v="93000"/>
    <n v="5.166580688699729E-2"/>
    <x v="1"/>
  </r>
  <r>
    <x v="1359"/>
    <n v="93000"/>
    <n v="0.56807519071885371"/>
    <x v="0"/>
  </r>
  <r>
    <x v="1360"/>
    <n v="92900"/>
    <n v="0.94028648073213239"/>
    <x v="0"/>
  </r>
  <r>
    <x v="1361"/>
    <n v="92000"/>
    <n v="0.1254740233076026"/>
    <x v="1"/>
  </r>
  <r>
    <x v="1362"/>
    <n v="91500"/>
    <n v="0.57797148407674526"/>
    <x v="0"/>
  </r>
  <r>
    <x v="1363"/>
    <n v="91500"/>
    <n v="0.96938174252257514"/>
    <x v="0"/>
  </r>
  <r>
    <x v="1364"/>
    <n v="91300"/>
    <n v="0.29606929181684039"/>
    <x v="1"/>
  </r>
  <r>
    <x v="1365"/>
    <n v="91000"/>
    <n v="0.61080258295902989"/>
    <x v="0"/>
  </r>
  <r>
    <x v="1366"/>
    <n v="91000"/>
    <n v="5.4927708906204353E-2"/>
    <x v="1"/>
  </r>
  <r>
    <x v="1367"/>
    <n v="91000"/>
    <n v="0.22281421487327768"/>
    <x v="1"/>
  </r>
  <r>
    <x v="1368"/>
    <n v="90350"/>
    <n v="0.4898140818397102"/>
    <x v="1"/>
  </r>
  <r>
    <x v="1369"/>
    <n v="90000"/>
    <n v="0.87242264133912883"/>
    <x v="0"/>
  </r>
  <r>
    <x v="1370"/>
    <n v="90000"/>
    <n v="0.89749110252715381"/>
    <x v="0"/>
  </r>
  <r>
    <x v="1371"/>
    <n v="90000"/>
    <n v="0.43831370928418512"/>
    <x v="1"/>
  </r>
  <r>
    <x v="1372"/>
    <n v="89500"/>
    <n v="0.7651897721225106"/>
    <x v="0"/>
  </r>
  <r>
    <x v="1373"/>
    <n v="89500"/>
    <n v="0.64649673106024452"/>
    <x v="0"/>
  </r>
  <r>
    <x v="1374"/>
    <n v="89471"/>
    <n v="0.74199817990475658"/>
    <x v="0"/>
  </r>
  <r>
    <x v="1375"/>
    <n v="89000"/>
    <n v="0.48358394727023546"/>
    <x v="1"/>
  </r>
  <r>
    <x v="1376"/>
    <n v="88000"/>
    <n v="0.94805136871183349"/>
    <x v="0"/>
  </r>
  <r>
    <x v="1377"/>
    <n v="88000"/>
    <n v="0.50413796857570481"/>
    <x v="0"/>
  </r>
  <r>
    <x v="1378"/>
    <n v="88000"/>
    <n v="0.9633629246199541"/>
    <x v="0"/>
  </r>
  <r>
    <x v="1379"/>
    <n v="88000"/>
    <n v="3.2997685037450153E-2"/>
    <x v="1"/>
  </r>
  <r>
    <x v="1380"/>
    <n v="87500"/>
    <n v="7.3254869980280524E-2"/>
    <x v="1"/>
  </r>
  <r>
    <x v="1381"/>
    <n v="87000"/>
    <n v="0.9576033986218776"/>
    <x v="0"/>
  </r>
  <r>
    <x v="1382"/>
    <n v="87000"/>
    <n v="0.80819578836384309"/>
    <x v="0"/>
  </r>
  <r>
    <x v="1383"/>
    <n v="87000"/>
    <n v="4.5025652954633344E-2"/>
    <x v="1"/>
  </r>
  <r>
    <x v="1384"/>
    <n v="87000"/>
    <n v="0.70991239573912179"/>
    <x v="0"/>
  </r>
  <r>
    <x v="1385"/>
    <n v="86000"/>
    <n v="6.5797899646942826E-2"/>
    <x v="1"/>
  </r>
  <r>
    <x v="1386"/>
    <n v="86000"/>
    <n v="0.77759995250909653"/>
    <x v="0"/>
  </r>
  <r>
    <x v="1387"/>
    <n v="86000"/>
    <n v="0.73566030825971152"/>
    <x v="0"/>
  </r>
  <r>
    <x v="1388"/>
    <n v="85500"/>
    <n v="0.52649479821222389"/>
    <x v="0"/>
  </r>
  <r>
    <x v="1389"/>
    <n v="85400"/>
    <n v="0.82646498271018187"/>
    <x v="0"/>
  </r>
  <r>
    <x v="1390"/>
    <n v="85000"/>
    <n v="0.53571007684492289"/>
    <x v="0"/>
  </r>
  <r>
    <x v="1391"/>
    <n v="85000"/>
    <n v="0.55091294770721921"/>
    <x v="0"/>
  </r>
  <r>
    <x v="1392"/>
    <n v="85000"/>
    <n v="0.83430014340998926"/>
    <x v="0"/>
  </r>
  <r>
    <x v="1393"/>
    <n v="85000"/>
    <n v="1.7345233117836978E-3"/>
    <x v="1"/>
  </r>
  <r>
    <x v="1394"/>
    <n v="84900"/>
    <n v="0.41080060432133825"/>
    <x v="1"/>
  </r>
  <r>
    <x v="1395"/>
    <n v="84500"/>
    <n v="0.75425925041891695"/>
    <x v="0"/>
  </r>
  <r>
    <x v="1396"/>
    <n v="84500"/>
    <n v="8.9075409894524782E-2"/>
    <x v="1"/>
  </r>
  <r>
    <x v="1397"/>
    <n v="84500"/>
    <n v="0.81286984669825013"/>
    <x v="0"/>
  </r>
  <r>
    <x v="1398"/>
    <n v="84000"/>
    <n v="0.17574397779819317"/>
    <x v="1"/>
  </r>
  <r>
    <x v="1399"/>
    <n v="83500"/>
    <n v="0.43980954034972908"/>
    <x v="1"/>
  </r>
  <r>
    <x v="1400"/>
    <n v="83000"/>
    <n v="0.65954919774093457"/>
    <x v="0"/>
  </r>
  <r>
    <x v="1401"/>
    <n v="83000"/>
    <n v="7.9612590448183806E-2"/>
    <x v="1"/>
  </r>
  <r>
    <x v="1402"/>
    <n v="82500"/>
    <n v="5.1809699606529813E-3"/>
    <x v="1"/>
  </r>
  <r>
    <x v="1403"/>
    <n v="82500"/>
    <n v="0.48019840579874751"/>
    <x v="1"/>
  </r>
  <r>
    <x v="1404"/>
    <n v="82500"/>
    <n v="0.42322387477812906"/>
    <x v="1"/>
  </r>
  <r>
    <x v="1405"/>
    <n v="82000"/>
    <n v="0.80976459200559314"/>
    <x v="0"/>
  </r>
  <r>
    <x v="1406"/>
    <n v="82000"/>
    <n v="0.77260275182439586"/>
    <x v="0"/>
  </r>
  <r>
    <x v="1407"/>
    <n v="82000"/>
    <n v="0.35477333358605312"/>
    <x v="1"/>
  </r>
  <r>
    <x v="1408"/>
    <n v="81000"/>
    <n v="0.3631674409657123"/>
    <x v="1"/>
  </r>
  <r>
    <x v="1409"/>
    <n v="81000"/>
    <n v="0.79801193473794352"/>
    <x v="0"/>
  </r>
  <r>
    <x v="1410"/>
    <n v="81000"/>
    <n v="0.6590042810818646"/>
    <x v="0"/>
  </r>
  <r>
    <x v="1411"/>
    <n v="80500"/>
    <n v="0.99235083083936082"/>
    <x v="0"/>
  </r>
  <r>
    <x v="1412"/>
    <n v="80000"/>
    <n v="0.35547820931947582"/>
    <x v="1"/>
  </r>
  <r>
    <x v="1413"/>
    <n v="80000"/>
    <n v="0.37927495629934183"/>
    <x v="1"/>
  </r>
  <r>
    <x v="1414"/>
    <n v="80000"/>
    <n v="0.69573423857501715"/>
    <x v="0"/>
  </r>
  <r>
    <x v="1415"/>
    <n v="80000"/>
    <n v="0.2410474505771153"/>
    <x v="1"/>
  </r>
  <r>
    <x v="1416"/>
    <n v="79900"/>
    <n v="0.17667238190613288"/>
    <x v="1"/>
  </r>
  <r>
    <x v="1417"/>
    <n v="79900"/>
    <n v="0.70638729225727337"/>
    <x v="0"/>
  </r>
  <r>
    <x v="1418"/>
    <n v="79500"/>
    <n v="0.70403576176052374"/>
    <x v="0"/>
  </r>
  <r>
    <x v="1419"/>
    <n v="79000"/>
    <n v="0.85494345174856068"/>
    <x v="0"/>
  </r>
  <r>
    <x v="1420"/>
    <n v="79000"/>
    <n v="0.7032096158470148"/>
    <x v="0"/>
  </r>
  <r>
    <x v="1421"/>
    <n v="79000"/>
    <n v="0.41712033543502269"/>
    <x v="1"/>
  </r>
  <r>
    <x v="1422"/>
    <n v="78000"/>
    <n v="0.86041508106183928"/>
    <x v="0"/>
  </r>
  <r>
    <x v="1423"/>
    <n v="76500"/>
    <n v="7.9295890114981282E-2"/>
    <x v="1"/>
  </r>
  <r>
    <x v="1424"/>
    <n v="76000"/>
    <n v="0.72000707401104658"/>
    <x v="0"/>
  </r>
  <r>
    <x v="1425"/>
    <n v="75500"/>
    <n v="0.85279452137695533"/>
    <x v="0"/>
  </r>
  <r>
    <x v="1426"/>
    <n v="75000"/>
    <n v="0.99399847379386486"/>
    <x v="0"/>
  </r>
  <r>
    <x v="1427"/>
    <n v="73000"/>
    <n v="5.3781623403695411E-2"/>
    <x v="1"/>
  </r>
  <r>
    <x v="1428"/>
    <n v="72500"/>
    <n v="0.93813989893892058"/>
    <x v="0"/>
  </r>
  <r>
    <x v="1429"/>
    <n v="68500"/>
    <n v="2.6417536138194309E-2"/>
    <x v="1"/>
  </r>
  <r>
    <x v="1430"/>
    <n v="68400"/>
    <n v="0.93597658869733424"/>
    <x v="0"/>
  </r>
  <r>
    <x v="1431"/>
    <n v="67000"/>
    <n v="0.19008810540990062"/>
    <x v="1"/>
  </r>
  <r>
    <x v="1432"/>
    <n v="67000"/>
    <n v="0.31903791836077"/>
    <x v="1"/>
  </r>
  <r>
    <x v="1433"/>
    <n v="66500"/>
    <n v="0.61810728918985025"/>
    <x v="0"/>
  </r>
  <r>
    <x v="1434"/>
    <n v="64500"/>
    <n v="0.73789201478201527"/>
    <x v="0"/>
  </r>
  <r>
    <x v="1435"/>
    <n v="62383"/>
    <n v="0.55045363415884274"/>
    <x v="0"/>
  </r>
  <r>
    <x v="1436"/>
    <n v="61000"/>
    <n v="0.29437328151275077"/>
    <x v="1"/>
  </r>
  <r>
    <x v="1437"/>
    <n v="60000"/>
    <n v="0.26395107808402618"/>
    <x v="1"/>
  </r>
  <r>
    <x v="1438"/>
    <n v="60000"/>
    <n v="2.9275086577499776E-2"/>
    <x v="1"/>
  </r>
  <r>
    <x v="1439"/>
    <n v="60000"/>
    <n v="0.30699770043633512"/>
    <x v="1"/>
  </r>
  <r>
    <x v="1440"/>
    <n v="58500"/>
    <n v="0.32799716705467841"/>
    <x v="1"/>
  </r>
  <r>
    <x v="1441"/>
    <n v="55993"/>
    <n v="0.10457150156910278"/>
    <x v="1"/>
  </r>
  <r>
    <x v="1442"/>
    <n v="55000"/>
    <n v="0.77279815829663889"/>
    <x v="0"/>
  </r>
  <r>
    <x v="1443"/>
    <n v="55000"/>
    <n v="0.30936169180804496"/>
    <x v="1"/>
  </r>
  <r>
    <x v="1444"/>
    <n v="52500"/>
    <n v="0.95984416994532917"/>
    <x v="0"/>
  </r>
  <r>
    <x v="1445"/>
    <n v="52000"/>
    <n v="0.10003568219340697"/>
    <x v="1"/>
  </r>
  <r>
    <x v="1446"/>
    <n v="40000"/>
    <n v="0.40490059026249114"/>
    <x v="1"/>
  </r>
  <r>
    <x v="1447"/>
    <n v="39300"/>
    <n v="0.32777114817564845"/>
    <x v="1"/>
  </r>
  <r>
    <x v="1448"/>
    <n v="37900"/>
    <n v="0.79341012815731915"/>
    <x v="0"/>
  </r>
  <r>
    <x v="1449"/>
    <n v="35311"/>
    <n v="0.50694978352493558"/>
    <x v="0"/>
  </r>
  <r>
    <x v="1450"/>
    <n v="34900"/>
    <n v="0.18254752685073172"/>
    <x v="1"/>
  </r>
  <r>
    <x v="1451"/>
    <m/>
    <m/>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1000000}" name="PivotTable8" cacheId="1"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D3:E736" firstHeaderRow="1" firstDataRow="1" firstDataCol="1" rowPageCount="1" colPageCount="1"/>
  <pivotFields count="4">
    <pivotField axis="axisRow" showAll="0">
      <items count="1462">
        <item x="379"/>
        <item x="542"/>
        <item x="315"/>
        <item x="942"/>
        <item x="208"/>
        <item x="912"/>
        <item x="97"/>
        <item x="418"/>
        <item x="1086"/>
        <item x="1211"/>
        <item x="1090"/>
        <item x="48"/>
        <item x="897"/>
        <item x="135"/>
        <item x="770"/>
        <item x="1058"/>
        <item x="845"/>
        <item x="1369"/>
        <item x="754"/>
        <item x="968"/>
        <item x="66"/>
        <item x="966"/>
        <item x="280"/>
        <item x="1087"/>
        <item x="801"/>
        <item x="193"/>
        <item x="1033"/>
        <item x="98"/>
        <item x="381"/>
        <item x="1429"/>
        <item x="1446"/>
        <item x="843"/>
        <item x="565"/>
        <item x="694"/>
        <item x="138"/>
        <item x="96"/>
        <item x="879"/>
        <item x="813"/>
        <item x="1284"/>
        <item x="1405"/>
        <item x="736"/>
        <item x="659"/>
        <item x="898"/>
        <item x="1074"/>
        <item x="933"/>
        <item x="76"/>
        <item x="244"/>
        <item x="216"/>
        <item x="1244"/>
        <item x="1122"/>
        <item x="593"/>
        <item x="1242"/>
        <item x="1263"/>
        <item x="26"/>
        <item x="1075"/>
        <item x="551"/>
        <item x="644"/>
        <item x="439"/>
        <item x="7"/>
        <item x="1150"/>
        <item x="760"/>
        <item x="1327"/>
        <item x="406"/>
        <item x="943"/>
        <item x="331"/>
        <item x="81"/>
        <item x="555"/>
        <item x="301"/>
        <item x="1412"/>
        <item x="304"/>
        <item x="227"/>
        <item x="1091"/>
        <item x="518"/>
        <item x="893"/>
        <item x="1299"/>
        <item x="1365"/>
        <item x="1011"/>
        <item x="1123"/>
        <item x="1001"/>
        <item x="1264"/>
        <item x="457"/>
        <item x="809"/>
        <item x="224"/>
        <item x="1131"/>
        <item x="674"/>
        <item x="182"/>
        <item x="626"/>
        <item x="710"/>
        <item x="1390"/>
        <item x="1162"/>
        <item x="1276"/>
        <item x="1339"/>
        <item x="717"/>
        <item x="1041"/>
        <item x="399"/>
        <item x="519"/>
        <item x="353"/>
        <item x="1352"/>
        <item x="1400"/>
        <item x="1102"/>
        <item x="392"/>
        <item x="583"/>
        <item x="1204"/>
        <item x="428"/>
        <item x="669"/>
        <item x="209"/>
        <item x="1328"/>
        <item x="1229"/>
        <item x="1230"/>
        <item x="474"/>
        <item x="1000"/>
        <item x="556"/>
        <item x="28"/>
        <item x="337"/>
        <item x="188"/>
        <item x="602"/>
        <item x="969"/>
        <item x="784"/>
        <item x="72"/>
        <item x="715"/>
        <item x="557"/>
        <item x="1329"/>
        <item x="1006"/>
        <item x="806"/>
        <item x="544"/>
        <item x="1395"/>
        <item x="1109"/>
        <item x="1381"/>
        <item x="785"/>
        <item x="832"/>
        <item x="302"/>
        <item x="228"/>
        <item x="830"/>
        <item x="326"/>
        <item x="558"/>
        <item x="627"/>
        <item x="913"/>
        <item x="654"/>
        <item x="281"/>
        <item x="277"/>
        <item x="1231"/>
        <item x="183"/>
        <item x="691"/>
        <item x="400"/>
        <item x="1140"/>
        <item x="1076"/>
        <item x="1311"/>
        <item x="318"/>
        <item x="934"/>
        <item x="1232"/>
        <item x="1171"/>
        <item x="37"/>
        <item x="475"/>
        <item x="261"/>
        <item x="1141"/>
        <item x="1419"/>
        <item x="1279"/>
        <item x="162"/>
        <item x="200"/>
        <item x="73"/>
        <item x="725"/>
        <item x="14"/>
        <item x="327"/>
        <item x="1320"/>
        <item x="816"/>
        <item x="1116"/>
        <item x="476"/>
        <item x="65"/>
        <item x="536"/>
        <item x="293"/>
        <item x="1104"/>
        <item x="343"/>
        <item x="246"/>
        <item x="719"/>
        <item x="531"/>
        <item x="230"/>
        <item x="369"/>
        <item x="645"/>
        <item m="1" x="1452"/>
        <item x="1330"/>
        <item x="594"/>
        <item x="417"/>
        <item x="1182"/>
        <item x="419"/>
        <item x="1124"/>
        <item x="1"/>
        <item x="636"/>
        <item x="1014"/>
        <item x="812"/>
        <item x="121"/>
        <item x="85"/>
        <item x="532"/>
        <item x="465"/>
        <item x="1077"/>
        <item x="1125"/>
        <item x="850"/>
        <item x="92"/>
        <item x="262"/>
        <item x="1318"/>
        <item x="149"/>
        <item x="944"/>
        <item x="653"/>
        <item x="1252"/>
        <item x="846"/>
        <item x="1265"/>
        <item x="552"/>
        <item x="907"/>
        <item x="935"/>
        <item x="139"/>
        <item x="880"/>
        <item x="1341"/>
        <item x="513"/>
        <item x="204"/>
        <item x="778"/>
        <item x="730"/>
        <item x="1036"/>
        <item x="371"/>
        <item x="1300"/>
        <item x="93"/>
        <item x="686"/>
        <item x="398"/>
        <item x="420"/>
        <item x="566"/>
        <item x="1345"/>
        <item x="25"/>
        <item x="1253"/>
        <item x="112"/>
        <item x="1306"/>
        <item x="1142"/>
        <item x="462"/>
        <item x="853"/>
        <item x="16"/>
        <item x="1353"/>
        <item x="1108"/>
        <item x="340"/>
        <item x="1372"/>
        <item x="517"/>
        <item x="449"/>
        <item x="79"/>
        <item x="1245"/>
        <item x="176"/>
        <item x="1261"/>
        <item x="1420"/>
        <item x="1183"/>
        <item x="393"/>
        <item x="233"/>
        <item x="994"/>
        <item x="945"/>
        <item x="559"/>
        <item x="140"/>
        <item x="1423"/>
        <item x="263"/>
        <item x="637"/>
        <item x="761"/>
        <item x="881"/>
        <item x="282"/>
        <item x="382"/>
        <item x="328"/>
        <item x="278"/>
        <item x="1346"/>
        <item x="603"/>
        <item x="141"/>
        <item x="824"/>
        <item x="1078"/>
        <item x="1427"/>
        <item x="612"/>
        <item x="520"/>
        <item x="573"/>
        <item x="1178"/>
        <item x="854"/>
        <item x="167"/>
        <item x="234"/>
        <item x="113"/>
        <item x="970"/>
        <item x="1152"/>
        <item x="394"/>
        <item x="410"/>
        <item x="936"/>
        <item x="13"/>
        <item x="466"/>
        <item x="291"/>
        <item x="521"/>
        <item x="383"/>
        <item x="225"/>
        <item x="575"/>
        <item x="709"/>
        <item x="755"/>
        <item x="1376"/>
        <item x="1172"/>
        <item x="808"/>
        <item x="270"/>
        <item x="1010"/>
        <item x="1068"/>
        <item x="264"/>
        <item x="687"/>
        <item x="924"/>
        <item x="817"/>
        <item x="247"/>
        <item x="615"/>
        <item x="759"/>
        <item x="771"/>
        <item x="165"/>
        <item x="395"/>
        <item x="836"/>
        <item x="109"/>
        <item x="99"/>
        <item x="305"/>
        <item x="1373"/>
        <item x="1402"/>
        <item x="42"/>
        <item x="693"/>
        <item x="1059"/>
        <item x="1189"/>
        <item x="34"/>
        <item x="584"/>
        <item x="495"/>
        <item x="184"/>
        <item x="158"/>
        <item x="185"/>
        <item x="500"/>
        <item x="50"/>
        <item x="44"/>
        <item x="105"/>
        <item x="1132"/>
        <item x="231"/>
        <item x="1382"/>
        <item x="71"/>
        <item x="878"/>
        <item x="352"/>
        <item x="1422"/>
        <item x="1197"/>
        <item x="971"/>
        <item x="125"/>
        <item x="386"/>
        <item x="467"/>
        <item x="290"/>
        <item x="33"/>
        <item x="354"/>
        <item x="407"/>
        <item x="786"/>
        <item x="404"/>
        <item x="1406"/>
        <item x="1380"/>
        <item x="168"/>
        <item x="1391"/>
        <item x="941"/>
        <item x="822"/>
        <item x="768"/>
        <item x="802"/>
        <item x="8"/>
        <item x="78"/>
        <item x="477"/>
        <item x="1350"/>
        <item x="1309"/>
        <item x="946"/>
        <item x="590"/>
        <item x="638"/>
        <item x="1038"/>
        <item x="1079"/>
        <item x="131"/>
        <item x="779"/>
        <item x="882"/>
        <item x="429"/>
        <item x="1212"/>
        <item x="478"/>
        <item x="862"/>
        <item x="756"/>
        <item x="699"/>
        <item x="1060"/>
        <item x="726"/>
        <item x="649"/>
        <item x="1037"/>
        <item x="1143"/>
        <item x="1164"/>
        <item x="332"/>
        <item x="1436"/>
        <item x="855"/>
        <item x="52"/>
        <item x="22"/>
        <item x="577"/>
        <item x="1126"/>
        <item x="499"/>
        <item x="358"/>
        <item x="1424"/>
        <item x="236"/>
        <item x="468"/>
        <item x="1408"/>
        <item x="1144"/>
        <item x="470"/>
        <item x="10"/>
        <item x="1198"/>
        <item x="344"/>
        <item x="1303"/>
        <item x="1331"/>
        <item x="1285"/>
        <item x="1094"/>
        <item x="1165"/>
        <item x="670"/>
        <item x="1431"/>
        <item x="235"/>
        <item x="222"/>
        <item x="707"/>
        <item x="1289"/>
        <item x="190"/>
        <item x="677"/>
        <item x="833"/>
        <item x="1233"/>
        <item x="595"/>
        <item x="132"/>
        <item x="54"/>
        <item x="1437"/>
        <item x="883"/>
        <item x="320"/>
        <item x="1234"/>
        <item x="294"/>
        <item x="543"/>
        <item x="841"/>
        <item x="248"/>
        <item x="1133"/>
        <item x="928"/>
        <item x="389"/>
        <item x="345"/>
        <item x="1246"/>
        <item x="86"/>
        <item x="972"/>
        <item x="1015"/>
        <item x="143"/>
        <item x="1283"/>
        <item x="444"/>
        <item x="616"/>
        <item x="1389"/>
        <item x="1416"/>
        <item x="1169"/>
        <item x="545"/>
        <item x="1409"/>
        <item x="366"/>
        <item x="1226"/>
        <item x="1199"/>
        <item x="1368"/>
        <item x="1266"/>
        <item m="1" x="1457"/>
        <item x="1213"/>
        <item x="723"/>
        <item x="646"/>
        <item x="372"/>
        <item x="1117"/>
        <item x="479"/>
        <item x="426"/>
        <item x="1192"/>
        <item x="1184"/>
        <item x="1267"/>
        <item x="133"/>
        <item x="401"/>
        <item x="373"/>
        <item x="496"/>
        <item x="613"/>
        <item x="1342"/>
        <item x="194"/>
        <item x="733"/>
        <item x="1268"/>
        <item x="174"/>
        <item x="787"/>
        <item x="1435"/>
        <item x="494"/>
        <item x="1156"/>
        <item x="581"/>
        <item x="688"/>
        <item x="872"/>
        <item x="210"/>
        <item x="507"/>
        <item x="367"/>
        <item x="480"/>
        <item x="856"/>
        <item x="6"/>
        <item x="206"/>
        <item x="1051"/>
        <item x="377"/>
        <item x="30"/>
        <item x="107"/>
        <item x="1374"/>
        <item x="64"/>
        <item x="35"/>
        <item x="788"/>
        <item x="712"/>
        <item x="1052"/>
        <item x="863"/>
        <item x="780"/>
        <item x="617"/>
        <item x="737"/>
        <item x="1385"/>
        <item x="1235"/>
        <item x="1045"/>
        <item x="643"/>
        <item x="789"/>
        <item x="1364"/>
        <item x="1450"/>
        <item x="9"/>
        <item x="533"/>
        <item x="1080"/>
        <item x="1185"/>
        <item x="1247"/>
        <item x="300"/>
        <item x="947"/>
        <item x="117"/>
        <item x="864"/>
        <item x="1153"/>
        <item x="346"/>
        <item x="380"/>
        <item x="734"/>
        <item x="1154"/>
        <item x="708"/>
        <item x="405"/>
        <item x="1088"/>
        <item x="1039"/>
        <item x="1348"/>
        <item x="17"/>
        <item x="762"/>
        <item x="171"/>
        <item x="370"/>
        <item x="268"/>
        <item x="1305"/>
        <item x="834"/>
        <item x="757"/>
        <item x="529"/>
        <item x="83"/>
        <item x="604"/>
        <item x="1061"/>
        <item x="5"/>
        <item x="1386"/>
        <item x="413"/>
        <item x="618"/>
        <item x="1110"/>
        <item x="1296"/>
        <item x="1447"/>
        <item x="585"/>
        <item x="1297"/>
        <item x="497"/>
        <item x="1259"/>
        <item x="763"/>
        <item x="153"/>
        <item x="87"/>
        <item x="219"/>
        <item x="361"/>
        <item x="1046"/>
        <item x="570"/>
        <item x="289"/>
        <item x="374"/>
        <item x="1092"/>
        <item x="1145"/>
        <item x="175"/>
        <item x="948"/>
        <item x="1250"/>
        <item x="197"/>
        <item x="1290"/>
        <item x="126"/>
        <item x="1248"/>
        <item x="937"/>
        <item x="1291"/>
        <item x="619"/>
        <item x="269"/>
        <item x="1176"/>
        <item x="660"/>
        <item x="1292"/>
        <item x="522"/>
        <item x="163"/>
        <item x="1111"/>
        <item x="67"/>
        <item x="355"/>
        <item x="82"/>
        <item x="1009"/>
        <item x="923"/>
        <item x="1186"/>
        <item x="312"/>
        <item x="661"/>
        <item x="973"/>
        <item x="1206"/>
        <item x="884"/>
        <item x="711"/>
        <item x="873"/>
        <item x="1064"/>
        <item x="541"/>
        <item x="202"/>
        <item x="1207"/>
        <item x="68"/>
        <item x="1047"/>
        <item x="39"/>
        <item x="1081"/>
        <item x="995"/>
        <item x="914"/>
        <item x="1418"/>
        <item x="514"/>
        <item x="4"/>
        <item x="983"/>
        <item x="949"/>
        <item x="1269"/>
        <item x="77"/>
        <item x="1241"/>
        <item x="452"/>
        <item x="336"/>
        <item x="825"/>
        <item x="144"/>
        <item x="938"/>
        <item x="329"/>
        <item x="826"/>
        <item x="324"/>
        <item x="396"/>
        <item x="818"/>
        <item x="306"/>
        <item x="43"/>
        <item x="1208"/>
        <item x="90"/>
        <item x="857"/>
        <item x="180"/>
        <item x="865"/>
        <item x="1425"/>
        <item x="987"/>
        <item x="537"/>
        <item x="1310"/>
        <item x="89"/>
        <item x="100"/>
        <item x="1432"/>
        <item x="237"/>
        <item x="1016"/>
        <item x="675"/>
        <item x="698"/>
        <item x="738"/>
        <item x="963"/>
        <item x="814"/>
        <item x="1017"/>
        <item x="676"/>
        <item x="1157"/>
        <item x="376"/>
        <item x="1403"/>
        <item x="967"/>
        <item x="899"/>
        <item x="421"/>
        <item x="1438"/>
        <item x="1357"/>
        <item x="1392"/>
        <item x="172"/>
        <item x="152"/>
        <item x="303"/>
        <item x="49"/>
        <item x="819"/>
        <item x="38"/>
        <item x="911"/>
        <item x="1340"/>
        <item x="790"/>
        <item x="791"/>
        <item x="1396"/>
        <item x="391"/>
        <item x="1293"/>
        <item x="471"/>
        <item x="1018"/>
        <item x="45"/>
        <item x="1377"/>
        <item x="877"/>
        <item x="847"/>
        <item x="1344"/>
        <item x="689"/>
        <item x="430"/>
        <item x="18"/>
        <item x="1270"/>
        <item x="988"/>
        <item x="12"/>
        <item x="279"/>
        <item x="1095"/>
        <item x="458"/>
        <item x="678"/>
        <item x="989"/>
        <item x="635"/>
        <item x="1319"/>
        <item x="700"/>
        <item x="191"/>
        <item x="950"/>
        <item x="851"/>
        <item x="1383"/>
        <item x="1280"/>
        <item x="36"/>
        <item x="1105"/>
        <item x="915"/>
        <item x="753"/>
        <item x="639"/>
        <item x="122"/>
        <item x="325"/>
        <item x="384"/>
        <item x="295"/>
        <item x="849"/>
        <item x="24"/>
        <item x="448"/>
        <item x="939"/>
        <item m="1" x="1456"/>
        <item x="58"/>
        <item x="1288"/>
        <item x="932"/>
        <item x="605"/>
        <item x="1375"/>
        <item x="1163"/>
        <item x="981"/>
        <item x="441"/>
        <item x="91"/>
        <item x="951"/>
        <item x="41"/>
        <item x="952"/>
        <item x="362"/>
        <item x="1442"/>
        <item x="102"/>
        <item x="201"/>
        <item x="572"/>
        <item x="1277"/>
        <item x="1445"/>
        <item x="1322"/>
        <item x="488"/>
        <item x="1096"/>
        <item x="1071"/>
        <item x="701"/>
        <item x="750"/>
        <item x="772"/>
        <item x="51"/>
        <item x="1106"/>
        <item x="145"/>
        <item x="916"/>
        <item x="1155"/>
        <item x="1019"/>
        <item x="74"/>
        <item x="1179"/>
        <item x="321"/>
        <item x="450"/>
        <item x="1271"/>
        <item x="1321"/>
        <item x="256"/>
        <item x="501"/>
        <item x="319"/>
        <item x="1067"/>
        <item x="1294"/>
        <item x="720"/>
        <item x="1355"/>
        <item x="242"/>
        <item x="578"/>
        <item x="481"/>
        <item x="1062"/>
        <item x="929"/>
        <item x="579"/>
        <item x="620"/>
        <item x="560"/>
        <item x="106"/>
        <item x="258"/>
        <item x="169"/>
        <item x="181"/>
        <item x="1343"/>
        <item x="1349"/>
        <item x="727"/>
        <item x="338"/>
        <item x="142"/>
        <item x="781"/>
        <item x="647"/>
        <item x="368"/>
        <item x="758"/>
        <item x="574"/>
        <item x="114"/>
        <item x="1118"/>
        <item x="1332"/>
        <item x="342"/>
        <item x="56"/>
        <item x="159"/>
        <item x="173"/>
        <item x="440"/>
        <item x="739"/>
        <item x="339"/>
        <item m="1" x="1459"/>
        <item x="1031"/>
        <item x="1323"/>
        <item x="1301"/>
        <item x="1243"/>
        <item x="20"/>
        <item x="728"/>
        <item x="323"/>
        <item x="925"/>
        <item x="900"/>
        <item x="1020"/>
        <item x="606"/>
        <item x="610"/>
        <item x="506"/>
        <item x="695"/>
        <item x="1112"/>
        <item x="731"/>
        <item x="974"/>
        <item x="272"/>
        <item x="1295"/>
        <item x="502"/>
        <item x="735"/>
        <item x="871"/>
        <item x="161"/>
        <item x="307"/>
        <item x="451"/>
        <item x="655"/>
        <item x="909"/>
        <item x="1272"/>
        <item x="0"/>
        <item x="621"/>
        <item x="422"/>
        <item x="1278"/>
        <item x="489"/>
        <item m="1" x="1453"/>
        <item x="1214"/>
        <item x="296"/>
        <item x="1012"/>
        <item x="316"/>
        <item x="748"/>
        <item x="1307"/>
        <item x="546"/>
        <item x="894"/>
        <item x="1441"/>
        <item x="766"/>
        <item x="1227"/>
        <item x="310"/>
        <item x="996"/>
        <item x="156"/>
        <item x="792"/>
        <item x="313"/>
        <item x="538"/>
        <item x="1358"/>
        <item x="308"/>
        <item x="965"/>
        <item x="273"/>
        <item x="27"/>
        <item x="1281"/>
        <item x="490"/>
        <item x="523"/>
        <item x="861"/>
        <item x="692"/>
        <item x="827"/>
        <item x="254"/>
        <item x="690"/>
        <item x="962"/>
        <item x="1113"/>
        <item x="810"/>
        <item x="1333"/>
        <item x="901"/>
        <item x="1072"/>
        <item x="953"/>
        <item x="769"/>
        <item x="624"/>
        <item x="940"/>
        <item x="807"/>
        <item x="656"/>
        <item x="363"/>
        <item x="1044"/>
        <item x="238"/>
        <item x="508"/>
        <item x="1065"/>
        <item x="347"/>
        <item x="713"/>
        <item x="764"/>
        <item x="662"/>
        <item x="1127"/>
        <item x="866"/>
        <item x="628"/>
        <item x="820"/>
        <item x="211"/>
        <item x="487"/>
        <item x="1066"/>
        <item x="821"/>
        <item x="1053"/>
        <item x="207"/>
        <item x="852"/>
        <item x="217"/>
        <item x="1097"/>
        <item x="671"/>
        <item x="259"/>
        <item x="1282"/>
        <item x="414"/>
        <item x="1228"/>
        <item x="1048"/>
        <item x="1433"/>
        <item x="101"/>
        <item x="1057"/>
        <item x="46"/>
        <item x="858"/>
        <item x="1002"/>
        <item x="773"/>
        <item x="503"/>
        <item x="586"/>
        <item x="1209"/>
        <item x="1334"/>
        <item x="62"/>
        <item x="885"/>
        <item x="1013"/>
        <item x="164"/>
        <item x="842"/>
        <item x="1168"/>
        <item x="648"/>
        <item x="799"/>
        <item x="702"/>
        <item x="1205"/>
        <item x="954"/>
        <item x="1304"/>
        <item x="922"/>
        <item m="1" x="1458"/>
        <item x="1021"/>
        <item x="1273"/>
        <item x="815"/>
        <item x="561"/>
        <item x="239"/>
        <item x="1136"/>
        <item x="1114"/>
        <item x="198"/>
        <item x="212"/>
        <item x="1069"/>
        <item x="629"/>
        <item x="800"/>
        <item x="910"/>
        <item x="1378"/>
        <item x="886"/>
        <item x="634"/>
        <item x="1426"/>
        <item x="1449"/>
        <item x="1022"/>
        <item x="252"/>
        <item x="598"/>
        <item x="411"/>
        <item x="876"/>
        <item x="667"/>
        <item x="459"/>
        <item x="385"/>
        <item x="622"/>
        <item x="123"/>
        <item x="607"/>
        <item x="257"/>
        <item x="322"/>
        <item x="412"/>
        <item x="1217"/>
        <item x="75"/>
        <item x="482"/>
        <item x="232"/>
        <item x="1417"/>
        <item x="528"/>
        <item x="203"/>
        <item x="243"/>
        <item x="226"/>
        <item x="829"/>
        <item x="356"/>
        <item x="835"/>
        <item x="917"/>
        <item x="990"/>
        <item x="1151"/>
        <item x="918"/>
        <item x="160"/>
        <item x="463"/>
        <item x="433"/>
        <item x="1098"/>
        <item x="1190"/>
        <item x="1042"/>
        <item x="650"/>
        <item x="1119"/>
        <item x="887"/>
        <item x="1158"/>
        <item x="1063"/>
        <item x="524"/>
        <item x="793"/>
        <item x="1224"/>
        <item x="154"/>
        <item x="794"/>
        <item x="249"/>
        <item x="351"/>
        <item x="580"/>
        <item x="740"/>
        <item x="1023"/>
        <item x="1448"/>
        <item x="955"/>
        <item x="1024"/>
        <item x="640"/>
        <item x="1338"/>
        <item x="540"/>
        <item x="683"/>
        <item x="703"/>
        <item x="1388"/>
        <item x="427"/>
        <item x="1274"/>
        <item x="975"/>
        <item x="582"/>
        <item x="57"/>
        <item x="749"/>
        <item x="196"/>
        <item x="1134"/>
        <item x="1146"/>
        <item x="1219"/>
        <item x="19"/>
        <item x="445"/>
        <item x="435"/>
        <item x="47"/>
        <item x="679"/>
        <item x="509"/>
        <item x="633"/>
        <item x="55"/>
        <item x="1175"/>
        <item x="1003"/>
        <item x="525"/>
        <item x="1366"/>
        <item x="390"/>
        <item x="1407"/>
        <item x="1387"/>
        <item x="274"/>
        <item x="999"/>
        <item x="547"/>
        <item x="837"/>
        <item x="718"/>
        <item x="1379"/>
        <item x="240"/>
        <item x="1324"/>
        <item x="1025"/>
        <item x="1335"/>
        <item x="704"/>
        <item x="1393"/>
        <item x="1196"/>
        <item x="297"/>
        <item x="402"/>
        <item x="504"/>
        <item x="741"/>
        <item x="360"/>
        <item x="608"/>
        <item x="453"/>
        <item x="1384"/>
        <item x="472"/>
        <item x="119"/>
        <item x="1251"/>
        <item x="684"/>
        <item x="111"/>
        <item x="1312"/>
        <item x="1215"/>
        <item x="742"/>
        <item x="436"/>
        <item x="94"/>
        <item x="283"/>
        <item x="1191"/>
        <item x="1398"/>
        <item x="84"/>
        <item x="120"/>
        <item x="1347"/>
        <item x="1413"/>
        <item x="795"/>
        <item x="641"/>
        <item x="442"/>
        <item x="178"/>
        <item x="136"/>
        <item x="964"/>
        <item m="1" x="1454"/>
        <item x="888"/>
        <item x="1236"/>
        <item x="1394"/>
        <item x="600"/>
        <item x="416"/>
        <item x="705"/>
        <item x="895"/>
        <item x="199"/>
        <item x="562"/>
        <item x="515"/>
        <item x="220"/>
        <item x="59"/>
        <item x="330"/>
        <item x="359"/>
        <item x="1410"/>
        <item x="1370"/>
        <item x="1262"/>
        <item x="803"/>
        <item x="63"/>
        <item x="587"/>
        <item x="681"/>
        <item x="823"/>
        <item x="1026"/>
        <item x="1027"/>
        <item x="804"/>
        <item x="1362"/>
        <item x="751"/>
        <item x="454"/>
        <item x="333"/>
        <item x="663"/>
        <item x="980"/>
        <item x="782"/>
        <item x="1135"/>
        <item x="889"/>
        <item x="1049"/>
        <item x="469"/>
        <item x="743"/>
        <item x="505"/>
        <item x="867"/>
        <item x="1399"/>
        <item x="205"/>
        <item x="991"/>
        <item x="437"/>
        <item x="1360"/>
        <item x="744"/>
        <item x="1004"/>
        <item x="874"/>
        <item x="1099"/>
        <item x="601"/>
        <item x="1128"/>
        <item x="664"/>
        <item x="1115"/>
        <item x="774"/>
        <item x="1439"/>
        <item x="1193"/>
        <item x="1028"/>
        <item x="752"/>
        <item x="1308"/>
        <item x="69"/>
        <item x="567"/>
        <item x="150"/>
        <item x="548"/>
        <item x="134"/>
        <item x="498"/>
        <item x="397"/>
        <item x="1089"/>
        <item x="1034"/>
        <item x="1220"/>
        <item x="80"/>
        <item x="530"/>
        <item x="1082"/>
        <item x="956"/>
        <item x="1043"/>
        <item x="1210"/>
        <item x="365"/>
        <item x="1254"/>
        <item x="1216"/>
        <item x="716"/>
        <item x="1237"/>
        <item x="630"/>
        <item x="189"/>
        <item x="348"/>
        <item x="957"/>
        <item x="1029"/>
        <item x="1356"/>
        <item x="1218"/>
        <item x="245"/>
        <item x="672"/>
        <item x="1325"/>
        <item x="1200"/>
        <item x="1354"/>
        <item x="443"/>
        <item x="902"/>
        <item x="976"/>
        <item x="434"/>
        <item x="11"/>
        <item x="1414"/>
        <item x="1415"/>
        <item x="848"/>
        <item x="563"/>
        <item x="625"/>
        <item x="1223"/>
        <item x="919"/>
        <item x="1159"/>
        <item x="838"/>
        <item x="284"/>
        <item x="1180"/>
        <item x="409"/>
        <item x="335"/>
        <item x="568"/>
        <item x="285"/>
        <item x="260"/>
        <item x="526"/>
        <item x="875"/>
        <item x="314"/>
        <item x="1100"/>
        <item x="1286"/>
        <item x="455"/>
        <item x="271"/>
        <item x="223"/>
        <item x="642"/>
        <item x="265"/>
        <item m="1" x="1460"/>
        <item x="657"/>
        <item x="721"/>
        <item x="651"/>
        <item x="415"/>
        <item x="250"/>
        <item x="124"/>
        <item x="1194"/>
        <item x="1238"/>
        <item x="798"/>
        <item x="1359"/>
        <item x="213"/>
        <item x="23"/>
        <item m="1" x="1455"/>
        <item x="1187"/>
        <item x="510"/>
        <item x="1316"/>
        <item x="1351"/>
        <item x="179"/>
        <item x="446"/>
        <item x="491"/>
        <item x="680"/>
        <item x="631"/>
        <item x="1147"/>
        <item x="706"/>
        <item x="765"/>
        <item x="609"/>
        <item x="334"/>
        <item x="903"/>
        <item x="588"/>
        <item x="859"/>
        <item x="1225"/>
        <item x="431"/>
        <item x="1221"/>
        <item x="364"/>
        <item x="811"/>
        <item x="155"/>
        <item x="1302"/>
        <item x="423"/>
        <item x="958"/>
        <item x="115"/>
        <item x="492"/>
        <item x="714"/>
        <item x="1249"/>
        <item x="890"/>
        <item x="1035"/>
        <item x="1148"/>
        <item x="1255"/>
        <item x="288"/>
        <item x="1411"/>
        <item x="1363"/>
        <item x="1239"/>
        <item x="1040"/>
        <item x="920"/>
        <item x="986"/>
        <item x="534"/>
        <item x="891"/>
        <item x="357"/>
        <item x="868"/>
        <item x="40"/>
        <item x="1129"/>
        <item x="483"/>
        <item x="1054"/>
        <item x="1326"/>
        <item x="930"/>
        <item x="1083"/>
        <item x="979"/>
        <item x="614"/>
        <item x="447"/>
        <item x="926"/>
        <item x="170"/>
        <item x="311"/>
        <item x="218"/>
        <item x="665"/>
        <item x="3"/>
        <item x="286"/>
        <item x="589"/>
        <item x="511"/>
        <item x="668"/>
        <item x="1093"/>
        <item x="1201"/>
        <item x="229"/>
        <item x="652"/>
        <item x="1084"/>
        <item x="110"/>
        <item x="697"/>
        <item x="1120"/>
        <item x="104"/>
        <item x="1337"/>
        <item x="484"/>
        <item x="828"/>
        <item x="549"/>
        <item x="1103"/>
        <item x="732"/>
        <item x="553"/>
        <item x="550"/>
        <item x="535"/>
        <item x="1173"/>
        <item x="31"/>
        <item x="29"/>
        <item x="904"/>
        <item x="186"/>
        <item x="516"/>
        <item x="997"/>
        <item x="596"/>
        <item x="977"/>
        <item x="998"/>
        <item x="729"/>
        <item x="432"/>
        <item x="255"/>
        <item x="1430"/>
        <item x="298"/>
        <item x="564"/>
        <item x="831"/>
        <item x="978"/>
        <item x="673"/>
        <item x="1055"/>
        <item x="921"/>
        <item x="485"/>
        <item x="137"/>
        <item x="130"/>
        <item x="554"/>
        <item x="1195"/>
        <item x="1298"/>
        <item x="724"/>
        <item x="1240"/>
        <item x="982"/>
        <item x="796"/>
        <item x="959"/>
        <item x="745"/>
        <item x="805"/>
        <item x="309"/>
        <item x="591"/>
        <item x="116"/>
        <item x="275"/>
        <item x="1085"/>
        <item x="70"/>
        <item x="408"/>
        <item x="984"/>
        <item x="869"/>
        <item x="576"/>
        <item x="60"/>
        <item x="403"/>
        <item x="103"/>
        <item x="61"/>
        <item x="1202"/>
        <item x="388"/>
        <item x="108"/>
        <item x="378"/>
        <item x="146"/>
        <item x="1260"/>
        <item x="777"/>
        <item x="1428"/>
        <item x="486"/>
        <item x="1404"/>
        <item x="870"/>
        <item x="1443"/>
        <item x="1421"/>
        <item x="1073"/>
        <item x="195"/>
        <item x="599"/>
        <item x="299"/>
        <item x="1056"/>
        <item x="1336"/>
        <item x="1137"/>
        <item x="1149"/>
        <item x="682"/>
        <item x="1030"/>
        <item x="1444"/>
        <item x="424"/>
        <item x="1107"/>
        <item x="1166"/>
        <item x="797"/>
        <item x="292"/>
        <item x="597"/>
        <item x="783"/>
        <item x="1287"/>
        <item x="177"/>
        <item x="127"/>
        <item x="349"/>
        <item x="1174"/>
        <item x="425"/>
        <item x="658"/>
        <item x="1032"/>
        <item x="15"/>
        <item x="266"/>
        <item x="666"/>
        <item x="1275"/>
        <item x="839"/>
        <item x="592"/>
        <item x="88"/>
        <item x="493"/>
        <item x="187"/>
        <item x="1317"/>
        <item x="776"/>
        <item x="896"/>
        <item x="341"/>
        <item x="460"/>
        <item x="1130"/>
        <item x="905"/>
        <item x="276"/>
        <item x="1313"/>
        <item x="696"/>
        <item x="151"/>
        <item x="2"/>
        <item x="214"/>
        <item x="251"/>
        <item x="1367"/>
        <item x="1222"/>
        <item x="1401"/>
        <item x="685"/>
        <item x="1440"/>
        <item x="253"/>
        <item x="775"/>
        <item x="1256"/>
        <item x="1314"/>
        <item x="1138"/>
        <item x="215"/>
        <item x="1007"/>
        <item x="32"/>
        <item x="1070"/>
        <item x="267"/>
        <item x="1160"/>
        <item x="1167"/>
        <item x="722"/>
        <item x="221"/>
        <item x="129"/>
        <item x="746"/>
        <item x="992"/>
        <item x="985"/>
        <item x="993"/>
        <item x="1188"/>
        <item x="461"/>
        <item x="456"/>
        <item x="128"/>
        <item x="1315"/>
        <item x="147"/>
        <item x="1050"/>
        <item x="1257"/>
        <item x="1139"/>
        <item x="350"/>
        <item x="287"/>
        <item x="960"/>
        <item x="1371"/>
        <item x="192"/>
        <item x="387"/>
        <item x="611"/>
        <item x="1170"/>
        <item x="53"/>
        <item x="1161"/>
        <item x="317"/>
        <item x="569"/>
        <item x="1121"/>
        <item x="1005"/>
        <item x="148"/>
        <item x="906"/>
        <item x="931"/>
        <item x="157"/>
        <item x="961"/>
        <item x="1203"/>
        <item x="539"/>
        <item x="464"/>
        <item x="908"/>
        <item x="1434"/>
        <item x="512"/>
        <item x="747"/>
        <item x="632"/>
        <item x="1181"/>
        <item x="21"/>
        <item x="840"/>
        <item x="438"/>
        <item x="473"/>
        <item x="844"/>
        <item x="95"/>
        <item x="1177"/>
        <item x="571"/>
        <item x="1101"/>
        <item x="767"/>
        <item x="241"/>
        <item x="1258"/>
        <item x="1361"/>
        <item x="1008"/>
        <item x="118"/>
        <item x="892"/>
        <item x="1397"/>
        <item x="527"/>
        <item x="623"/>
        <item x="375"/>
        <item x="166"/>
        <item x="927"/>
        <item x="860"/>
        <item x="1451"/>
        <item t="default"/>
      </items>
    </pivotField>
    <pivotField dataField="1" showAll="0"/>
    <pivotField showAll="0"/>
    <pivotField axis="axisPage" showAll="0">
      <items count="4">
        <item x="0"/>
        <item x="1"/>
        <item x="2"/>
        <item t="default"/>
      </items>
    </pivotField>
  </pivotFields>
  <rowFields count="1">
    <field x="0"/>
  </rowFields>
  <rowItems count="733">
    <i>
      <x/>
    </i>
    <i>
      <x v="2"/>
    </i>
    <i>
      <x v="4"/>
    </i>
    <i>
      <x v="7"/>
    </i>
    <i>
      <x v="8"/>
    </i>
    <i>
      <x v="11"/>
    </i>
    <i>
      <x v="12"/>
    </i>
    <i>
      <x v="14"/>
    </i>
    <i>
      <x v="15"/>
    </i>
    <i>
      <x v="18"/>
    </i>
    <i>
      <x v="20"/>
    </i>
    <i>
      <x v="21"/>
    </i>
    <i>
      <x v="22"/>
    </i>
    <i>
      <x v="25"/>
    </i>
    <i>
      <x v="26"/>
    </i>
    <i>
      <x v="27"/>
    </i>
    <i>
      <x v="28"/>
    </i>
    <i>
      <x v="29"/>
    </i>
    <i>
      <x v="30"/>
    </i>
    <i>
      <x v="31"/>
    </i>
    <i>
      <x v="35"/>
    </i>
    <i>
      <x v="37"/>
    </i>
    <i>
      <x v="38"/>
    </i>
    <i>
      <x v="43"/>
    </i>
    <i>
      <x v="45"/>
    </i>
    <i>
      <x v="47"/>
    </i>
    <i>
      <x v="48"/>
    </i>
    <i>
      <x v="50"/>
    </i>
    <i>
      <x v="52"/>
    </i>
    <i>
      <x v="54"/>
    </i>
    <i>
      <x v="55"/>
    </i>
    <i>
      <x v="59"/>
    </i>
    <i>
      <x v="61"/>
    </i>
    <i>
      <x v="62"/>
    </i>
    <i>
      <x v="63"/>
    </i>
    <i>
      <x v="65"/>
    </i>
    <i>
      <x v="68"/>
    </i>
    <i>
      <x v="69"/>
    </i>
    <i>
      <x v="70"/>
    </i>
    <i>
      <x v="72"/>
    </i>
    <i>
      <x v="79"/>
    </i>
    <i>
      <x v="80"/>
    </i>
    <i>
      <x v="82"/>
    </i>
    <i>
      <x v="91"/>
    </i>
    <i>
      <x v="94"/>
    </i>
    <i>
      <x v="95"/>
    </i>
    <i>
      <x v="100"/>
    </i>
    <i>
      <x v="101"/>
    </i>
    <i>
      <x v="102"/>
    </i>
    <i>
      <x v="103"/>
    </i>
    <i>
      <x v="105"/>
    </i>
    <i>
      <x v="110"/>
    </i>
    <i>
      <x v="112"/>
    </i>
    <i>
      <x v="113"/>
    </i>
    <i>
      <x v="114"/>
    </i>
    <i>
      <x v="115"/>
    </i>
    <i>
      <x v="117"/>
    </i>
    <i>
      <x v="118"/>
    </i>
    <i>
      <x v="119"/>
    </i>
    <i>
      <x v="121"/>
    </i>
    <i>
      <x v="122"/>
    </i>
    <i>
      <x v="126"/>
    </i>
    <i>
      <x v="128"/>
    </i>
    <i>
      <x v="129"/>
    </i>
    <i>
      <x v="130"/>
    </i>
    <i>
      <x v="141"/>
    </i>
    <i>
      <x v="142"/>
    </i>
    <i>
      <x v="143"/>
    </i>
    <i>
      <x v="144"/>
    </i>
    <i>
      <x v="149"/>
    </i>
    <i>
      <x v="151"/>
    </i>
    <i>
      <x v="154"/>
    </i>
    <i>
      <x v="160"/>
    </i>
    <i>
      <x v="161"/>
    </i>
    <i>
      <x v="166"/>
    </i>
    <i>
      <x v="169"/>
    </i>
    <i>
      <x v="170"/>
    </i>
    <i>
      <x v="172"/>
    </i>
    <i>
      <x v="173"/>
    </i>
    <i>
      <x v="175"/>
    </i>
    <i>
      <x v="176"/>
    </i>
    <i>
      <x v="177"/>
    </i>
    <i>
      <x v="180"/>
    </i>
    <i>
      <x v="183"/>
    </i>
    <i>
      <x v="187"/>
    </i>
    <i>
      <x v="189"/>
    </i>
    <i>
      <x v="191"/>
    </i>
    <i>
      <x v="192"/>
    </i>
    <i>
      <x v="196"/>
    </i>
    <i>
      <x v="198"/>
    </i>
    <i>
      <x v="200"/>
    </i>
    <i>
      <x v="201"/>
    </i>
    <i>
      <x v="206"/>
    </i>
    <i>
      <x v="209"/>
    </i>
    <i>
      <x v="210"/>
    </i>
    <i>
      <x v="215"/>
    </i>
    <i>
      <x v="216"/>
    </i>
    <i>
      <x v="217"/>
    </i>
    <i>
      <x v="219"/>
    </i>
    <i>
      <x v="221"/>
    </i>
    <i>
      <x v="223"/>
    </i>
    <i>
      <x v="226"/>
    </i>
    <i>
      <x v="227"/>
    </i>
    <i>
      <x v="228"/>
    </i>
    <i>
      <x v="229"/>
    </i>
    <i>
      <x v="230"/>
    </i>
    <i>
      <x v="231"/>
    </i>
    <i>
      <x v="233"/>
    </i>
    <i>
      <x v="238"/>
    </i>
    <i>
      <x v="239"/>
    </i>
    <i>
      <x v="240"/>
    </i>
    <i>
      <x v="245"/>
    </i>
    <i>
      <x v="246"/>
    </i>
    <i>
      <x v="247"/>
    </i>
    <i>
      <x v="250"/>
    </i>
    <i>
      <x v="254"/>
    </i>
    <i>
      <x v="257"/>
    </i>
    <i>
      <x v="259"/>
    </i>
    <i>
      <x v="260"/>
    </i>
    <i>
      <x v="261"/>
    </i>
    <i>
      <x v="263"/>
    </i>
    <i>
      <x v="264"/>
    </i>
    <i>
      <x v="265"/>
    </i>
    <i>
      <x v="266"/>
    </i>
    <i>
      <x v="273"/>
    </i>
    <i>
      <x v="274"/>
    </i>
    <i>
      <x v="275"/>
    </i>
    <i>
      <x v="277"/>
    </i>
    <i>
      <x v="279"/>
    </i>
    <i>
      <x v="280"/>
    </i>
    <i>
      <x v="283"/>
    </i>
    <i>
      <x v="284"/>
    </i>
    <i>
      <x v="285"/>
    </i>
    <i>
      <x v="286"/>
    </i>
    <i>
      <x v="288"/>
    </i>
    <i>
      <x v="292"/>
    </i>
    <i>
      <x v="295"/>
    </i>
    <i>
      <x v="302"/>
    </i>
    <i>
      <x v="303"/>
    </i>
    <i>
      <x v="306"/>
    </i>
    <i>
      <x v="308"/>
    </i>
    <i>
      <x v="309"/>
    </i>
    <i>
      <x v="311"/>
    </i>
    <i>
      <x v="312"/>
    </i>
    <i>
      <x v="313"/>
    </i>
    <i>
      <x v="314"/>
    </i>
    <i>
      <x v="315"/>
    </i>
    <i>
      <x v="317"/>
    </i>
    <i>
      <x v="320"/>
    </i>
    <i>
      <x v="321"/>
    </i>
    <i>
      <x v="322"/>
    </i>
    <i>
      <x v="326"/>
    </i>
    <i>
      <x v="331"/>
    </i>
    <i>
      <x v="333"/>
    </i>
    <i>
      <x v="334"/>
    </i>
    <i>
      <x v="335"/>
    </i>
    <i>
      <x v="337"/>
    </i>
    <i>
      <x v="338"/>
    </i>
    <i>
      <x v="339"/>
    </i>
    <i>
      <x v="340"/>
    </i>
    <i>
      <x v="342"/>
    </i>
    <i>
      <x v="343"/>
    </i>
    <i>
      <x v="345"/>
    </i>
    <i>
      <x v="346"/>
    </i>
    <i>
      <x v="347"/>
    </i>
    <i>
      <x v="349"/>
    </i>
    <i>
      <x v="353"/>
    </i>
    <i>
      <x v="355"/>
    </i>
    <i>
      <x v="357"/>
    </i>
    <i>
      <x v="358"/>
    </i>
    <i>
      <x v="360"/>
    </i>
    <i>
      <x v="361"/>
    </i>
    <i>
      <x v="363"/>
    </i>
    <i>
      <x v="364"/>
    </i>
    <i>
      <x v="365"/>
    </i>
    <i>
      <x v="368"/>
    </i>
    <i>
      <x v="371"/>
    </i>
    <i>
      <x v="375"/>
    </i>
    <i>
      <x v="376"/>
    </i>
    <i>
      <x v="377"/>
    </i>
    <i>
      <x v="381"/>
    </i>
    <i>
      <x v="382"/>
    </i>
    <i>
      <x v="385"/>
    </i>
    <i>
      <x v="386"/>
    </i>
    <i>
      <x v="387"/>
    </i>
    <i>
      <x v="388"/>
    </i>
    <i>
      <x v="395"/>
    </i>
    <i>
      <x v="396"/>
    </i>
    <i>
      <x v="397"/>
    </i>
    <i>
      <x v="398"/>
    </i>
    <i>
      <x v="399"/>
    </i>
    <i>
      <x v="402"/>
    </i>
    <i>
      <x v="405"/>
    </i>
    <i>
      <x v="406"/>
    </i>
    <i>
      <x v="408"/>
    </i>
    <i>
      <x v="410"/>
    </i>
    <i>
      <x v="411"/>
    </i>
    <i>
      <x v="413"/>
    </i>
    <i>
      <x v="415"/>
    </i>
    <i>
      <x v="418"/>
    </i>
    <i>
      <x v="419"/>
    </i>
    <i>
      <x v="420"/>
    </i>
    <i>
      <x v="424"/>
    </i>
    <i>
      <x v="425"/>
    </i>
    <i>
      <x v="427"/>
    </i>
    <i>
      <x v="431"/>
    </i>
    <i>
      <x v="432"/>
    </i>
    <i>
      <x v="433"/>
    </i>
    <i>
      <x v="436"/>
    </i>
    <i>
      <x v="438"/>
    </i>
    <i>
      <x v="441"/>
    </i>
    <i>
      <x v="442"/>
    </i>
    <i>
      <x v="443"/>
    </i>
    <i>
      <x v="444"/>
    </i>
    <i>
      <x v="445"/>
    </i>
    <i>
      <x v="446"/>
    </i>
    <i>
      <x v="447"/>
    </i>
    <i>
      <x v="450"/>
    </i>
    <i>
      <x v="451"/>
    </i>
    <i>
      <x v="453"/>
    </i>
    <i>
      <x v="454"/>
    </i>
    <i>
      <x v="456"/>
    </i>
    <i>
      <x v="461"/>
    </i>
    <i>
      <x v="464"/>
    </i>
    <i>
      <x v="466"/>
    </i>
    <i>
      <x v="469"/>
    </i>
    <i>
      <x v="470"/>
    </i>
    <i>
      <x v="474"/>
    </i>
    <i>
      <x v="475"/>
    </i>
    <i>
      <x v="476"/>
    </i>
    <i>
      <x v="478"/>
    </i>
    <i>
      <x v="480"/>
    </i>
    <i>
      <x v="481"/>
    </i>
    <i>
      <x v="484"/>
    </i>
    <i>
      <x v="488"/>
    </i>
    <i>
      <x v="489"/>
    </i>
    <i>
      <x v="490"/>
    </i>
    <i>
      <x v="491"/>
    </i>
    <i>
      <x v="492"/>
    </i>
    <i>
      <x v="493"/>
    </i>
    <i>
      <x v="494"/>
    </i>
    <i>
      <x v="495"/>
    </i>
    <i>
      <x v="499"/>
    </i>
    <i>
      <x v="500"/>
    </i>
    <i>
      <x v="504"/>
    </i>
    <i>
      <x v="507"/>
    </i>
    <i>
      <x v="508"/>
    </i>
    <i>
      <x v="510"/>
    </i>
    <i>
      <x v="511"/>
    </i>
    <i>
      <x v="512"/>
    </i>
    <i>
      <x v="513"/>
    </i>
    <i>
      <x v="517"/>
    </i>
    <i>
      <x v="518"/>
    </i>
    <i>
      <x v="519"/>
    </i>
    <i>
      <x v="520"/>
    </i>
    <i>
      <x v="523"/>
    </i>
    <i>
      <x v="525"/>
    </i>
    <i>
      <x v="527"/>
    </i>
    <i>
      <x v="529"/>
    </i>
    <i>
      <x v="530"/>
    </i>
    <i>
      <x v="531"/>
    </i>
    <i>
      <x v="532"/>
    </i>
    <i>
      <x v="533"/>
    </i>
    <i>
      <x v="534"/>
    </i>
    <i>
      <x v="536"/>
    </i>
    <i>
      <x v="537"/>
    </i>
    <i>
      <x v="539"/>
    </i>
    <i>
      <x v="540"/>
    </i>
    <i>
      <x v="541"/>
    </i>
    <i>
      <x v="542"/>
    </i>
    <i>
      <x v="543"/>
    </i>
    <i>
      <x v="546"/>
    </i>
    <i>
      <x v="547"/>
    </i>
    <i>
      <x v="548"/>
    </i>
    <i>
      <x v="549"/>
    </i>
    <i>
      <x v="555"/>
    </i>
    <i>
      <x v="558"/>
    </i>
    <i>
      <x v="566"/>
    </i>
    <i>
      <x v="567"/>
    </i>
    <i>
      <x v="568"/>
    </i>
    <i>
      <x v="569"/>
    </i>
    <i>
      <x v="570"/>
    </i>
    <i>
      <x v="571"/>
    </i>
    <i>
      <x v="574"/>
    </i>
    <i>
      <x v="577"/>
    </i>
    <i>
      <x v="579"/>
    </i>
    <i>
      <x v="580"/>
    </i>
    <i>
      <x v="581"/>
    </i>
    <i>
      <x v="583"/>
    </i>
    <i>
      <x v="587"/>
    </i>
    <i>
      <x v="588"/>
    </i>
    <i>
      <x v="593"/>
    </i>
    <i>
      <x v="594"/>
    </i>
    <i>
      <x v="597"/>
    </i>
    <i>
      <x v="598"/>
    </i>
    <i>
      <x v="600"/>
    </i>
    <i>
      <x v="602"/>
    </i>
    <i>
      <x v="603"/>
    </i>
    <i>
      <x v="607"/>
    </i>
    <i>
      <x v="609"/>
    </i>
    <i>
      <x v="613"/>
    </i>
    <i>
      <x v="615"/>
    </i>
    <i>
      <x v="616"/>
    </i>
    <i>
      <x v="619"/>
    </i>
    <i>
      <x v="620"/>
    </i>
    <i>
      <x v="621"/>
    </i>
    <i>
      <x v="623"/>
    </i>
    <i>
      <x v="624"/>
    </i>
    <i>
      <x v="625"/>
    </i>
    <i>
      <x v="627"/>
    </i>
    <i>
      <x v="628"/>
    </i>
    <i>
      <x v="629"/>
    </i>
    <i>
      <x v="630"/>
    </i>
    <i>
      <x v="631"/>
    </i>
    <i>
      <x v="632"/>
    </i>
    <i>
      <x v="633"/>
    </i>
    <i>
      <x v="634"/>
    </i>
    <i>
      <x v="635"/>
    </i>
    <i>
      <x v="636"/>
    </i>
    <i>
      <x v="637"/>
    </i>
    <i>
      <x v="640"/>
    </i>
    <i>
      <x v="642"/>
    </i>
    <i>
      <x v="645"/>
    </i>
    <i>
      <x v="647"/>
    </i>
    <i>
      <x v="649"/>
    </i>
    <i>
      <x v="654"/>
    </i>
    <i>
      <x v="657"/>
    </i>
    <i>
      <x v="661"/>
    </i>
    <i>
      <x v="663"/>
    </i>
    <i>
      <x v="666"/>
    </i>
    <i>
      <x v="667"/>
    </i>
    <i>
      <x v="668"/>
    </i>
    <i>
      <x v="670"/>
    </i>
    <i>
      <x v="676"/>
    </i>
    <i>
      <x v="677"/>
    </i>
    <i>
      <x v="678"/>
    </i>
    <i>
      <x v="681"/>
    </i>
    <i>
      <x v="682"/>
    </i>
    <i>
      <x v="683"/>
    </i>
    <i>
      <x v="684"/>
    </i>
    <i>
      <x v="688"/>
    </i>
    <i>
      <x v="696"/>
    </i>
    <i>
      <x v="697"/>
    </i>
    <i>
      <x v="702"/>
    </i>
    <i>
      <x v="703"/>
    </i>
    <i>
      <x v="704"/>
    </i>
    <i>
      <x v="708"/>
    </i>
    <i>
      <x v="710"/>
    </i>
    <i>
      <x v="711"/>
    </i>
    <i>
      <x v="712"/>
    </i>
    <i>
      <x v="713"/>
    </i>
    <i>
      <x v="714"/>
    </i>
    <i>
      <x v="716"/>
    </i>
    <i>
      <x v="717"/>
    </i>
    <i>
      <x v="720"/>
    </i>
    <i>
      <x v="721"/>
    </i>
    <i>
      <x v="722"/>
    </i>
    <i>
      <x v="723"/>
    </i>
    <i>
      <x v="728"/>
    </i>
    <i>
      <x v="730"/>
    </i>
    <i>
      <x v="732"/>
    </i>
    <i>
      <x v="734"/>
    </i>
    <i>
      <x v="735"/>
    </i>
    <i>
      <x v="736"/>
    </i>
    <i>
      <x v="739"/>
    </i>
    <i>
      <x v="742"/>
    </i>
    <i>
      <x v="743"/>
    </i>
    <i>
      <x v="744"/>
    </i>
    <i>
      <x v="746"/>
    </i>
    <i>
      <x v="748"/>
    </i>
    <i>
      <x v="750"/>
    </i>
    <i>
      <x v="751"/>
    </i>
    <i>
      <x v="753"/>
    </i>
    <i>
      <x v="754"/>
    </i>
    <i>
      <x v="756"/>
    </i>
    <i>
      <x v="760"/>
    </i>
    <i>
      <x v="762"/>
    </i>
    <i>
      <x v="763"/>
    </i>
    <i>
      <x v="764"/>
    </i>
    <i>
      <x v="766"/>
    </i>
    <i>
      <x v="767"/>
    </i>
    <i>
      <x v="768"/>
    </i>
    <i>
      <x v="770"/>
    </i>
    <i>
      <x v="771"/>
    </i>
    <i>
      <x v="773"/>
    </i>
    <i>
      <x v="774"/>
    </i>
    <i>
      <x v="776"/>
    </i>
    <i>
      <x v="777"/>
    </i>
    <i>
      <x v="781"/>
    </i>
    <i>
      <x v="786"/>
    </i>
    <i>
      <x v="787"/>
    </i>
    <i>
      <x v="789"/>
    </i>
    <i>
      <x v="793"/>
    </i>
    <i>
      <x v="794"/>
    </i>
    <i>
      <x v="799"/>
    </i>
    <i>
      <x v="802"/>
    </i>
    <i>
      <x v="805"/>
    </i>
    <i>
      <x v="807"/>
    </i>
    <i>
      <x v="810"/>
    </i>
    <i>
      <x v="811"/>
    </i>
    <i>
      <x v="812"/>
    </i>
    <i>
      <x v="813"/>
    </i>
    <i>
      <x v="814"/>
    </i>
    <i>
      <x v="819"/>
    </i>
    <i>
      <x v="820"/>
    </i>
    <i>
      <x v="821"/>
    </i>
    <i>
      <x v="822"/>
    </i>
    <i>
      <x v="826"/>
    </i>
    <i>
      <x v="827"/>
    </i>
    <i>
      <x v="829"/>
    </i>
    <i>
      <x v="831"/>
    </i>
    <i>
      <x v="833"/>
    </i>
    <i>
      <x v="834"/>
    </i>
    <i>
      <x v="835"/>
    </i>
    <i>
      <x v="836"/>
    </i>
    <i>
      <x v="837"/>
    </i>
    <i>
      <x v="840"/>
    </i>
    <i>
      <x v="841"/>
    </i>
    <i>
      <x v="842"/>
    </i>
    <i>
      <x v="844"/>
    </i>
    <i>
      <x v="845"/>
    </i>
    <i>
      <x v="846"/>
    </i>
    <i>
      <x v="848"/>
    </i>
    <i>
      <x v="850"/>
    </i>
    <i>
      <x v="851"/>
    </i>
    <i>
      <x v="853"/>
    </i>
    <i>
      <x v="855"/>
    </i>
    <i>
      <x v="856"/>
    </i>
    <i>
      <x v="860"/>
    </i>
    <i>
      <x v="861"/>
    </i>
    <i>
      <x v="865"/>
    </i>
    <i>
      <x v="867"/>
    </i>
    <i>
      <x v="868"/>
    </i>
    <i>
      <x v="869"/>
    </i>
    <i>
      <x v="871"/>
    </i>
    <i>
      <x v="872"/>
    </i>
    <i>
      <x v="875"/>
    </i>
    <i>
      <x v="877"/>
    </i>
    <i>
      <x v="878"/>
    </i>
    <i>
      <x v="879"/>
    </i>
    <i>
      <x v="882"/>
    </i>
    <i>
      <x v="885"/>
    </i>
    <i>
      <x v="886"/>
    </i>
    <i>
      <x v="891"/>
    </i>
    <i>
      <x v="893"/>
    </i>
    <i>
      <x v="894"/>
    </i>
    <i>
      <x v="896"/>
    </i>
    <i>
      <x v="900"/>
    </i>
    <i>
      <x v="902"/>
    </i>
    <i>
      <x v="903"/>
    </i>
    <i>
      <x v="905"/>
    </i>
    <i>
      <x v="906"/>
    </i>
    <i>
      <x v="909"/>
    </i>
    <i>
      <x v="910"/>
    </i>
    <i>
      <x v="913"/>
    </i>
    <i>
      <x v="914"/>
    </i>
    <i>
      <x v="917"/>
    </i>
    <i>
      <x v="918"/>
    </i>
    <i>
      <x v="919"/>
    </i>
    <i>
      <x v="920"/>
    </i>
    <i>
      <x v="922"/>
    </i>
    <i>
      <x v="923"/>
    </i>
    <i>
      <x v="924"/>
    </i>
    <i>
      <x v="925"/>
    </i>
    <i>
      <x v="926"/>
    </i>
    <i>
      <x v="927"/>
    </i>
    <i>
      <x v="929"/>
    </i>
    <i>
      <x v="930"/>
    </i>
    <i>
      <x v="931"/>
    </i>
    <i>
      <x v="932"/>
    </i>
    <i>
      <x v="933"/>
    </i>
    <i>
      <x v="940"/>
    </i>
    <i>
      <x v="941"/>
    </i>
    <i>
      <x v="942"/>
    </i>
    <i>
      <x v="943"/>
    </i>
    <i>
      <x v="944"/>
    </i>
    <i>
      <x v="945"/>
    </i>
    <i>
      <x v="946"/>
    </i>
    <i>
      <x v="947"/>
    </i>
    <i>
      <x v="949"/>
    </i>
    <i>
      <x v="950"/>
    </i>
    <i>
      <x v="951"/>
    </i>
    <i>
      <x v="954"/>
    </i>
    <i>
      <x v="955"/>
    </i>
    <i>
      <x v="956"/>
    </i>
    <i>
      <x v="957"/>
    </i>
    <i>
      <x v="958"/>
    </i>
    <i>
      <x v="959"/>
    </i>
    <i>
      <x v="960"/>
    </i>
    <i>
      <x v="962"/>
    </i>
    <i>
      <x v="963"/>
    </i>
    <i>
      <x v="964"/>
    </i>
    <i>
      <x v="967"/>
    </i>
    <i>
      <x v="975"/>
    </i>
    <i>
      <x v="978"/>
    </i>
    <i>
      <x v="980"/>
    </i>
    <i>
      <x v="981"/>
    </i>
    <i>
      <x v="982"/>
    </i>
    <i>
      <x v="983"/>
    </i>
    <i>
      <x v="985"/>
    </i>
    <i>
      <x v="988"/>
    </i>
    <i>
      <x v="989"/>
    </i>
    <i>
      <x v="991"/>
    </i>
    <i>
      <x v="993"/>
    </i>
    <i>
      <x v="996"/>
    </i>
    <i>
      <x v="998"/>
    </i>
    <i>
      <x v="999"/>
    </i>
    <i>
      <x v="1000"/>
    </i>
    <i>
      <x v="1004"/>
    </i>
    <i>
      <x v="1005"/>
    </i>
    <i>
      <x v="1006"/>
    </i>
    <i>
      <x v="1007"/>
    </i>
    <i>
      <x v="1009"/>
    </i>
    <i>
      <x v="1013"/>
    </i>
    <i>
      <x v="1015"/>
    </i>
    <i>
      <x v="1017"/>
    </i>
    <i>
      <x v="1018"/>
    </i>
    <i>
      <x v="1019"/>
    </i>
    <i>
      <x v="1021"/>
    </i>
    <i>
      <x v="1023"/>
    </i>
    <i>
      <x v="1026"/>
    </i>
    <i>
      <x v="1030"/>
    </i>
    <i>
      <x v="1034"/>
    </i>
    <i>
      <x v="1035"/>
    </i>
    <i>
      <x v="1038"/>
    </i>
    <i>
      <x v="1039"/>
    </i>
    <i>
      <x v="1040"/>
    </i>
    <i>
      <x v="1042"/>
    </i>
    <i>
      <x v="1048"/>
    </i>
    <i>
      <x v="1049"/>
    </i>
    <i>
      <x v="1050"/>
    </i>
    <i>
      <x v="1052"/>
    </i>
    <i>
      <x v="1053"/>
    </i>
    <i>
      <x v="1057"/>
    </i>
    <i>
      <x v="1060"/>
    </i>
    <i>
      <x v="1063"/>
    </i>
    <i>
      <x v="1065"/>
    </i>
    <i>
      <x v="1066"/>
    </i>
    <i>
      <x v="1067"/>
    </i>
    <i>
      <x v="1070"/>
    </i>
    <i>
      <x v="1074"/>
    </i>
    <i>
      <x v="1075"/>
    </i>
    <i>
      <x v="1076"/>
    </i>
    <i>
      <x v="1077"/>
    </i>
    <i>
      <x v="1078"/>
    </i>
    <i>
      <x v="1079"/>
    </i>
    <i>
      <x v="1082"/>
    </i>
    <i>
      <x v="1083"/>
    </i>
    <i>
      <x v="1084"/>
    </i>
    <i>
      <x v="1085"/>
    </i>
    <i>
      <x v="1086"/>
    </i>
    <i>
      <x v="1087"/>
    </i>
    <i>
      <x v="1088"/>
    </i>
    <i>
      <x v="1091"/>
    </i>
    <i>
      <x v="1093"/>
    </i>
    <i>
      <x v="1094"/>
    </i>
    <i>
      <x v="1095"/>
    </i>
    <i>
      <x v="1100"/>
    </i>
    <i>
      <x v="1101"/>
    </i>
    <i>
      <x v="1104"/>
    </i>
    <i>
      <x v="1109"/>
    </i>
    <i>
      <x v="1110"/>
    </i>
    <i>
      <x v="1113"/>
    </i>
    <i>
      <x v="1114"/>
    </i>
    <i>
      <x v="1115"/>
    </i>
    <i>
      <x v="1117"/>
    </i>
    <i>
      <x v="1118"/>
    </i>
    <i>
      <x v="1120"/>
    </i>
    <i>
      <x v="1121"/>
    </i>
    <i>
      <x v="1122"/>
    </i>
    <i>
      <x v="1125"/>
    </i>
    <i>
      <x v="1126"/>
    </i>
    <i>
      <x v="1127"/>
    </i>
    <i>
      <x v="1128"/>
    </i>
    <i>
      <x v="1130"/>
    </i>
    <i>
      <x v="1132"/>
    </i>
    <i>
      <x v="1133"/>
    </i>
    <i>
      <x v="1136"/>
    </i>
    <i>
      <x v="1138"/>
    </i>
    <i>
      <x v="1139"/>
    </i>
    <i>
      <x v="1140"/>
    </i>
    <i>
      <x v="1142"/>
    </i>
    <i>
      <x v="1144"/>
    </i>
    <i>
      <x v="1147"/>
    </i>
    <i>
      <x v="1149"/>
    </i>
    <i>
      <x v="1150"/>
    </i>
    <i>
      <x v="1155"/>
    </i>
    <i>
      <x v="1156"/>
    </i>
    <i>
      <x v="1157"/>
    </i>
    <i>
      <x v="1161"/>
    </i>
    <i>
      <x v="1164"/>
    </i>
    <i>
      <x v="1165"/>
    </i>
    <i>
      <x v="1167"/>
    </i>
    <i>
      <x v="1168"/>
    </i>
    <i>
      <x v="1170"/>
    </i>
    <i>
      <x v="1171"/>
    </i>
    <i>
      <x v="1173"/>
    </i>
    <i>
      <x v="1176"/>
    </i>
    <i>
      <x v="1177"/>
    </i>
    <i>
      <x v="1180"/>
    </i>
    <i>
      <x v="1181"/>
    </i>
    <i>
      <x v="1186"/>
    </i>
    <i>
      <x v="1187"/>
    </i>
    <i>
      <x v="1189"/>
    </i>
    <i>
      <x v="1191"/>
    </i>
    <i>
      <x v="1192"/>
    </i>
    <i>
      <x v="1193"/>
    </i>
    <i>
      <x v="1197"/>
    </i>
    <i>
      <x v="1198"/>
    </i>
    <i>
      <x v="1206"/>
    </i>
    <i>
      <x v="1207"/>
    </i>
    <i>
      <x v="1210"/>
    </i>
    <i>
      <x v="1211"/>
    </i>
    <i>
      <x v="1213"/>
    </i>
    <i>
      <x v="1214"/>
    </i>
    <i>
      <x v="1216"/>
    </i>
    <i>
      <x v="1217"/>
    </i>
    <i>
      <x v="1222"/>
    </i>
    <i>
      <x v="1225"/>
    </i>
    <i>
      <x v="1228"/>
    </i>
    <i>
      <x v="1229"/>
    </i>
    <i>
      <x v="1230"/>
    </i>
    <i>
      <x v="1231"/>
    </i>
    <i>
      <x v="1233"/>
    </i>
    <i>
      <x v="1235"/>
    </i>
    <i>
      <x v="1236"/>
    </i>
    <i>
      <x v="1238"/>
    </i>
    <i>
      <x v="1239"/>
    </i>
    <i>
      <x v="1240"/>
    </i>
    <i>
      <x v="1241"/>
    </i>
    <i>
      <x v="1243"/>
    </i>
    <i>
      <x v="1245"/>
    </i>
    <i>
      <x v="1247"/>
    </i>
    <i>
      <x v="1248"/>
    </i>
    <i>
      <x v="1252"/>
    </i>
    <i>
      <x v="1255"/>
    </i>
    <i>
      <x v="1259"/>
    </i>
    <i>
      <x v="1260"/>
    </i>
    <i>
      <x v="1262"/>
    </i>
    <i>
      <x v="1266"/>
    </i>
    <i>
      <x v="1267"/>
    </i>
    <i>
      <x v="1268"/>
    </i>
    <i>
      <x v="1269"/>
    </i>
    <i>
      <x v="1270"/>
    </i>
    <i>
      <x v="1272"/>
    </i>
    <i>
      <x v="1273"/>
    </i>
    <i>
      <x v="1277"/>
    </i>
    <i>
      <x v="1278"/>
    </i>
    <i>
      <x v="1281"/>
    </i>
    <i>
      <x v="1285"/>
    </i>
    <i>
      <x v="1290"/>
    </i>
    <i>
      <x v="1291"/>
    </i>
    <i>
      <x v="1292"/>
    </i>
    <i>
      <x v="1293"/>
    </i>
    <i>
      <x v="1294"/>
    </i>
    <i>
      <x v="1297"/>
    </i>
    <i>
      <x v="1300"/>
    </i>
    <i>
      <x v="1301"/>
    </i>
    <i>
      <x v="1304"/>
    </i>
    <i>
      <x v="1309"/>
    </i>
    <i>
      <x v="1311"/>
    </i>
    <i>
      <x v="1313"/>
    </i>
    <i>
      <x v="1315"/>
    </i>
    <i>
      <x v="1320"/>
    </i>
    <i>
      <x v="1322"/>
    </i>
    <i>
      <x v="1323"/>
    </i>
    <i>
      <x v="1325"/>
    </i>
    <i>
      <x v="1326"/>
    </i>
    <i>
      <x v="1329"/>
    </i>
    <i>
      <x v="1330"/>
    </i>
    <i>
      <x v="1331"/>
    </i>
    <i>
      <x v="1334"/>
    </i>
    <i>
      <x v="1335"/>
    </i>
    <i>
      <x v="1338"/>
    </i>
    <i>
      <x v="1339"/>
    </i>
    <i>
      <x v="1341"/>
    </i>
    <i>
      <x v="1343"/>
    </i>
    <i>
      <x v="1344"/>
    </i>
    <i>
      <x v="1347"/>
    </i>
    <i>
      <x v="1348"/>
    </i>
    <i>
      <x v="1350"/>
    </i>
    <i>
      <x v="1352"/>
    </i>
    <i>
      <x v="1359"/>
    </i>
    <i>
      <x v="1360"/>
    </i>
    <i>
      <x v="1361"/>
    </i>
    <i>
      <x v="1363"/>
    </i>
    <i>
      <x v="1365"/>
    </i>
    <i>
      <x v="1371"/>
    </i>
    <i>
      <x v="1375"/>
    </i>
    <i>
      <x v="1376"/>
    </i>
    <i>
      <x v="1378"/>
    </i>
    <i>
      <x v="1380"/>
    </i>
    <i>
      <x v="1381"/>
    </i>
    <i>
      <x v="1383"/>
    </i>
    <i>
      <x v="1387"/>
    </i>
    <i>
      <x v="1388"/>
    </i>
    <i>
      <x v="1390"/>
    </i>
    <i>
      <x v="1391"/>
    </i>
    <i>
      <x v="1393"/>
    </i>
    <i>
      <x v="1396"/>
    </i>
    <i>
      <x v="1398"/>
    </i>
    <i>
      <x v="1399"/>
    </i>
    <i>
      <x v="1401"/>
    </i>
    <i>
      <x v="1402"/>
    </i>
    <i>
      <x v="1403"/>
    </i>
    <i>
      <x v="1406"/>
    </i>
    <i>
      <x v="1409"/>
    </i>
    <i>
      <x v="1410"/>
    </i>
    <i>
      <x v="1411"/>
    </i>
    <i>
      <x v="1412"/>
    </i>
    <i>
      <x v="1415"/>
    </i>
    <i>
      <x v="1420"/>
    </i>
    <i>
      <x v="1423"/>
    </i>
    <i>
      <x v="1424"/>
    </i>
    <i>
      <x v="1427"/>
    </i>
    <i>
      <x v="1429"/>
    </i>
    <i>
      <x v="1430"/>
    </i>
    <i>
      <x v="1431"/>
    </i>
    <i>
      <x v="1434"/>
    </i>
    <i>
      <x v="1436"/>
    </i>
    <i>
      <x v="1437"/>
    </i>
    <i>
      <x v="1438"/>
    </i>
    <i>
      <x v="1441"/>
    </i>
    <i>
      <x v="1443"/>
    </i>
    <i>
      <x v="1445"/>
    </i>
    <i>
      <x v="1446"/>
    </i>
    <i>
      <x v="1447"/>
    </i>
    <i>
      <x v="1448"/>
    </i>
    <i>
      <x v="1449"/>
    </i>
    <i>
      <x v="1450"/>
    </i>
    <i>
      <x v="1451"/>
    </i>
    <i>
      <x v="1457"/>
    </i>
    <i>
      <x v="1458"/>
    </i>
  </rowItems>
  <colItems count="1">
    <i/>
  </colItems>
  <pageFields count="1">
    <pageField fld="3" item="1" hier="-1"/>
  </pageFields>
  <dataFields count="1">
    <dataField name="Sum of SalePrice"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7" cacheId="1"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A3:B721" firstHeaderRow="1" firstDataRow="1" firstDataCol="1" rowPageCount="1" colPageCount="1"/>
  <pivotFields count="4">
    <pivotField axis="axisRow" showAll="0">
      <items count="1462">
        <item x="379"/>
        <item x="542"/>
        <item x="315"/>
        <item x="942"/>
        <item x="208"/>
        <item x="912"/>
        <item x="97"/>
        <item x="418"/>
        <item x="1086"/>
        <item x="1211"/>
        <item x="1090"/>
        <item x="48"/>
        <item x="897"/>
        <item x="135"/>
        <item x="770"/>
        <item x="1058"/>
        <item x="845"/>
        <item x="1369"/>
        <item x="754"/>
        <item x="968"/>
        <item x="66"/>
        <item x="966"/>
        <item x="280"/>
        <item x="1087"/>
        <item x="801"/>
        <item x="193"/>
        <item x="1033"/>
        <item x="98"/>
        <item x="381"/>
        <item x="1429"/>
        <item x="1446"/>
        <item x="843"/>
        <item x="565"/>
        <item x="694"/>
        <item x="138"/>
        <item x="96"/>
        <item x="879"/>
        <item x="813"/>
        <item x="1284"/>
        <item x="1405"/>
        <item x="736"/>
        <item x="659"/>
        <item x="898"/>
        <item x="1074"/>
        <item x="933"/>
        <item x="76"/>
        <item x="244"/>
        <item x="216"/>
        <item x="1244"/>
        <item x="1122"/>
        <item x="593"/>
        <item x="1242"/>
        <item x="1263"/>
        <item x="26"/>
        <item x="1075"/>
        <item x="551"/>
        <item x="644"/>
        <item x="439"/>
        <item x="7"/>
        <item x="1150"/>
        <item x="760"/>
        <item x="1327"/>
        <item x="406"/>
        <item x="943"/>
        <item x="331"/>
        <item x="81"/>
        <item x="555"/>
        <item x="301"/>
        <item x="1412"/>
        <item x="304"/>
        <item x="227"/>
        <item x="1091"/>
        <item x="518"/>
        <item x="893"/>
        <item x="1299"/>
        <item x="1365"/>
        <item x="1011"/>
        <item x="1123"/>
        <item x="1001"/>
        <item x="1264"/>
        <item x="457"/>
        <item x="809"/>
        <item x="224"/>
        <item x="1131"/>
        <item x="674"/>
        <item x="182"/>
        <item x="626"/>
        <item x="710"/>
        <item x="1390"/>
        <item x="1162"/>
        <item x="1276"/>
        <item x="1339"/>
        <item x="717"/>
        <item x="1041"/>
        <item x="399"/>
        <item x="519"/>
        <item x="353"/>
        <item x="1352"/>
        <item x="1400"/>
        <item x="1102"/>
        <item x="392"/>
        <item x="583"/>
        <item x="1204"/>
        <item x="428"/>
        <item x="669"/>
        <item x="209"/>
        <item x="1328"/>
        <item x="1229"/>
        <item x="1230"/>
        <item x="474"/>
        <item x="1000"/>
        <item x="556"/>
        <item x="28"/>
        <item x="337"/>
        <item x="188"/>
        <item x="602"/>
        <item x="969"/>
        <item x="784"/>
        <item x="72"/>
        <item x="715"/>
        <item x="557"/>
        <item x="1329"/>
        <item x="1006"/>
        <item x="806"/>
        <item x="544"/>
        <item x="1395"/>
        <item x="1109"/>
        <item x="1381"/>
        <item x="785"/>
        <item x="832"/>
        <item x="302"/>
        <item x="228"/>
        <item x="830"/>
        <item x="326"/>
        <item x="558"/>
        <item x="627"/>
        <item x="913"/>
        <item x="654"/>
        <item x="281"/>
        <item x="277"/>
        <item x="1231"/>
        <item x="183"/>
        <item x="691"/>
        <item x="400"/>
        <item x="1140"/>
        <item x="1076"/>
        <item x="1311"/>
        <item x="318"/>
        <item x="934"/>
        <item x="1232"/>
        <item x="1171"/>
        <item x="37"/>
        <item x="475"/>
        <item x="261"/>
        <item x="1141"/>
        <item x="1419"/>
        <item x="1279"/>
        <item x="162"/>
        <item x="200"/>
        <item x="73"/>
        <item x="725"/>
        <item x="14"/>
        <item x="327"/>
        <item x="1320"/>
        <item x="816"/>
        <item x="1116"/>
        <item x="476"/>
        <item x="65"/>
        <item x="536"/>
        <item x="293"/>
        <item x="1104"/>
        <item x="343"/>
        <item x="246"/>
        <item x="719"/>
        <item x="531"/>
        <item x="230"/>
        <item x="369"/>
        <item x="645"/>
        <item m="1" x="1452"/>
        <item x="1330"/>
        <item x="594"/>
        <item x="417"/>
        <item x="1182"/>
        <item x="419"/>
        <item x="1124"/>
        <item x="1"/>
        <item x="636"/>
        <item x="1014"/>
        <item x="812"/>
        <item x="121"/>
        <item x="85"/>
        <item x="532"/>
        <item x="465"/>
        <item x="1077"/>
        <item x="1125"/>
        <item x="850"/>
        <item x="92"/>
        <item x="262"/>
        <item x="1318"/>
        <item x="149"/>
        <item x="944"/>
        <item x="653"/>
        <item x="1252"/>
        <item x="846"/>
        <item x="1265"/>
        <item x="552"/>
        <item x="907"/>
        <item x="935"/>
        <item x="139"/>
        <item x="880"/>
        <item x="1341"/>
        <item x="513"/>
        <item x="204"/>
        <item x="778"/>
        <item x="730"/>
        <item x="1036"/>
        <item x="371"/>
        <item x="1300"/>
        <item x="93"/>
        <item x="686"/>
        <item x="398"/>
        <item x="420"/>
        <item x="566"/>
        <item x="1345"/>
        <item x="25"/>
        <item x="1253"/>
        <item x="112"/>
        <item x="1306"/>
        <item x="1142"/>
        <item x="462"/>
        <item x="853"/>
        <item x="16"/>
        <item x="1353"/>
        <item x="1108"/>
        <item x="340"/>
        <item x="1372"/>
        <item x="517"/>
        <item x="449"/>
        <item x="79"/>
        <item x="1245"/>
        <item x="176"/>
        <item x="1261"/>
        <item x="1420"/>
        <item x="1183"/>
        <item x="393"/>
        <item x="233"/>
        <item x="994"/>
        <item x="945"/>
        <item x="559"/>
        <item x="140"/>
        <item x="1423"/>
        <item x="263"/>
        <item x="637"/>
        <item x="761"/>
        <item x="881"/>
        <item x="282"/>
        <item x="382"/>
        <item x="328"/>
        <item x="278"/>
        <item x="1346"/>
        <item x="603"/>
        <item x="141"/>
        <item x="824"/>
        <item x="1078"/>
        <item x="1427"/>
        <item x="612"/>
        <item x="520"/>
        <item x="573"/>
        <item x="1178"/>
        <item x="854"/>
        <item x="167"/>
        <item x="234"/>
        <item x="113"/>
        <item x="970"/>
        <item x="1152"/>
        <item x="394"/>
        <item x="410"/>
        <item x="936"/>
        <item x="13"/>
        <item x="466"/>
        <item x="291"/>
        <item x="521"/>
        <item x="383"/>
        <item x="225"/>
        <item x="575"/>
        <item x="709"/>
        <item x="755"/>
        <item x="1376"/>
        <item x="1172"/>
        <item x="808"/>
        <item x="270"/>
        <item x="1010"/>
        <item x="1068"/>
        <item x="264"/>
        <item x="687"/>
        <item x="924"/>
        <item x="817"/>
        <item x="247"/>
        <item x="615"/>
        <item x="759"/>
        <item x="771"/>
        <item x="165"/>
        <item x="395"/>
        <item x="836"/>
        <item x="109"/>
        <item x="99"/>
        <item x="305"/>
        <item x="1373"/>
        <item x="1402"/>
        <item x="42"/>
        <item x="693"/>
        <item x="1059"/>
        <item x="1189"/>
        <item x="34"/>
        <item x="584"/>
        <item x="495"/>
        <item x="184"/>
        <item x="158"/>
        <item x="185"/>
        <item x="500"/>
        <item x="50"/>
        <item x="44"/>
        <item x="105"/>
        <item x="1132"/>
        <item x="231"/>
        <item x="1382"/>
        <item x="71"/>
        <item x="878"/>
        <item x="352"/>
        <item x="1422"/>
        <item x="1197"/>
        <item x="971"/>
        <item x="125"/>
        <item x="386"/>
        <item x="467"/>
        <item x="290"/>
        <item x="33"/>
        <item x="354"/>
        <item x="407"/>
        <item x="786"/>
        <item x="404"/>
        <item x="1406"/>
        <item x="1380"/>
        <item x="168"/>
        <item x="1391"/>
        <item x="941"/>
        <item x="822"/>
        <item x="768"/>
        <item x="802"/>
        <item x="8"/>
        <item x="78"/>
        <item x="477"/>
        <item x="1350"/>
        <item x="1309"/>
        <item x="946"/>
        <item x="590"/>
        <item x="638"/>
        <item x="1038"/>
        <item x="1079"/>
        <item x="131"/>
        <item x="779"/>
        <item x="882"/>
        <item x="429"/>
        <item x="1212"/>
        <item x="478"/>
        <item x="862"/>
        <item x="756"/>
        <item x="699"/>
        <item x="1060"/>
        <item x="726"/>
        <item x="649"/>
        <item x="1037"/>
        <item x="1143"/>
        <item x="1164"/>
        <item x="332"/>
        <item x="1436"/>
        <item x="855"/>
        <item x="52"/>
        <item x="22"/>
        <item x="577"/>
        <item x="1126"/>
        <item x="499"/>
        <item x="358"/>
        <item x="1424"/>
        <item x="236"/>
        <item x="468"/>
        <item x="1408"/>
        <item x="1144"/>
        <item x="470"/>
        <item x="10"/>
        <item x="1198"/>
        <item x="344"/>
        <item x="1303"/>
        <item x="1331"/>
        <item x="1285"/>
        <item x="1094"/>
        <item x="1165"/>
        <item x="670"/>
        <item x="1431"/>
        <item x="235"/>
        <item x="222"/>
        <item x="707"/>
        <item x="1289"/>
        <item x="190"/>
        <item x="677"/>
        <item x="833"/>
        <item x="1233"/>
        <item x="595"/>
        <item x="132"/>
        <item x="54"/>
        <item x="1437"/>
        <item x="883"/>
        <item x="320"/>
        <item x="1234"/>
        <item x="294"/>
        <item x="543"/>
        <item x="841"/>
        <item x="248"/>
        <item x="1133"/>
        <item x="928"/>
        <item x="389"/>
        <item x="345"/>
        <item x="1246"/>
        <item x="86"/>
        <item x="972"/>
        <item x="1015"/>
        <item x="143"/>
        <item x="1283"/>
        <item x="444"/>
        <item x="616"/>
        <item x="1389"/>
        <item x="1416"/>
        <item x="1169"/>
        <item x="545"/>
        <item x="1409"/>
        <item x="366"/>
        <item x="1226"/>
        <item x="1199"/>
        <item x="1368"/>
        <item x="1266"/>
        <item m="1" x="1457"/>
        <item x="1213"/>
        <item x="723"/>
        <item x="646"/>
        <item x="372"/>
        <item x="1117"/>
        <item x="479"/>
        <item x="426"/>
        <item x="1192"/>
        <item x="1184"/>
        <item x="1267"/>
        <item x="133"/>
        <item x="401"/>
        <item x="373"/>
        <item x="496"/>
        <item x="613"/>
        <item x="1342"/>
        <item x="194"/>
        <item x="733"/>
        <item x="1268"/>
        <item x="174"/>
        <item x="787"/>
        <item x="1435"/>
        <item x="494"/>
        <item x="1156"/>
        <item x="581"/>
        <item x="688"/>
        <item x="872"/>
        <item x="210"/>
        <item x="507"/>
        <item x="367"/>
        <item x="480"/>
        <item x="856"/>
        <item x="6"/>
        <item x="206"/>
        <item x="1051"/>
        <item x="377"/>
        <item x="30"/>
        <item x="107"/>
        <item x="1374"/>
        <item x="64"/>
        <item x="35"/>
        <item x="788"/>
        <item x="712"/>
        <item x="1052"/>
        <item x="863"/>
        <item x="780"/>
        <item x="617"/>
        <item x="737"/>
        <item x="1385"/>
        <item x="1235"/>
        <item x="1045"/>
        <item x="643"/>
        <item x="789"/>
        <item x="1364"/>
        <item x="1450"/>
        <item x="9"/>
        <item x="533"/>
        <item x="1080"/>
        <item x="1185"/>
        <item x="1247"/>
        <item x="300"/>
        <item x="947"/>
        <item x="117"/>
        <item x="864"/>
        <item x="1153"/>
        <item x="346"/>
        <item x="380"/>
        <item x="734"/>
        <item x="1154"/>
        <item x="708"/>
        <item x="405"/>
        <item x="1088"/>
        <item x="1039"/>
        <item x="1348"/>
        <item x="17"/>
        <item x="762"/>
        <item x="171"/>
        <item x="370"/>
        <item x="268"/>
        <item x="1305"/>
        <item x="834"/>
        <item x="757"/>
        <item x="529"/>
        <item x="83"/>
        <item x="604"/>
        <item x="1061"/>
        <item x="5"/>
        <item x="1386"/>
        <item x="413"/>
        <item x="618"/>
        <item x="1110"/>
        <item x="1296"/>
        <item x="1447"/>
        <item x="585"/>
        <item x="1297"/>
        <item x="497"/>
        <item x="1259"/>
        <item x="763"/>
        <item x="153"/>
        <item x="87"/>
        <item x="219"/>
        <item x="361"/>
        <item x="1046"/>
        <item x="570"/>
        <item x="289"/>
        <item x="374"/>
        <item x="1092"/>
        <item x="1145"/>
        <item x="175"/>
        <item x="948"/>
        <item x="1250"/>
        <item x="197"/>
        <item x="1290"/>
        <item x="126"/>
        <item x="1248"/>
        <item x="937"/>
        <item x="1291"/>
        <item x="619"/>
        <item x="269"/>
        <item x="1176"/>
        <item x="660"/>
        <item x="1292"/>
        <item x="522"/>
        <item x="163"/>
        <item x="1111"/>
        <item x="67"/>
        <item x="355"/>
        <item x="82"/>
        <item x="1009"/>
        <item x="923"/>
        <item x="1186"/>
        <item x="312"/>
        <item x="661"/>
        <item x="973"/>
        <item x="1206"/>
        <item x="884"/>
        <item x="711"/>
        <item x="873"/>
        <item x="1064"/>
        <item x="541"/>
        <item x="202"/>
        <item x="1207"/>
        <item x="68"/>
        <item x="1047"/>
        <item x="39"/>
        <item x="1081"/>
        <item x="995"/>
        <item x="914"/>
        <item x="1418"/>
        <item x="514"/>
        <item x="4"/>
        <item x="983"/>
        <item x="949"/>
        <item x="1269"/>
        <item x="77"/>
        <item x="1241"/>
        <item x="452"/>
        <item x="336"/>
        <item x="825"/>
        <item x="144"/>
        <item x="938"/>
        <item x="329"/>
        <item x="826"/>
        <item x="324"/>
        <item x="396"/>
        <item x="818"/>
        <item x="306"/>
        <item x="43"/>
        <item x="1208"/>
        <item x="90"/>
        <item x="857"/>
        <item x="180"/>
        <item x="865"/>
        <item x="1425"/>
        <item x="987"/>
        <item x="537"/>
        <item x="1310"/>
        <item x="89"/>
        <item x="100"/>
        <item x="1432"/>
        <item x="237"/>
        <item x="1016"/>
        <item x="675"/>
        <item x="698"/>
        <item x="738"/>
        <item x="963"/>
        <item x="814"/>
        <item x="1017"/>
        <item x="676"/>
        <item x="1157"/>
        <item x="376"/>
        <item x="1403"/>
        <item x="967"/>
        <item x="899"/>
        <item x="421"/>
        <item x="1438"/>
        <item x="1357"/>
        <item x="1392"/>
        <item x="172"/>
        <item x="152"/>
        <item x="303"/>
        <item x="49"/>
        <item x="819"/>
        <item x="38"/>
        <item x="911"/>
        <item x="1340"/>
        <item x="790"/>
        <item x="791"/>
        <item x="1396"/>
        <item x="391"/>
        <item x="1293"/>
        <item x="471"/>
        <item x="1018"/>
        <item x="45"/>
        <item x="1377"/>
        <item x="877"/>
        <item x="847"/>
        <item x="1344"/>
        <item x="689"/>
        <item x="430"/>
        <item x="18"/>
        <item x="1270"/>
        <item x="988"/>
        <item x="12"/>
        <item x="279"/>
        <item x="1095"/>
        <item x="458"/>
        <item x="678"/>
        <item x="989"/>
        <item x="635"/>
        <item x="1319"/>
        <item x="700"/>
        <item x="191"/>
        <item x="950"/>
        <item x="851"/>
        <item x="1383"/>
        <item x="1280"/>
        <item x="36"/>
        <item x="1105"/>
        <item x="915"/>
        <item x="753"/>
        <item x="639"/>
        <item x="122"/>
        <item x="325"/>
        <item x="384"/>
        <item x="295"/>
        <item x="849"/>
        <item x="24"/>
        <item x="448"/>
        <item x="939"/>
        <item m="1" x="1456"/>
        <item x="58"/>
        <item x="1288"/>
        <item x="932"/>
        <item x="605"/>
        <item x="1375"/>
        <item x="1163"/>
        <item x="981"/>
        <item x="441"/>
        <item x="91"/>
        <item x="951"/>
        <item x="41"/>
        <item x="952"/>
        <item x="362"/>
        <item x="1442"/>
        <item x="102"/>
        <item x="201"/>
        <item x="572"/>
        <item x="1277"/>
        <item x="1445"/>
        <item x="1322"/>
        <item x="488"/>
        <item x="1096"/>
        <item x="1071"/>
        <item x="701"/>
        <item x="750"/>
        <item x="772"/>
        <item x="51"/>
        <item x="1106"/>
        <item x="145"/>
        <item x="916"/>
        <item x="1155"/>
        <item x="1019"/>
        <item x="74"/>
        <item x="1179"/>
        <item x="321"/>
        <item x="450"/>
        <item x="1271"/>
        <item x="1321"/>
        <item x="256"/>
        <item x="501"/>
        <item x="319"/>
        <item x="1067"/>
        <item x="1294"/>
        <item x="720"/>
        <item x="1355"/>
        <item x="242"/>
        <item x="578"/>
        <item x="481"/>
        <item x="1062"/>
        <item x="929"/>
        <item x="579"/>
        <item x="620"/>
        <item x="560"/>
        <item x="106"/>
        <item x="258"/>
        <item x="169"/>
        <item x="181"/>
        <item x="1343"/>
        <item x="1349"/>
        <item x="727"/>
        <item x="338"/>
        <item x="142"/>
        <item x="781"/>
        <item x="647"/>
        <item x="368"/>
        <item x="758"/>
        <item x="574"/>
        <item x="114"/>
        <item x="1118"/>
        <item x="1332"/>
        <item x="342"/>
        <item x="56"/>
        <item x="159"/>
        <item x="173"/>
        <item x="440"/>
        <item x="739"/>
        <item x="339"/>
        <item m="1" x="1459"/>
        <item x="1031"/>
        <item x="1323"/>
        <item x="1301"/>
        <item x="1243"/>
        <item x="20"/>
        <item x="728"/>
        <item x="323"/>
        <item x="925"/>
        <item x="900"/>
        <item x="1020"/>
        <item x="606"/>
        <item x="610"/>
        <item x="506"/>
        <item x="695"/>
        <item x="1112"/>
        <item x="731"/>
        <item x="974"/>
        <item x="272"/>
        <item x="1295"/>
        <item x="502"/>
        <item x="735"/>
        <item x="871"/>
        <item x="161"/>
        <item x="307"/>
        <item x="451"/>
        <item x="655"/>
        <item x="909"/>
        <item x="1272"/>
        <item x="0"/>
        <item x="621"/>
        <item x="422"/>
        <item x="1278"/>
        <item x="489"/>
        <item m="1" x="1453"/>
        <item x="1214"/>
        <item x="296"/>
        <item x="1012"/>
        <item x="316"/>
        <item x="748"/>
        <item x="1307"/>
        <item x="546"/>
        <item x="894"/>
        <item x="1441"/>
        <item x="766"/>
        <item x="1227"/>
        <item x="310"/>
        <item x="996"/>
        <item x="156"/>
        <item x="792"/>
        <item x="313"/>
        <item x="538"/>
        <item x="1358"/>
        <item x="308"/>
        <item x="965"/>
        <item x="273"/>
        <item x="27"/>
        <item x="1281"/>
        <item x="490"/>
        <item x="523"/>
        <item x="861"/>
        <item x="692"/>
        <item x="827"/>
        <item x="254"/>
        <item x="690"/>
        <item x="962"/>
        <item x="1113"/>
        <item x="810"/>
        <item x="1333"/>
        <item x="901"/>
        <item x="1072"/>
        <item x="953"/>
        <item x="769"/>
        <item x="624"/>
        <item x="940"/>
        <item x="807"/>
        <item x="656"/>
        <item x="363"/>
        <item x="1044"/>
        <item x="238"/>
        <item x="508"/>
        <item x="1065"/>
        <item x="347"/>
        <item x="713"/>
        <item x="764"/>
        <item x="662"/>
        <item x="1127"/>
        <item x="866"/>
        <item x="628"/>
        <item x="820"/>
        <item x="211"/>
        <item x="487"/>
        <item x="1066"/>
        <item x="821"/>
        <item x="1053"/>
        <item x="207"/>
        <item x="852"/>
        <item x="217"/>
        <item x="1097"/>
        <item x="671"/>
        <item x="259"/>
        <item x="1282"/>
        <item x="414"/>
        <item x="1228"/>
        <item x="1048"/>
        <item x="1433"/>
        <item x="101"/>
        <item x="1057"/>
        <item x="46"/>
        <item x="858"/>
        <item x="1002"/>
        <item x="773"/>
        <item x="503"/>
        <item x="586"/>
        <item x="1209"/>
        <item x="1334"/>
        <item x="62"/>
        <item x="885"/>
        <item x="1013"/>
        <item x="164"/>
        <item x="842"/>
        <item x="1168"/>
        <item x="648"/>
        <item x="799"/>
        <item x="702"/>
        <item x="1205"/>
        <item x="954"/>
        <item x="1304"/>
        <item x="922"/>
        <item m="1" x="1458"/>
        <item x="1021"/>
        <item x="1273"/>
        <item x="815"/>
        <item x="561"/>
        <item x="239"/>
        <item x="1136"/>
        <item x="1114"/>
        <item x="198"/>
        <item x="212"/>
        <item x="1069"/>
        <item x="629"/>
        <item x="800"/>
        <item x="910"/>
        <item x="1378"/>
        <item x="886"/>
        <item x="634"/>
        <item x="1426"/>
        <item x="1449"/>
        <item x="1022"/>
        <item x="252"/>
        <item x="598"/>
        <item x="411"/>
        <item x="876"/>
        <item x="667"/>
        <item x="459"/>
        <item x="385"/>
        <item x="622"/>
        <item x="123"/>
        <item x="607"/>
        <item x="257"/>
        <item x="322"/>
        <item x="412"/>
        <item x="1217"/>
        <item x="75"/>
        <item x="482"/>
        <item x="232"/>
        <item x="1417"/>
        <item x="528"/>
        <item x="203"/>
        <item x="243"/>
        <item x="226"/>
        <item x="829"/>
        <item x="356"/>
        <item x="835"/>
        <item x="917"/>
        <item x="990"/>
        <item x="1151"/>
        <item x="918"/>
        <item x="160"/>
        <item x="463"/>
        <item x="433"/>
        <item x="1098"/>
        <item x="1190"/>
        <item x="1042"/>
        <item x="650"/>
        <item x="1119"/>
        <item x="887"/>
        <item x="1158"/>
        <item x="1063"/>
        <item x="524"/>
        <item x="793"/>
        <item x="1224"/>
        <item x="154"/>
        <item x="794"/>
        <item x="249"/>
        <item x="351"/>
        <item x="580"/>
        <item x="740"/>
        <item x="1023"/>
        <item x="1448"/>
        <item x="955"/>
        <item x="1024"/>
        <item x="640"/>
        <item x="1338"/>
        <item x="540"/>
        <item x="683"/>
        <item x="703"/>
        <item x="1388"/>
        <item x="427"/>
        <item x="1274"/>
        <item x="975"/>
        <item x="582"/>
        <item x="57"/>
        <item x="749"/>
        <item x="196"/>
        <item x="1134"/>
        <item x="1146"/>
        <item x="1219"/>
        <item x="19"/>
        <item x="445"/>
        <item x="435"/>
        <item x="47"/>
        <item x="679"/>
        <item x="509"/>
        <item x="633"/>
        <item x="55"/>
        <item x="1175"/>
        <item x="1003"/>
        <item x="525"/>
        <item x="1366"/>
        <item x="390"/>
        <item x="1407"/>
        <item x="1387"/>
        <item x="274"/>
        <item x="999"/>
        <item x="547"/>
        <item x="837"/>
        <item x="718"/>
        <item x="1379"/>
        <item x="240"/>
        <item x="1324"/>
        <item x="1025"/>
        <item x="1335"/>
        <item x="704"/>
        <item x="1393"/>
        <item x="1196"/>
        <item x="297"/>
        <item x="402"/>
        <item x="504"/>
        <item x="741"/>
        <item x="360"/>
        <item x="608"/>
        <item x="453"/>
        <item x="1384"/>
        <item x="472"/>
        <item x="119"/>
        <item x="1251"/>
        <item x="684"/>
        <item x="111"/>
        <item x="1312"/>
        <item x="1215"/>
        <item x="742"/>
        <item x="436"/>
        <item x="94"/>
        <item x="283"/>
        <item x="1191"/>
        <item x="1398"/>
        <item x="84"/>
        <item x="120"/>
        <item x="1347"/>
        <item x="1413"/>
        <item x="795"/>
        <item x="641"/>
        <item x="442"/>
        <item x="178"/>
        <item x="136"/>
        <item x="964"/>
        <item m="1" x="1454"/>
        <item x="888"/>
        <item x="1236"/>
        <item x="1394"/>
        <item x="600"/>
        <item x="416"/>
        <item x="705"/>
        <item x="895"/>
        <item x="199"/>
        <item x="562"/>
        <item x="515"/>
        <item x="220"/>
        <item x="59"/>
        <item x="330"/>
        <item x="359"/>
        <item x="1410"/>
        <item x="1370"/>
        <item x="1262"/>
        <item x="803"/>
        <item x="63"/>
        <item x="587"/>
        <item x="681"/>
        <item x="823"/>
        <item x="1026"/>
        <item x="1027"/>
        <item x="804"/>
        <item x="1362"/>
        <item x="751"/>
        <item x="454"/>
        <item x="333"/>
        <item x="663"/>
        <item x="980"/>
        <item x="782"/>
        <item x="1135"/>
        <item x="889"/>
        <item x="1049"/>
        <item x="469"/>
        <item x="743"/>
        <item x="505"/>
        <item x="867"/>
        <item x="1399"/>
        <item x="205"/>
        <item x="991"/>
        <item x="437"/>
        <item x="1360"/>
        <item x="744"/>
        <item x="1004"/>
        <item x="874"/>
        <item x="1099"/>
        <item x="601"/>
        <item x="1128"/>
        <item x="664"/>
        <item x="1115"/>
        <item x="774"/>
        <item x="1439"/>
        <item x="1193"/>
        <item x="1028"/>
        <item x="752"/>
        <item x="1308"/>
        <item x="69"/>
        <item x="567"/>
        <item x="150"/>
        <item x="548"/>
        <item x="134"/>
        <item x="498"/>
        <item x="397"/>
        <item x="1089"/>
        <item x="1034"/>
        <item x="1220"/>
        <item x="80"/>
        <item x="530"/>
        <item x="1082"/>
        <item x="956"/>
        <item x="1043"/>
        <item x="1210"/>
        <item x="365"/>
        <item x="1254"/>
        <item x="1216"/>
        <item x="716"/>
        <item x="1237"/>
        <item x="630"/>
        <item x="189"/>
        <item x="348"/>
        <item x="957"/>
        <item x="1029"/>
        <item x="1356"/>
        <item x="1218"/>
        <item x="245"/>
        <item x="672"/>
        <item x="1325"/>
        <item x="1200"/>
        <item x="1354"/>
        <item x="443"/>
        <item x="902"/>
        <item x="976"/>
        <item x="434"/>
        <item x="11"/>
        <item x="1414"/>
        <item x="1415"/>
        <item x="848"/>
        <item x="563"/>
        <item x="625"/>
        <item x="1223"/>
        <item x="919"/>
        <item x="1159"/>
        <item x="838"/>
        <item x="284"/>
        <item x="1180"/>
        <item x="409"/>
        <item x="335"/>
        <item x="568"/>
        <item x="285"/>
        <item x="260"/>
        <item x="526"/>
        <item x="875"/>
        <item x="314"/>
        <item x="1100"/>
        <item x="1286"/>
        <item x="455"/>
        <item x="271"/>
        <item x="223"/>
        <item x="642"/>
        <item x="265"/>
        <item m="1" x="1460"/>
        <item x="657"/>
        <item x="721"/>
        <item x="651"/>
        <item x="415"/>
        <item x="250"/>
        <item x="124"/>
        <item x="1194"/>
        <item x="1238"/>
        <item x="798"/>
        <item x="1359"/>
        <item x="213"/>
        <item x="23"/>
        <item m="1" x="1455"/>
        <item x="1187"/>
        <item x="510"/>
        <item x="1316"/>
        <item x="1351"/>
        <item x="179"/>
        <item x="446"/>
        <item x="491"/>
        <item x="680"/>
        <item x="631"/>
        <item x="1147"/>
        <item x="706"/>
        <item x="765"/>
        <item x="609"/>
        <item x="334"/>
        <item x="903"/>
        <item x="588"/>
        <item x="859"/>
        <item x="1225"/>
        <item x="431"/>
        <item x="1221"/>
        <item x="364"/>
        <item x="811"/>
        <item x="155"/>
        <item x="1302"/>
        <item x="423"/>
        <item x="958"/>
        <item x="115"/>
        <item x="492"/>
        <item x="714"/>
        <item x="1249"/>
        <item x="890"/>
        <item x="1035"/>
        <item x="1148"/>
        <item x="1255"/>
        <item x="288"/>
        <item x="1411"/>
        <item x="1363"/>
        <item x="1239"/>
        <item x="1040"/>
        <item x="920"/>
        <item x="986"/>
        <item x="534"/>
        <item x="891"/>
        <item x="357"/>
        <item x="868"/>
        <item x="40"/>
        <item x="1129"/>
        <item x="483"/>
        <item x="1054"/>
        <item x="1326"/>
        <item x="930"/>
        <item x="1083"/>
        <item x="979"/>
        <item x="614"/>
        <item x="447"/>
        <item x="926"/>
        <item x="170"/>
        <item x="311"/>
        <item x="218"/>
        <item x="665"/>
        <item x="3"/>
        <item x="286"/>
        <item x="589"/>
        <item x="511"/>
        <item x="668"/>
        <item x="1093"/>
        <item x="1201"/>
        <item x="229"/>
        <item x="652"/>
        <item x="1084"/>
        <item x="110"/>
        <item x="697"/>
        <item x="1120"/>
        <item x="104"/>
        <item x="1337"/>
        <item x="484"/>
        <item x="828"/>
        <item x="549"/>
        <item x="1103"/>
        <item x="732"/>
        <item x="553"/>
        <item x="550"/>
        <item x="535"/>
        <item x="1173"/>
        <item x="31"/>
        <item x="29"/>
        <item x="904"/>
        <item x="186"/>
        <item x="516"/>
        <item x="997"/>
        <item x="596"/>
        <item x="977"/>
        <item x="998"/>
        <item x="729"/>
        <item x="432"/>
        <item x="255"/>
        <item x="1430"/>
        <item x="298"/>
        <item x="564"/>
        <item x="831"/>
        <item x="978"/>
        <item x="673"/>
        <item x="1055"/>
        <item x="921"/>
        <item x="485"/>
        <item x="137"/>
        <item x="130"/>
        <item x="554"/>
        <item x="1195"/>
        <item x="1298"/>
        <item x="724"/>
        <item x="1240"/>
        <item x="982"/>
        <item x="796"/>
        <item x="959"/>
        <item x="745"/>
        <item x="805"/>
        <item x="309"/>
        <item x="591"/>
        <item x="116"/>
        <item x="275"/>
        <item x="1085"/>
        <item x="70"/>
        <item x="408"/>
        <item x="984"/>
        <item x="869"/>
        <item x="576"/>
        <item x="60"/>
        <item x="403"/>
        <item x="103"/>
        <item x="61"/>
        <item x="1202"/>
        <item x="388"/>
        <item x="108"/>
        <item x="378"/>
        <item x="146"/>
        <item x="1260"/>
        <item x="777"/>
        <item x="1428"/>
        <item x="486"/>
        <item x="1404"/>
        <item x="870"/>
        <item x="1443"/>
        <item x="1421"/>
        <item x="1073"/>
        <item x="195"/>
        <item x="599"/>
        <item x="299"/>
        <item x="1056"/>
        <item x="1336"/>
        <item x="1137"/>
        <item x="1149"/>
        <item x="682"/>
        <item x="1030"/>
        <item x="1444"/>
        <item x="424"/>
        <item x="1107"/>
        <item x="1166"/>
        <item x="797"/>
        <item x="292"/>
        <item x="597"/>
        <item x="783"/>
        <item x="1287"/>
        <item x="177"/>
        <item x="127"/>
        <item x="349"/>
        <item x="1174"/>
        <item x="425"/>
        <item x="658"/>
        <item x="1032"/>
        <item x="15"/>
        <item x="266"/>
        <item x="666"/>
        <item x="1275"/>
        <item x="839"/>
        <item x="592"/>
        <item x="88"/>
        <item x="493"/>
        <item x="187"/>
        <item x="1317"/>
        <item x="776"/>
        <item x="896"/>
        <item x="341"/>
        <item x="460"/>
        <item x="1130"/>
        <item x="905"/>
        <item x="276"/>
        <item x="1313"/>
        <item x="696"/>
        <item x="151"/>
        <item x="2"/>
        <item x="214"/>
        <item x="251"/>
        <item x="1367"/>
        <item x="1222"/>
        <item x="1401"/>
        <item x="685"/>
        <item x="1440"/>
        <item x="253"/>
        <item x="775"/>
        <item x="1256"/>
        <item x="1314"/>
        <item x="1138"/>
        <item x="215"/>
        <item x="1007"/>
        <item x="32"/>
        <item x="1070"/>
        <item x="267"/>
        <item x="1160"/>
        <item x="1167"/>
        <item x="722"/>
        <item x="221"/>
        <item x="129"/>
        <item x="746"/>
        <item x="992"/>
        <item x="985"/>
        <item x="993"/>
        <item x="1188"/>
        <item x="461"/>
        <item x="456"/>
        <item x="128"/>
        <item x="1315"/>
        <item x="147"/>
        <item x="1050"/>
        <item x="1257"/>
        <item x="1139"/>
        <item x="350"/>
        <item x="287"/>
        <item x="960"/>
        <item x="1371"/>
        <item x="192"/>
        <item x="387"/>
        <item x="611"/>
        <item x="1170"/>
        <item x="53"/>
        <item x="1161"/>
        <item x="317"/>
        <item x="569"/>
        <item x="1121"/>
        <item x="1005"/>
        <item x="148"/>
        <item x="906"/>
        <item x="931"/>
        <item x="157"/>
        <item x="961"/>
        <item x="1203"/>
        <item x="539"/>
        <item x="464"/>
        <item x="908"/>
        <item x="1434"/>
        <item x="512"/>
        <item x="747"/>
        <item x="632"/>
        <item x="1181"/>
        <item x="21"/>
        <item x="840"/>
        <item x="438"/>
        <item x="473"/>
        <item x="844"/>
        <item x="95"/>
        <item x="1177"/>
        <item x="571"/>
        <item x="1101"/>
        <item x="767"/>
        <item x="241"/>
        <item x="1258"/>
        <item x="1361"/>
        <item x="1008"/>
        <item x="118"/>
        <item x="892"/>
        <item x="1397"/>
        <item x="527"/>
        <item x="623"/>
        <item x="375"/>
        <item x="166"/>
        <item x="927"/>
        <item x="860"/>
        <item x="1451"/>
        <item t="default"/>
      </items>
    </pivotField>
    <pivotField dataField="1" showAll="0"/>
    <pivotField showAll="0"/>
    <pivotField axis="axisPage" showAll="0">
      <items count="4">
        <item x="0"/>
        <item x="1"/>
        <item x="2"/>
        <item t="default"/>
      </items>
    </pivotField>
  </pivotFields>
  <rowFields count="1">
    <field x="0"/>
  </rowFields>
  <rowItems count="718">
    <i>
      <x v="1"/>
    </i>
    <i>
      <x v="3"/>
    </i>
    <i>
      <x v="5"/>
    </i>
    <i>
      <x v="6"/>
    </i>
    <i>
      <x v="9"/>
    </i>
    <i>
      <x v="10"/>
    </i>
    <i>
      <x v="13"/>
    </i>
    <i>
      <x v="16"/>
    </i>
    <i>
      <x v="17"/>
    </i>
    <i>
      <x v="19"/>
    </i>
    <i>
      <x v="23"/>
    </i>
    <i>
      <x v="24"/>
    </i>
    <i>
      <x v="32"/>
    </i>
    <i>
      <x v="33"/>
    </i>
    <i>
      <x v="34"/>
    </i>
    <i>
      <x v="36"/>
    </i>
    <i>
      <x v="39"/>
    </i>
    <i>
      <x v="40"/>
    </i>
    <i>
      <x v="41"/>
    </i>
    <i>
      <x v="42"/>
    </i>
    <i>
      <x v="44"/>
    </i>
    <i>
      <x v="46"/>
    </i>
    <i>
      <x v="49"/>
    </i>
    <i>
      <x v="51"/>
    </i>
    <i>
      <x v="53"/>
    </i>
    <i>
      <x v="56"/>
    </i>
    <i>
      <x v="57"/>
    </i>
    <i>
      <x v="58"/>
    </i>
    <i>
      <x v="60"/>
    </i>
    <i>
      <x v="64"/>
    </i>
    <i>
      <x v="66"/>
    </i>
    <i>
      <x v="67"/>
    </i>
    <i>
      <x v="71"/>
    </i>
    <i>
      <x v="73"/>
    </i>
    <i>
      <x v="74"/>
    </i>
    <i>
      <x v="75"/>
    </i>
    <i>
      <x v="76"/>
    </i>
    <i>
      <x v="77"/>
    </i>
    <i>
      <x v="78"/>
    </i>
    <i>
      <x v="81"/>
    </i>
    <i>
      <x v="83"/>
    </i>
    <i>
      <x v="84"/>
    </i>
    <i>
      <x v="85"/>
    </i>
    <i>
      <x v="86"/>
    </i>
    <i>
      <x v="87"/>
    </i>
    <i>
      <x v="88"/>
    </i>
    <i>
      <x v="89"/>
    </i>
    <i>
      <x v="90"/>
    </i>
    <i>
      <x v="92"/>
    </i>
    <i>
      <x v="93"/>
    </i>
    <i>
      <x v="96"/>
    </i>
    <i>
      <x v="97"/>
    </i>
    <i>
      <x v="98"/>
    </i>
    <i>
      <x v="99"/>
    </i>
    <i>
      <x v="104"/>
    </i>
    <i>
      <x v="106"/>
    </i>
    <i>
      <x v="107"/>
    </i>
    <i>
      <x v="108"/>
    </i>
    <i>
      <x v="109"/>
    </i>
    <i>
      <x v="111"/>
    </i>
    <i>
      <x v="116"/>
    </i>
    <i>
      <x v="120"/>
    </i>
    <i>
      <x v="123"/>
    </i>
    <i>
      <x v="124"/>
    </i>
    <i>
      <x v="125"/>
    </i>
    <i>
      <x v="127"/>
    </i>
    <i>
      <x v="131"/>
    </i>
    <i>
      <x v="132"/>
    </i>
    <i>
      <x v="133"/>
    </i>
    <i>
      <x v="134"/>
    </i>
    <i>
      <x v="135"/>
    </i>
    <i>
      <x v="136"/>
    </i>
    <i>
      <x v="137"/>
    </i>
    <i>
      <x v="138"/>
    </i>
    <i>
      <x v="139"/>
    </i>
    <i>
      <x v="140"/>
    </i>
    <i>
      <x v="145"/>
    </i>
    <i>
      <x v="146"/>
    </i>
    <i>
      <x v="147"/>
    </i>
    <i>
      <x v="148"/>
    </i>
    <i>
      <x v="150"/>
    </i>
    <i>
      <x v="152"/>
    </i>
    <i>
      <x v="153"/>
    </i>
    <i>
      <x v="155"/>
    </i>
    <i>
      <x v="156"/>
    </i>
    <i>
      <x v="157"/>
    </i>
    <i>
      <x v="158"/>
    </i>
    <i>
      <x v="159"/>
    </i>
    <i>
      <x v="162"/>
    </i>
    <i>
      <x v="163"/>
    </i>
    <i>
      <x v="164"/>
    </i>
    <i>
      <x v="165"/>
    </i>
    <i>
      <x v="167"/>
    </i>
    <i>
      <x v="168"/>
    </i>
    <i>
      <x v="171"/>
    </i>
    <i>
      <x v="174"/>
    </i>
    <i>
      <x v="179"/>
    </i>
    <i>
      <x v="181"/>
    </i>
    <i>
      <x v="182"/>
    </i>
    <i>
      <x v="184"/>
    </i>
    <i>
      <x v="185"/>
    </i>
    <i>
      <x v="186"/>
    </i>
    <i>
      <x v="188"/>
    </i>
    <i>
      <x v="190"/>
    </i>
    <i>
      <x v="193"/>
    </i>
    <i>
      <x v="194"/>
    </i>
    <i>
      <x v="195"/>
    </i>
    <i>
      <x v="197"/>
    </i>
    <i>
      <x v="199"/>
    </i>
    <i>
      <x v="202"/>
    </i>
    <i>
      <x v="203"/>
    </i>
    <i>
      <x v="204"/>
    </i>
    <i>
      <x v="205"/>
    </i>
    <i>
      <x v="207"/>
    </i>
    <i>
      <x v="208"/>
    </i>
    <i>
      <x v="211"/>
    </i>
    <i>
      <x v="212"/>
    </i>
    <i>
      <x v="213"/>
    </i>
    <i>
      <x v="214"/>
    </i>
    <i>
      <x v="218"/>
    </i>
    <i>
      <x v="220"/>
    </i>
    <i>
      <x v="222"/>
    </i>
    <i>
      <x v="224"/>
    </i>
    <i>
      <x v="225"/>
    </i>
    <i>
      <x v="232"/>
    </i>
    <i>
      <x v="234"/>
    </i>
    <i>
      <x v="235"/>
    </i>
    <i>
      <x v="236"/>
    </i>
    <i>
      <x v="237"/>
    </i>
    <i>
      <x v="241"/>
    </i>
    <i>
      <x v="242"/>
    </i>
    <i>
      <x v="243"/>
    </i>
    <i>
      <x v="244"/>
    </i>
    <i>
      <x v="248"/>
    </i>
    <i>
      <x v="249"/>
    </i>
    <i>
      <x v="251"/>
    </i>
    <i>
      <x v="252"/>
    </i>
    <i>
      <x v="253"/>
    </i>
    <i>
      <x v="255"/>
    </i>
    <i>
      <x v="256"/>
    </i>
    <i>
      <x v="258"/>
    </i>
    <i>
      <x v="262"/>
    </i>
    <i>
      <x v="267"/>
    </i>
    <i>
      <x v="268"/>
    </i>
    <i>
      <x v="269"/>
    </i>
    <i>
      <x v="270"/>
    </i>
    <i>
      <x v="271"/>
    </i>
    <i>
      <x v="272"/>
    </i>
    <i>
      <x v="276"/>
    </i>
    <i>
      <x v="278"/>
    </i>
    <i>
      <x v="281"/>
    </i>
    <i>
      <x v="282"/>
    </i>
    <i>
      <x v="287"/>
    </i>
    <i>
      <x v="289"/>
    </i>
    <i>
      <x v="290"/>
    </i>
    <i>
      <x v="291"/>
    </i>
    <i>
      <x v="293"/>
    </i>
    <i>
      <x v="294"/>
    </i>
    <i>
      <x v="296"/>
    </i>
    <i>
      <x v="297"/>
    </i>
    <i>
      <x v="298"/>
    </i>
    <i>
      <x v="299"/>
    </i>
    <i>
      <x v="300"/>
    </i>
    <i>
      <x v="301"/>
    </i>
    <i>
      <x v="304"/>
    </i>
    <i>
      <x v="305"/>
    </i>
    <i>
      <x v="307"/>
    </i>
    <i>
      <x v="310"/>
    </i>
    <i>
      <x v="316"/>
    </i>
    <i>
      <x v="318"/>
    </i>
    <i>
      <x v="319"/>
    </i>
    <i>
      <x v="323"/>
    </i>
    <i>
      <x v="324"/>
    </i>
    <i>
      <x v="325"/>
    </i>
    <i>
      <x v="327"/>
    </i>
    <i>
      <x v="328"/>
    </i>
    <i>
      <x v="329"/>
    </i>
    <i>
      <x v="330"/>
    </i>
    <i>
      <x v="332"/>
    </i>
    <i>
      <x v="336"/>
    </i>
    <i>
      <x v="341"/>
    </i>
    <i>
      <x v="344"/>
    </i>
    <i>
      <x v="348"/>
    </i>
    <i>
      <x v="350"/>
    </i>
    <i>
      <x v="351"/>
    </i>
    <i>
      <x v="352"/>
    </i>
    <i>
      <x v="354"/>
    </i>
    <i>
      <x v="356"/>
    </i>
    <i>
      <x v="359"/>
    </i>
    <i>
      <x v="362"/>
    </i>
    <i>
      <x v="366"/>
    </i>
    <i>
      <x v="367"/>
    </i>
    <i>
      <x v="369"/>
    </i>
    <i>
      <x v="370"/>
    </i>
    <i>
      <x v="372"/>
    </i>
    <i>
      <x v="373"/>
    </i>
    <i>
      <x v="374"/>
    </i>
    <i>
      <x v="378"/>
    </i>
    <i>
      <x v="379"/>
    </i>
    <i>
      <x v="380"/>
    </i>
    <i>
      <x v="383"/>
    </i>
    <i>
      <x v="384"/>
    </i>
    <i>
      <x v="389"/>
    </i>
    <i>
      <x v="390"/>
    </i>
    <i>
      <x v="391"/>
    </i>
    <i>
      <x v="392"/>
    </i>
    <i>
      <x v="393"/>
    </i>
    <i>
      <x v="394"/>
    </i>
    <i>
      <x v="400"/>
    </i>
    <i>
      <x v="401"/>
    </i>
    <i>
      <x v="403"/>
    </i>
    <i>
      <x v="404"/>
    </i>
    <i>
      <x v="407"/>
    </i>
    <i>
      <x v="409"/>
    </i>
    <i>
      <x v="412"/>
    </i>
    <i>
      <x v="414"/>
    </i>
    <i>
      <x v="416"/>
    </i>
    <i>
      <x v="417"/>
    </i>
    <i>
      <x v="421"/>
    </i>
    <i>
      <x v="422"/>
    </i>
    <i>
      <x v="423"/>
    </i>
    <i>
      <x v="426"/>
    </i>
    <i>
      <x v="428"/>
    </i>
    <i>
      <x v="429"/>
    </i>
    <i>
      <x v="430"/>
    </i>
    <i>
      <x v="434"/>
    </i>
    <i>
      <x v="435"/>
    </i>
    <i>
      <x v="437"/>
    </i>
    <i>
      <x v="439"/>
    </i>
    <i>
      <x v="448"/>
    </i>
    <i>
      <x v="449"/>
    </i>
    <i>
      <x v="452"/>
    </i>
    <i>
      <x v="455"/>
    </i>
    <i>
      <x v="457"/>
    </i>
    <i>
      <x v="458"/>
    </i>
    <i>
      <x v="459"/>
    </i>
    <i>
      <x v="460"/>
    </i>
    <i>
      <x v="462"/>
    </i>
    <i>
      <x v="463"/>
    </i>
    <i>
      <x v="465"/>
    </i>
    <i>
      <x v="467"/>
    </i>
    <i>
      <x v="468"/>
    </i>
    <i>
      <x v="471"/>
    </i>
    <i>
      <x v="472"/>
    </i>
    <i>
      <x v="473"/>
    </i>
    <i>
      <x v="477"/>
    </i>
    <i>
      <x v="479"/>
    </i>
    <i>
      <x v="482"/>
    </i>
    <i>
      <x v="483"/>
    </i>
    <i>
      <x v="485"/>
    </i>
    <i>
      <x v="486"/>
    </i>
    <i>
      <x v="487"/>
    </i>
    <i>
      <x v="496"/>
    </i>
    <i>
      <x v="497"/>
    </i>
    <i>
      <x v="498"/>
    </i>
    <i>
      <x v="501"/>
    </i>
    <i>
      <x v="502"/>
    </i>
    <i>
      <x v="503"/>
    </i>
    <i>
      <x v="505"/>
    </i>
    <i>
      <x v="506"/>
    </i>
    <i>
      <x v="509"/>
    </i>
    <i>
      <x v="514"/>
    </i>
    <i>
      <x v="515"/>
    </i>
    <i>
      <x v="516"/>
    </i>
    <i>
      <x v="521"/>
    </i>
    <i>
      <x v="522"/>
    </i>
    <i>
      <x v="524"/>
    </i>
    <i>
      <x v="526"/>
    </i>
    <i>
      <x v="528"/>
    </i>
    <i>
      <x v="535"/>
    </i>
    <i>
      <x v="538"/>
    </i>
    <i>
      <x v="544"/>
    </i>
    <i>
      <x v="545"/>
    </i>
    <i>
      <x v="550"/>
    </i>
    <i>
      <x v="551"/>
    </i>
    <i>
      <x v="552"/>
    </i>
    <i>
      <x v="553"/>
    </i>
    <i>
      <x v="554"/>
    </i>
    <i>
      <x v="556"/>
    </i>
    <i>
      <x v="557"/>
    </i>
    <i>
      <x v="559"/>
    </i>
    <i>
      <x v="560"/>
    </i>
    <i>
      <x v="561"/>
    </i>
    <i>
      <x v="562"/>
    </i>
    <i>
      <x v="563"/>
    </i>
    <i>
      <x v="564"/>
    </i>
    <i>
      <x v="565"/>
    </i>
    <i>
      <x v="572"/>
    </i>
    <i>
      <x v="573"/>
    </i>
    <i>
      <x v="575"/>
    </i>
    <i>
      <x v="576"/>
    </i>
    <i>
      <x v="578"/>
    </i>
    <i>
      <x v="582"/>
    </i>
    <i>
      <x v="584"/>
    </i>
    <i>
      <x v="585"/>
    </i>
    <i>
      <x v="586"/>
    </i>
    <i>
      <x v="589"/>
    </i>
    <i>
      <x v="590"/>
    </i>
    <i>
      <x v="591"/>
    </i>
    <i>
      <x v="592"/>
    </i>
    <i>
      <x v="595"/>
    </i>
    <i>
      <x v="596"/>
    </i>
    <i>
      <x v="599"/>
    </i>
    <i>
      <x v="601"/>
    </i>
    <i>
      <x v="604"/>
    </i>
    <i>
      <x v="605"/>
    </i>
    <i>
      <x v="606"/>
    </i>
    <i>
      <x v="608"/>
    </i>
    <i>
      <x v="610"/>
    </i>
    <i>
      <x v="611"/>
    </i>
    <i>
      <x v="612"/>
    </i>
    <i>
      <x v="614"/>
    </i>
    <i>
      <x v="617"/>
    </i>
    <i>
      <x v="618"/>
    </i>
    <i>
      <x v="622"/>
    </i>
    <i>
      <x v="626"/>
    </i>
    <i>
      <x v="638"/>
    </i>
    <i>
      <x v="639"/>
    </i>
    <i>
      <x v="641"/>
    </i>
    <i>
      <x v="643"/>
    </i>
    <i>
      <x v="644"/>
    </i>
    <i>
      <x v="646"/>
    </i>
    <i>
      <x v="648"/>
    </i>
    <i>
      <x v="650"/>
    </i>
    <i>
      <x v="651"/>
    </i>
    <i>
      <x v="652"/>
    </i>
    <i>
      <x v="653"/>
    </i>
    <i>
      <x v="655"/>
    </i>
    <i>
      <x v="656"/>
    </i>
    <i>
      <x v="658"/>
    </i>
    <i>
      <x v="659"/>
    </i>
    <i>
      <x v="660"/>
    </i>
    <i>
      <x v="662"/>
    </i>
    <i>
      <x v="664"/>
    </i>
    <i>
      <x v="665"/>
    </i>
    <i>
      <x v="669"/>
    </i>
    <i>
      <x v="671"/>
    </i>
    <i>
      <x v="672"/>
    </i>
    <i>
      <x v="673"/>
    </i>
    <i>
      <x v="674"/>
    </i>
    <i>
      <x v="675"/>
    </i>
    <i>
      <x v="679"/>
    </i>
    <i>
      <x v="680"/>
    </i>
    <i>
      <x v="685"/>
    </i>
    <i>
      <x v="686"/>
    </i>
    <i>
      <x v="687"/>
    </i>
    <i>
      <x v="689"/>
    </i>
    <i>
      <x v="690"/>
    </i>
    <i>
      <x v="692"/>
    </i>
    <i>
      <x v="693"/>
    </i>
    <i>
      <x v="694"/>
    </i>
    <i>
      <x v="695"/>
    </i>
    <i>
      <x v="698"/>
    </i>
    <i>
      <x v="699"/>
    </i>
    <i>
      <x v="700"/>
    </i>
    <i>
      <x v="701"/>
    </i>
    <i>
      <x v="705"/>
    </i>
    <i>
      <x v="706"/>
    </i>
    <i>
      <x v="707"/>
    </i>
    <i>
      <x v="709"/>
    </i>
    <i>
      <x v="715"/>
    </i>
    <i>
      <x v="718"/>
    </i>
    <i>
      <x v="719"/>
    </i>
    <i>
      <x v="724"/>
    </i>
    <i>
      <x v="725"/>
    </i>
    <i>
      <x v="726"/>
    </i>
    <i>
      <x v="727"/>
    </i>
    <i>
      <x v="729"/>
    </i>
    <i>
      <x v="731"/>
    </i>
    <i>
      <x v="733"/>
    </i>
    <i>
      <x v="737"/>
    </i>
    <i>
      <x v="738"/>
    </i>
    <i>
      <x v="740"/>
    </i>
    <i>
      <x v="741"/>
    </i>
    <i>
      <x v="745"/>
    </i>
    <i>
      <x v="747"/>
    </i>
    <i>
      <x v="749"/>
    </i>
    <i>
      <x v="752"/>
    </i>
    <i>
      <x v="755"/>
    </i>
    <i>
      <x v="757"/>
    </i>
    <i>
      <x v="758"/>
    </i>
    <i>
      <x v="759"/>
    </i>
    <i>
      <x v="761"/>
    </i>
    <i>
      <x v="765"/>
    </i>
    <i>
      <x v="772"/>
    </i>
    <i>
      <x v="775"/>
    </i>
    <i>
      <x v="778"/>
    </i>
    <i>
      <x v="779"/>
    </i>
    <i>
      <x v="780"/>
    </i>
    <i>
      <x v="782"/>
    </i>
    <i>
      <x v="783"/>
    </i>
    <i>
      <x v="784"/>
    </i>
    <i>
      <x v="785"/>
    </i>
    <i>
      <x v="788"/>
    </i>
    <i>
      <x v="790"/>
    </i>
    <i>
      <x v="791"/>
    </i>
    <i>
      <x v="792"/>
    </i>
    <i>
      <x v="795"/>
    </i>
    <i>
      <x v="796"/>
    </i>
    <i>
      <x v="797"/>
    </i>
    <i>
      <x v="798"/>
    </i>
    <i>
      <x v="800"/>
    </i>
    <i>
      <x v="801"/>
    </i>
    <i>
      <x v="804"/>
    </i>
    <i>
      <x v="806"/>
    </i>
    <i>
      <x v="808"/>
    </i>
    <i>
      <x v="809"/>
    </i>
    <i>
      <x v="815"/>
    </i>
    <i>
      <x v="816"/>
    </i>
    <i>
      <x v="817"/>
    </i>
    <i>
      <x v="818"/>
    </i>
    <i>
      <x v="823"/>
    </i>
    <i>
      <x v="824"/>
    </i>
    <i>
      <x v="825"/>
    </i>
    <i>
      <x v="828"/>
    </i>
    <i>
      <x v="830"/>
    </i>
    <i>
      <x v="832"/>
    </i>
    <i>
      <x v="838"/>
    </i>
    <i>
      <x v="839"/>
    </i>
    <i>
      <x v="843"/>
    </i>
    <i>
      <x v="847"/>
    </i>
    <i>
      <x v="849"/>
    </i>
    <i>
      <x v="852"/>
    </i>
    <i>
      <x v="854"/>
    </i>
    <i>
      <x v="857"/>
    </i>
    <i>
      <x v="858"/>
    </i>
    <i>
      <x v="859"/>
    </i>
    <i>
      <x v="862"/>
    </i>
    <i>
      <x v="863"/>
    </i>
    <i>
      <x v="864"/>
    </i>
    <i>
      <x v="866"/>
    </i>
    <i>
      <x v="870"/>
    </i>
    <i>
      <x v="873"/>
    </i>
    <i>
      <x v="874"/>
    </i>
    <i>
      <x v="876"/>
    </i>
    <i>
      <x v="880"/>
    </i>
    <i>
      <x v="881"/>
    </i>
    <i>
      <x v="883"/>
    </i>
    <i>
      <x v="884"/>
    </i>
    <i>
      <x v="887"/>
    </i>
    <i>
      <x v="888"/>
    </i>
    <i>
      <x v="889"/>
    </i>
    <i>
      <x v="890"/>
    </i>
    <i>
      <x v="892"/>
    </i>
    <i>
      <x v="895"/>
    </i>
    <i>
      <x v="897"/>
    </i>
    <i>
      <x v="899"/>
    </i>
    <i>
      <x v="901"/>
    </i>
    <i>
      <x v="904"/>
    </i>
    <i>
      <x v="907"/>
    </i>
    <i>
      <x v="908"/>
    </i>
    <i>
      <x v="911"/>
    </i>
    <i>
      <x v="912"/>
    </i>
    <i>
      <x v="915"/>
    </i>
    <i>
      <x v="916"/>
    </i>
    <i>
      <x v="921"/>
    </i>
    <i>
      <x v="928"/>
    </i>
    <i>
      <x v="934"/>
    </i>
    <i>
      <x v="935"/>
    </i>
    <i>
      <x v="936"/>
    </i>
    <i>
      <x v="937"/>
    </i>
    <i>
      <x v="938"/>
    </i>
    <i>
      <x v="939"/>
    </i>
    <i>
      <x v="948"/>
    </i>
    <i>
      <x v="952"/>
    </i>
    <i>
      <x v="953"/>
    </i>
    <i>
      <x v="961"/>
    </i>
    <i>
      <x v="965"/>
    </i>
    <i>
      <x v="966"/>
    </i>
    <i>
      <x v="968"/>
    </i>
    <i>
      <x v="969"/>
    </i>
    <i>
      <x v="970"/>
    </i>
    <i>
      <x v="971"/>
    </i>
    <i>
      <x v="972"/>
    </i>
    <i>
      <x v="973"/>
    </i>
    <i>
      <x v="974"/>
    </i>
    <i>
      <x v="976"/>
    </i>
    <i>
      <x v="977"/>
    </i>
    <i>
      <x v="979"/>
    </i>
    <i>
      <x v="984"/>
    </i>
    <i>
      <x v="986"/>
    </i>
    <i>
      <x v="987"/>
    </i>
    <i>
      <x v="990"/>
    </i>
    <i>
      <x v="992"/>
    </i>
    <i>
      <x v="994"/>
    </i>
    <i>
      <x v="995"/>
    </i>
    <i>
      <x v="997"/>
    </i>
    <i>
      <x v="1001"/>
    </i>
    <i>
      <x v="1002"/>
    </i>
    <i>
      <x v="1003"/>
    </i>
    <i>
      <x v="1008"/>
    </i>
    <i>
      <x v="1010"/>
    </i>
    <i>
      <x v="1011"/>
    </i>
    <i>
      <x v="1012"/>
    </i>
    <i>
      <x v="1014"/>
    </i>
    <i>
      <x v="1016"/>
    </i>
    <i>
      <x v="1020"/>
    </i>
    <i>
      <x v="1022"/>
    </i>
    <i>
      <x v="1024"/>
    </i>
    <i>
      <x v="1025"/>
    </i>
    <i>
      <x v="1027"/>
    </i>
    <i>
      <x v="1028"/>
    </i>
    <i>
      <x v="1029"/>
    </i>
    <i>
      <x v="1031"/>
    </i>
    <i>
      <x v="1032"/>
    </i>
    <i>
      <x v="1033"/>
    </i>
    <i>
      <x v="1036"/>
    </i>
    <i>
      <x v="1037"/>
    </i>
    <i>
      <x v="1041"/>
    </i>
    <i>
      <x v="1043"/>
    </i>
    <i>
      <x v="1044"/>
    </i>
    <i>
      <x v="1045"/>
    </i>
    <i>
      <x v="1047"/>
    </i>
    <i>
      <x v="1051"/>
    </i>
    <i>
      <x v="1054"/>
    </i>
    <i>
      <x v="1055"/>
    </i>
    <i>
      <x v="1056"/>
    </i>
    <i>
      <x v="1058"/>
    </i>
    <i>
      <x v="1059"/>
    </i>
    <i>
      <x v="1061"/>
    </i>
    <i>
      <x v="1062"/>
    </i>
    <i>
      <x v="1064"/>
    </i>
    <i>
      <x v="1068"/>
    </i>
    <i>
      <x v="1069"/>
    </i>
    <i>
      <x v="1071"/>
    </i>
    <i>
      <x v="1072"/>
    </i>
    <i>
      <x v="1073"/>
    </i>
    <i>
      <x v="1080"/>
    </i>
    <i>
      <x v="1081"/>
    </i>
    <i>
      <x v="1089"/>
    </i>
    <i>
      <x v="1090"/>
    </i>
    <i>
      <x v="1092"/>
    </i>
    <i>
      <x v="1096"/>
    </i>
    <i>
      <x v="1097"/>
    </i>
    <i>
      <x v="1098"/>
    </i>
    <i>
      <x v="1099"/>
    </i>
    <i>
      <x v="1102"/>
    </i>
    <i>
      <x v="1103"/>
    </i>
    <i>
      <x v="1105"/>
    </i>
    <i>
      <x v="1106"/>
    </i>
    <i>
      <x v="1107"/>
    </i>
    <i>
      <x v="1108"/>
    </i>
    <i>
      <x v="1111"/>
    </i>
    <i>
      <x v="1112"/>
    </i>
    <i>
      <x v="1116"/>
    </i>
    <i>
      <x v="1119"/>
    </i>
    <i>
      <x v="1123"/>
    </i>
    <i>
      <x v="1124"/>
    </i>
    <i>
      <x v="1129"/>
    </i>
    <i>
      <x v="1131"/>
    </i>
    <i>
      <x v="1134"/>
    </i>
    <i>
      <x v="1135"/>
    </i>
    <i>
      <x v="1137"/>
    </i>
    <i>
      <x v="1141"/>
    </i>
    <i>
      <x v="1143"/>
    </i>
    <i>
      <x v="1145"/>
    </i>
    <i>
      <x v="1146"/>
    </i>
    <i>
      <x v="1148"/>
    </i>
    <i>
      <x v="1151"/>
    </i>
    <i>
      <x v="1152"/>
    </i>
    <i>
      <x v="1153"/>
    </i>
    <i>
      <x v="1154"/>
    </i>
    <i>
      <x v="1158"/>
    </i>
    <i>
      <x v="1159"/>
    </i>
    <i>
      <x v="1160"/>
    </i>
    <i>
      <x v="1162"/>
    </i>
    <i>
      <x v="1163"/>
    </i>
    <i>
      <x v="1166"/>
    </i>
    <i>
      <x v="1172"/>
    </i>
    <i>
      <x v="1174"/>
    </i>
    <i>
      <x v="1175"/>
    </i>
    <i>
      <x v="1178"/>
    </i>
    <i>
      <x v="1179"/>
    </i>
    <i>
      <x v="1183"/>
    </i>
    <i>
      <x v="1184"/>
    </i>
    <i>
      <x v="1185"/>
    </i>
    <i>
      <x v="1188"/>
    </i>
    <i>
      <x v="1190"/>
    </i>
    <i>
      <x v="1194"/>
    </i>
    <i>
      <x v="1195"/>
    </i>
    <i>
      <x v="1196"/>
    </i>
    <i>
      <x v="1199"/>
    </i>
    <i>
      <x v="1200"/>
    </i>
    <i>
      <x v="1201"/>
    </i>
    <i>
      <x v="1202"/>
    </i>
    <i>
      <x v="1203"/>
    </i>
    <i>
      <x v="1204"/>
    </i>
    <i>
      <x v="1205"/>
    </i>
    <i>
      <x v="1208"/>
    </i>
    <i>
      <x v="1209"/>
    </i>
    <i>
      <x v="1212"/>
    </i>
    <i>
      <x v="1215"/>
    </i>
    <i>
      <x v="1218"/>
    </i>
    <i>
      <x v="1219"/>
    </i>
    <i>
      <x v="1220"/>
    </i>
    <i>
      <x v="1221"/>
    </i>
    <i>
      <x v="1223"/>
    </i>
    <i>
      <x v="1224"/>
    </i>
    <i>
      <x v="1226"/>
    </i>
    <i>
      <x v="1227"/>
    </i>
    <i>
      <x v="1232"/>
    </i>
    <i>
      <x v="1234"/>
    </i>
    <i>
      <x v="1237"/>
    </i>
    <i>
      <x v="1242"/>
    </i>
    <i>
      <x v="1244"/>
    </i>
    <i>
      <x v="1246"/>
    </i>
    <i>
      <x v="1249"/>
    </i>
    <i>
      <x v="1250"/>
    </i>
    <i>
      <x v="1251"/>
    </i>
    <i>
      <x v="1253"/>
    </i>
    <i>
      <x v="1254"/>
    </i>
    <i>
      <x v="1256"/>
    </i>
    <i>
      <x v="1257"/>
    </i>
    <i>
      <x v="1258"/>
    </i>
    <i>
      <x v="1261"/>
    </i>
    <i>
      <x v="1263"/>
    </i>
    <i>
      <x v="1264"/>
    </i>
    <i>
      <x v="1265"/>
    </i>
    <i>
      <x v="1271"/>
    </i>
    <i>
      <x v="1274"/>
    </i>
    <i>
      <x v="1275"/>
    </i>
    <i>
      <x v="1276"/>
    </i>
    <i>
      <x v="1279"/>
    </i>
    <i>
      <x v="1280"/>
    </i>
    <i>
      <x v="1282"/>
    </i>
    <i>
      <x v="1283"/>
    </i>
    <i>
      <x v="1284"/>
    </i>
    <i>
      <x v="1286"/>
    </i>
    <i>
      <x v="1287"/>
    </i>
    <i>
      <x v="1288"/>
    </i>
    <i>
      <x v="1289"/>
    </i>
    <i>
      <x v="1295"/>
    </i>
    <i>
      <x v="1296"/>
    </i>
    <i>
      <x v="1298"/>
    </i>
    <i>
      <x v="1299"/>
    </i>
    <i>
      <x v="1302"/>
    </i>
    <i>
      <x v="1303"/>
    </i>
    <i>
      <x v="1305"/>
    </i>
    <i>
      <x v="1306"/>
    </i>
    <i>
      <x v="1307"/>
    </i>
    <i>
      <x v="1308"/>
    </i>
    <i>
      <x v="1310"/>
    </i>
    <i>
      <x v="1312"/>
    </i>
    <i>
      <x v="1314"/>
    </i>
    <i>
      <x v="1316"/>
    </i>
    <i>
      <x v="1317"/>
    </i>
    <i>
      <x v="1318"/>
    </i>
    <i>
      <x v="1319"/>
    </i>
    <i>
      <x v="1321"/>
    </i>
    <i>
      <x v="1324"/>
    </i>
    <i>
      <x v="1327"/>
    </i>
    <i>
      <x v="1328"/>
    </i>
    <i>
      <x v="1332"/>
    </i>
    <i>
      <x v="1333"/>
    </i>
    <i>
      <x v="1336"/>
    </i>
    <i>
      <x v="1337"/>
    </i>
    <i>
      <x v="1340"/>
    </i>
    <i>
      <x v="1342"/>
    </i>
    <i>
      <x v="1345"/>
    </i>
    <i>
      <x v="1346"/>
    </i>
    <i>
      <x v="1349"/>
    </i>
    <i>
      <x v="1351"/>
    </i>
    <i>
      <x v="1353"/>
    </i>
    <i>
      <x v="1354"/>
    </i>
    <i>
      <x v="1355"/>
    </i>
    <i>
      <x v="1356"/>
    </i>
    <i>
      <x v="1357"/>
    </i>
    <i>
      <x v="1358"/>
    </i>
    <i>
      <x v="1362"/>
    </i>
    <i>
      <x v="1364"/>
    </i>
    <i>
      <x v="1366"/>
    </i>
    <i>
      <x v="1367"/>
    </i>
    <i>
      <x v="1368"/>
    </i>
    <i>
      <x v="1369"/>
    </i>
    <i>
      <x v="1370"/>
    </i>
    <i>
      <x v="1372"/>
    </i>
    <i>
      <x v="1373"/>
    </i>
    <i>
      <x v="1374"/>
    </i>
    <i>
      <x v="1377"/>
    </i>
    <i>
      <x v="1379"/>
    </i>
    <i>
      <x v="1382"/>
    </i>
    <i>
      <x v="1384"/>
    </i>
    <i>
      <x v="1385"/>
    </i>
    <i>
      <x v="1386"/>
    </i>
    <i>
      <x v="1389"/>
    </i>
    <i>
      <x v="1392"/>
    </i>
    <i>
      <x v="1394"/>
    </i>
    <i>
      <x v="1395"/>
    </i>
    <i>
      <x v="1397"/>
    </i>
    <i>
      <x v="1400"/>
    </i>
    <i>
      <x v="1404"/>
    </i>
    <i>
      <x v="1405"/>
    </i>
    <i>
      <x v="1407"/>
    </i>
    <i>
      <x v="1408"/>
    </i>
    <i>
      <x v="1413"/>
    </i>
    <i>
      <x v="1414"/>
    </i>
    <i>
      <x v="1416"/>
    </i>
    <i>
      <x v="1417"/>
    </i>
    <i>
      <x v="1418"/>
    </i>
    <i>
      <x v="1419"/>
    </i>
    <i>
      <x v="1421"/>
    </i>
    <i>
      <x v="1422"/>
    </i>
    <i>
      <x v="1425"/>
    </i>
    <i>
      <x v="1426"/>
    </i>
    <i>
      <x v="1428"/>
    </i>
    <i>
      <x v="1432"/>
    </i>
    <i>
      <x v="1433"/>
    </i>
    <i>
      <x v="1435"/>
    </i>
    <i>
      <x v="1439"/>
    </i>
    <i>
      <x v="1440"/>
    </i>
    <i>
      <x v="1442"/>
    </i>
    <i>
      <x v="1444"/>
    </i>
    <i>
      <x v="1452"/>
    </i>
    <i>
      <x v="1453"/>
    </i>
    <i>
      <x v="1454"/>
    </i>
    <i>
      <x v="1455"/>
    </i>
    <i>
      <x v="1456"/>
    </i>
    <i>
      <x v="1459"/>
    </i>
  </rowItems>
  <colItems count="1">
    <i/>
  </colItems>
  <pageFields count="1">
    <pageField fld="3" item="0" hier="-1"/>
  </pageFields>
  <dataFields count="1">
    <dataField name="Sum of SalePrice"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20"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1">
  <location ref="A25:B31" firstHeaderRow="1" firstDataRow="1" firstDataCol="1"/>
  <pivotFields count="56">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7">
        <item x="4"/>
        <item x="2"/>
        <item x="1"/>
        <item x="0"/>
        <item x="3"/>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6"/>
  </rowFields>
  <rowItems count="6">
    <i>
      <x/>
    </i>
    <i>
      <x v="1"/>
    </i>
    <i>
      <x v="2"/>
    </i>
    <i>
      <x v="3"/>
    </i>
    <i>
      <x v="4"/>
    </i>
    <i>
      <x v="5"/>
    </i>
  </rowItems>
  <colItems count="1">
    <i/>
  </colItems>
  <dataFields count="1">
    <dataField name="Average of SalePrice" fld="1" subtotal="average" baseField="36" baseItem="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2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B115" firstHeaderRow="1" firstDataRow="1" firstDataCol="1"/>
  <pivotFields count="56">
    <pivotField showAll="0"/>
    <pivotField showAll="0"/>
    <pivotField showAll="0"/>
    <pivotField showAll="0"/>
    <pivotField showAll="0"/>
    <pivotField showAll="0"/>
    <pivotField showAll="0"/>
    <pivotField showAll="0"/>
    <pivotField showAll="0"/>
    <pivotField axis="axisRow" showAll="0">
      <items count="114">
        <item x="107"/>
        <item x="110"/>
        <item x="35"/>
        <item x="88"/>
        <item x="106"/>
        <item x="95"/>
        <item x="1"/>
        <item x="25"/>
        <item x="109"/>
        <item x="94"/>
        <item x="97"/>
        <item x="92"/>
        <item x="101"/>
        <item x="60"/>
        <item x="89"/>
        <item x="102"/>
        <item x="100"/>
        <item x="111"/>
        <item x="74"/>
        <item x="83"/>
        <item x="70"/>
        <item x="103"/>
        <item x="62"/>
        <item x="80"/>
        <item x="52"/>
        <item x="78"/>
        <item x="75"/>
        <item x="68"/>
        <item x="104"/>
        <item x="72"/>
        <item x="63"/>
        <item x="108"/>
        <item x="84"/>
        <item x="65"/>
        <item x="93"/>
        <item x="87"/>
        <item x="28"/>
        <item x="15"/>
        <item x="13"/>
        <item x="53"/>
        <item x="86"/>
        <item x="105"/>
        <item x="31"/>
        <item x="55"/>
        <item x="44"/>
        <item x="82"/>
        <item x="49"/>
        <item x="73"/>
        <item x="96"/>
        <item x="67"/>
        <item x="98"/>
        <item x="57"/>
        <item x="91"/>
        <item x="90"/>
        <item x="66"/>
        <item x="51"/>
        <item x="76"/>
        <item x="64"/>
        <item x="50"/>
        <item x="39"/>
        <item x="23"/>
        <item x="59"/>
        <item x="81"/>
        <item x="85"/>
        <item x="79"/>
        <item x="77"/>
        <item x="14"/>
        <item x="41"/>
        <item x="58"/>
        <item x="45"/>
        <item x="69"/>
        <item x="43"/>
        <item x="32"/>
        <item x="18"/>
        <item x="56"/>
        <item x="36"/>
        <item x="37"/>
        <item x="34"/>
        <item x="42"/>
        <item x="54"/>
        <item x="48"/>
        <item x="47"/>
        <item x="12"/>
        <item x="99"/>
        <item x="27"/>
        <item x="71"/>
        <item x="40"/>
        <item x="33"/>
        <item x="61"/>
        <item x="38"/>
        <item x="22"/>
        <item x="26"/>
        <item x="46"/>
        <item x="5"/>
        <item x="19"/>
        <item x="10"/>
        <item x="8"/>
        <item x="24"/>
        <item x="17"/>
        <item x="20"/>
        <item x="21"/>
        <item x="29"/>
        <item x="2"/>
        <item x="30"/>
        <item x="7"/>
        <item x="16"/>
        <item x="4"/>
        <item x="3"/>
        <item x="6"/>
        <item x="0"/>
        <item x="9"/>
        <item x="11"/>
        <item x="11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s>
  <rowFields count="1">
    <field x="9"/>
  </rowFields>
  <rowItems count="11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t="grand">
      <x/>
    </i>
  </rowItems>
  <colItems count="1">
    <i/>
  </colItems>
  <dataFields count="1">
    <dataField name="Average of SalePrice2" fld="53" subtotal="average" baseField="9" baseItem="0" numFmtId="164"/>
  </dataFields>
  <formats count="2">
    <format dxfId="3">
      <pivotArea outline="0" collapsedLevelsAreSubtotals="1" fieldPosition="0"/>
    </format>
    <format dxfId="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3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Total Sqft">
  <location ref="A1:B957" firstHeaderRow="1" firstDataRow="1" firstDataCol="1"/>
  <pivotFields count="56">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656">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654"/>
        <item t="default"/>
      </items>
    </pivotField>
    <pivotField axis="axisRow" showAll="0">
      <items count="956">
        <item x="951"/>
        <item x="939"/>
        <item x="946"/>
        <item x="868"/>
        <item x="920"/>
        <item x="870"/>
        <item x="929"/>
        <item x="917"/>
        <item x="927"/>
        <item x="952"/>
        <item x="950"/>
        <item x="843"/>
        <item x="863"/>
        <item x="888"/>
        <item x="945"/>
        <item x="896"/>
        <item x="948"/>
        <item x="893"/>
        <item x="866"/>
        <item x="924"/>
        <item x="911"/>
        <item x="900"/>
        <item x="925"/>
        <item x="881"/>
        <item x="904"/>
        <item x="894"/>
        <item x="918"/>
        <item x="921"/>
        <item x="871"/>
        <item x="901"/>
        <item x="913"/>
        <item x="936"/>
        <item x="824"/>
        <item x="853"/>
        <item x="933"/>
        <item x="912"/>
        <item x="949"/>
        <item x="838"/>
        <item x="953"/>
        <item x="938"/>
        <item x="897"/>
        <item x="837"/>
        <item x="718"/>
        <item x="762"/>
        <item x="930"/>
        <item x="802"/>
        <item x="908"/>
        <item x="823"/>
        <item x="909"/>
        <item x="889"/>
        <item x="832"/>
        <item x="760"/>
        <item x="862"/>
        <item x="857"/>
        <item x="890"/>
        <item x="899"/>
        <item x="806"/>
        <item x="926"/>
        <item x="846"/>
        <item x="885"/>
        <item x="844"/>
        <item x="947"/>
        <item x="943"/>
        <item x="756"/>
        <item x="874"/>
        <item x="831"/>
        <item x="816"/>
        <item x="673"/>
        <item x="905"/>
        <item x="654"/>
        <item x="942"/>
        <item x="860"/>
        <item x="723"/>
        <item x="907"/>
        <item x="882"/>
        <item x="915"/>
        <item x="804"/>
        <item x="648"/>
        <item x="777"/>
        <item x="873"/>
        <item x="841"/>
        <item x="935"/>
        <item x="859"/>
        <item x="934"/>
        <item x="711"/>
        <item x="767"/>
        <item x="883"/>
        <item x="779"/>
        <item x="615"/>
        <item x="612"/>
        <item x="731"/>
        <item x="752"/>
        <item x="638"/>
        <item x="922"/>
        <item x="676"/>
        <item x="902"/>
        <item x="674"/>
        <item x="782"/>
        <item x="701"/>
        <item x="814"/>
        <item x="715"/>
        <item x="799"/>
        <item x="748"/>
        <item x="775"/>
        <item x="716"/>
        <item x="795"/>
        <item x="695"/>
        <item x="776"/>
        <item x="815"/>
        <item x="771"/>
        <item x="865"/>
        <item x="847"/>
        <item x="545"/>
        <item x="864"/>
        <item x="819"/>
        <item x="906"/>
        <item x="653"/>
        <item x="643"/>
        <item x="809"/>
        <item x="827"/>
        <item x="829"/>
        <item x="609"/>
        <item x="867"/>
        <item x="941"/>
        <item x="856"/>
        <item x="465"/>
        <item x="875"/>
        <item x="658"/>
        <item x="664"/>
        <item x="940"/>
        <item x="449"/>
        <item x="826"/>
        <item x="514"/>
        <item x="567"/>
        <item x="928"/>
        <item x="825"/>
        <item x="688"/>
        <item x="861"/>
        <item x="593"/>
        <item x="839"/>
        <item x="587"/>
        <item x="884"/>
        <item x="585"/>
        <item x="537"/>
        <item x="810"/>
        <item x="766"/>
        <item x="566"/>
        <item x="732"/>
        <item x="713"/>
        <item x="753"/>
        <item x="525"/>
        <item x="774"/>
        <item x="727"/>
        <item x="737"/>
        <item x="798"/>
        <item x="830"/>
        <item x="828"/>
        <item x="854"/>
        <item x="719"/>
        <item x="855"/>
        <item x="793"/>
        <item x="720"/>
        <item x="746"/>
        <item x="636"/>
        <item x="781"/>
        <item x="371"/>
        <item x="754"/>
        <item x="791"/>
        <item x="466"/>
        <item x="813"/>
        <item x="663"/>
        <item x="842"/>
        <item x="818"/>
        <item x="764"/>
        <item x="785"/>
        <item x="479"/>
        <item x="768"/>
        <item x="682"/>
        <item x="880"/>
        <item x="892"/>
        <item x="800"/>
        <item x="772"/>
        <item x="794"/>
        <item x="738"/>
        <item x="684"/>
        <item x="662"/>
        <item x="773"/>
        <item x="644"/>
        <item x="786"/>
        <item x="784"/>
        <item x="822"/>
        <item x="743"/>
        <item x="572"/>
        <item x="504"/>
        <item x="801"/>
        <item x="877"/>
        <item x="725"/>
        <item x="747"/>
        <item x="850"/>
        <item x="788"/>
        <item x="765"/>
        <item x="789"/>
        <item x="650"/>
        <item x="876"/>
        <item x="694"/>
        <item x="613"/>
        <item x="848"/>
        <item x="931"/>
        <item x="430"/>
        <item x="602"/>
        <item x="659"/>
        <item x="677"/>
        <item x="414"/>
        <item x="835"/>
        <item x="608"/>
        <item x="937"/>
        <item x="584"/>
        <item x="878"/>
        <item x="903"/>
        <item x="797"/>
        <item x="740"/>
        <item x="852"/>
        <item x="849"/>
        <item x="916"/>
        <item x="533"/>
        <item x="833"/>
        <item x="611"/>
        <item x="558"/>
        <item x="879"/>
        <item x="598"/>
        <item x="641"/>
        <item x="617"/>
        <item x="655"/>
        <item x="579"/>
        <item x="836"/>
        <item x="646"/>
        <item x="621"/>
        <item x="770"/>
        <item x="634"/>
        <item x="575"/>
        <item x="678"/>
        <item x="898"/>
        <item x="666"/>
        <item x="629"/>
        <item x="749"/>
        <item x="932"/>
        <item x="736"/>
        <item x="783"/>
        <item x="559"/>
        <item x="669"/>
        <item x="640"/>
        <item x="590"/>
        <item x="618"/>
        <item x="769"/>
        <item x="592"/>
        <item x="574"/>
        <item x="787"/>
        <item x="624"/>
        <item x="482"/>
        <item x="471"/>
        <item x="622"/>
        <item x="812"/>
        <item x="631"/>
        <item x="691"/>
        <item x="712"/>
        <item x="635"/>
        <item x="707"/>
        <item x="453"/>
        <item x="750"/>
        <item x="610"/>
        <item x="424"/>
        <item x="440"/>
        <item x="709"/>
        <item x="702"/>
        <item x="645"/>
        <item x="685"/>
        <item x="700"/>
        <item x="532"/>
        <item x="728"/>
        <item x="758"/>
        <item x="803"/>
        <item x="675"/>
        <item x="805"/>
        <item x="503"/>
        <item x="660"/>
        <item x="607"/>
        <item x="510"/>
        <item x="419"/>
        <item x="491"/>
        <item x="616"/>
        <item x="432"/>
        <item x="722"/>
        <item x="670"/>
        <item x="745"/>
        <item x="550"/>
        <item x="522"/>
        <item x="450"/>
        <item x="858"/>
        <item x="552"/>
        <item x="739"/>
        <item x="601"/>
        <item x="515"/>
        <item x="512"/>
        <item x="851"/>
        <item x="741"/>
        <item x="511"/>
        <item x="594"/>
        <item x="582"/>
        <item x="661"/>
        <item x="705"/>
        <item x="509"/>
        <item x="473"/>
        <item x="620"/>
        <item x="493"/>
        <item x="513"/>
        <item x="792"/>
        <item x="506"/>
        <item x="578"/>
        <item x="652"/>
        <item x="531"/>
        <item x="378"/>
        <item x="469"/>
        <item x="895"/>
        <item x="478"/>
        <item x="508"/>
        <item x="639"/>
        <item x="452"/>
        <item x="919"/>
        <item x="486"/>
        <item x="696"/>
        <item x="626"/>
        <item x="757"/>
        <item x="704"/>
        <item x="690"/>
        <item x="580"/>
        <item x="454"/>
        <item x="549"/>
        <item x="649"/>
        <item x="633"/>
        <item x="699"/>
        <item x="306"/>
        <item x="364"/>
        <item x="755"/>
        <item x="625"/>
        <item x="260"/>
        <item x="632"/>
        <item x="565"/>
        <item x="441"/>
        <item x="599"/>
        <item x="726"/>
        <item x="535"/>
        <item x="517"/>
        <item x="708"/>
        <item x="485"/>
        <item x="417"/>
        <item x="375"/>
        <item x="460"/>
        <item x="571"/>
        <item x="437"/>
        <item x="606"/>
        <item x="328"/>
        <item x="744"/>
        <item x="496"/>
        <item x="680"/>
        <item x="481"/>
        <item x="410"/>
        <item x="563"/>
        <item x="667"/>
        <item x="423"/>
        <item x="447"/>
        <item x="538"/>
        <item x="434"/>
        <item x="761"/>
        <item x="808"/>
        <item x="651"/>
        <item x="498"/>
        <item x="542"/>
        <item x="717"/>
        <item x="569"/>
        <item x="341"/>
        <item x="628"/>
        <item x="476"/>
        <item x="483"/>
        <item x="554"/>
        <item x="516"/>
        <item x="573"/>
        <item x="742"/>
        <item x="581"/>
        <item x="556"/>
        <item x="382"/>
        <item x="390"/>
        <item x="436"/>
        <item x="686"/>
        <item x="614"/>
        <item x="427"/>
        <item x="396"/>
        <item x="656"/>
        <item x="589"/>
        <item x="335"/>
        <item x="455"/>
        <item x="446"/>
        <item x="499"/>
        <item x="886"/>
        <item x="561"/>
        <item x="370"/>
        <item x="484"/>
        <item x="418"/>
        <item x="763"/>
        <item x="324"/>
        <item x="387"/>
        <item x="698"/>
        <item x="468"/>
        <item x="887"/>
        <item x="714"/>
        <item x="480"/>
        <item x="271"/>
        <item x="342"/>
        <item x="391"/>
        <item x="369"/>
        <item x="470"/>
        <item x="357"/>
        <item x="305"/>
        <item x="494"/>
        <item x="384"/>
        <item x="627"/>
        <item x="377"/>
        <item x="546"/>
        <item x="505"/>
        <item x="344"/>
        <item x="605"/>
        <item x="586"/>
        <item x="697"/>
        <item x="679"/>
        <item x="604"/>
        <item x="467"/>
        <item x="657"/>
        <item x="322"/>
        <item x="461"/>
        <item x="487"/>
        <item x="555"/>
        <item x="492"/>
        <item x="442"/>
        <item x="402"/>
        <item x="459"/>
        <item x="721"/>
        <item x="544"/>
        <item x="706"/>
        <item x="683"/>
        <item x="284"/>
        <item x="914"/>
        <item x="298"/>
        <item x="374"/>
        <item x="206"/>
        <item x="703"/>
        <item x="439"/>
        <item x="944"/>
        <item x="547"/>
        <item x="291"/>
        <item x="294"/>
        <item x="564"/>
        <item x="334"/>
        <item x="490"/>
        <item x="399"/>
        <item x="475"/>
        <item x="457"/>
        <item x="527"/>
        <item x="710"/>
        <item x="281"/>
        <item x="401"/>
        <item x="518"/>
        <item x="730"/>
        <item x="463"/>
        <item x="326"/>
        <item x="336"/>
        <item x="428"/>
        <item x="360"/>
        <item x="405"/>
        <item x="489"/>
        <item x="507"/>
        <item x="523"/>
        <item x="426"/>
        <item x="388"/>
        <item x="347"/>
        <item x="380"/>
        <item x="262"/>
        <item x="524"/>
        <item x="647"/>
        <item x="562"/>
        <item x="539"/>
        <item x="259"/>
        <item x="519"/>
        <item x="359"/>
        <item x="273"/>
        <item x="269"/>
        <item x="217"/>
        <item x="373"/>
        <item x="595"/>
        <item x="188"/>
        <item x="355"/>
        <item x="570"/>
        <item x="283"/>
        <item x="553"/>
        <item x="214"/>
        <item x="693"/>
        <item x="540"/>
        <item x="389"/>
        <item x="395"/>
        <item x="597"/>
        <item x="416"/>
        <item x="445"/>
        <item x="318"/>
        <item x="891"/>
        <item x="528"/>
        <item x="729"/>
        <item x="458"/>
        <item x="339"/>
        <item x="353"/>
        <item x="310"/>
        <item x="252"/>
        <item x="223"/>
        <item x="477"/>
        <item x="329"/>
        <item x="845"/>
        <item x="333"/>
        <item x="286"/>
        <item x="520"/>
        <item x="314"/>
        <item x="398"/>
        <item x="576"/>
        <item x="285"/>
        <item x="796"/>
        <item x="386"/>
        <item x="778"/>
        <item x="372"/>
        <item x="311"/>
        <item x="583"/>
        <item x="307"/>
        <item x="351"/>
        <item x="156"/>
        <item x="193"/>
        <item x="543"/>
        <item x="216"/>
        <item x="90"/>
        <item x="345"/>
        <item x="253"/>
        <item x="308"/>
        <item x="557"/>
        <item x="167"/>
        <item x="234"/>
        <item x="297"/>
        <item x="366"/>
        <item x="529"/>
        <item x="379"/>
        <item x="261"/>
        <item x="596"/>
        <item x="265"/>
        <item x="392"/>
        <item x="560"/>
        <item x="385"/>
        <item x="923"/>
        <item x="421"/>
        <item x="500"/>
        <item x="312"/>
        <item x="600"/>
        <item x="488"/>
        <item x="495"/>
        <item x="820"/>
        <item x="368"/>
        <item x="408"/>
        <item x="304"/>
        <item x="205"/>
        <item x="317"/>
        <item x="438"/>
        <item x="352"/>
        <item x="227"/>
        <item x="681"/>
        <item x="443"/>
        <item x="24"/>
        <item x="433"/>
        <item x="429"/>
        <item x="270"/>
        <item x="451"/>
        <item x="733"/>
        <item x="734"/>
        <item x="406"/>
        <item x="240"/>
        <item x="177"/>
        <item x="243"/>
        <item x="534"/>
        <item x="400"/>
        <item x="462"/>
        <item x="319"/>
        <item x="910"/>
        <item x="541"/>
        <item x="327"/>
        <item x="431"/>
        <item x="299"/>
        <item x="350"/>
        <item x="383"/>
        <item x="456"/>
        <item x="258"/>
        <item x="692"/>
        <item x="420"/>
        <item x="145"/>
        <item x="577"/>
        <item x="143"/>
        <item x="287"/>
        <item x="642"/>
        <item x="279"/>
        <item x="409"/>
        <item x="687"/>
        <item x="472"/>
        <item x="403"/>
        <item x="288"/>
        <item x="807"/>
        <item x="228"/>
        <item x="397"/>
        <item x="246"/>
        <item x="274"/>
        <item x="208"/>
        <item x="619"/>
        <item x="187"/>
        <item x="278"/>
        <item x="404"/>
        <item x="290"/>
        <item x="124"/>
        <item x="497"/>
        <item x="603"/>
        <item x="321"/>
        <item x="163"/>
        <item x="282"/>
        <item x="140"/>
        <item x="501"/>
        <item x="502"/>
        <item x="332"/>
        <item x="521"/>
        <item x="302"/>
        <item x="313"/>
        <item x="249"/>
        <item x="200"/>
        <item x="276"/>
        <item x="872"/>
        <item x="131"/>
        <item x="325"/>
        <item x="348"/>
        <item x="280"/>
        <item x="346"/>
        <item x="247"/>
        <item x="239"/>
        <item x="412"/>
        <item x="672"/>
        <item x="166"/>
        <item x="168"/>
        <item x="349"/>
        <item x="127"/>
        <item x="92"/>
        <item x="834"/>
        <item x="183"/>
        <item x="548"/>
        <item x="160"/>
        <item x="191"/>
        <item x="147"/>
        <item x="393"/>
        <item x="248"/>
        <item x="821"/>
        <item x="122"/>
        <item x="195"/>
        <item x="211"/>
        <item x="153"/>
        <item x="244"/>
        <item x="316"/>
        <item x="186"/>
        <item x="126"/>
        <item x="242"/>
        <item x="178"/>
        <item x="340"/>
        <item x="129"/>
        <item x="817"/>
        <item x="315"/>
        <item x="198"/>
        <item x="300"/>
        <item x="275"/>
        <item x="295"/>
        <item x="190"/>
        <item x="165"/>
        <item x="296"/>
        <item x="551"/>
        <item x="751"/>
        <item x="323"/>
        <item x="331"/>
        <item x="54"/>
        <item x="630"/>
        <item x="354"/>
        <item x="134"/>
        <item x="790"/>
        <item x="207"/>
        <item x="138"/>
        <item x="155"/>
        <item x="169"/>
        <item x="381"/>
        <item x="444"/>
        <item x="231"/>
        <item x="407"/>
        <item x="435"/>
        <item x="192"/>
        <item x="226"/>
        <item x="474"/>
        <item x="114"/>
        <item x="235"/>
        <item x="133"/>
        <item x="139"/>
        <item x="182"/>
        <item x="811"/>
        <item x="172"/>
        <item x="272"/>
        <item x="268"/>
        <item x="148"/>
        <item x="289"/>
        <item x="117"/>
        <item x="361"/>
        <item x="175"/>
        <item x="292"/>
        <item x="309"/>
        <item x="146"/>
        <item x="415"/>
        <item x="238"/>
        <item x="236"/>
        <item x="422"/>
        <item x="840"/>
        <item x="135"/>
        <item x="343"/>
        <item x="394"/>
        <item x="293"/>
        <item x="232"/>
        <item x="250"/>
        <item x="128"/>
        <item x="82"/>
        <item x="154"/>
        <item x="171"/>
        <item x="536"/>
        <item x="23"/>
        <item x="204"/>
        <item x="151"/>
        <item x="185"/>
        <item x="196"/>
        <item x="689"/>
        <item x="220"/>
        <item x="256"/>
        <item x="591"/>
        <item x="363"/>
        <item x="337"/>
        <item x="107"/>
        <item x="264"/>
        <item x="58"/>
        <item x="118"/>
        <item x="230"/>
        <item x="113"/>
        <item x="69"/>
        <item x="257"/>
        <item x="222"/>
        <item x="202"/>
        <item x="568"/>
        <item x="180"/>
        <item x="116"/>
        <item x="111"/>
        <item x="233"/>
        <item x="251"/>
        <item x="320"/>
        <item x="671"/>
        <item x="221"/>
        <item x="254"/>
        <item x="194"/>
        <item x="179"/>
        <item x="152"/>
        <item x="224"/>
        <item x="245"/>
        <item x="106"/>
        <item x="213"/>
        <item x="869"/>
        <item x="161"/>
        <item x="338"/>
        <item x="203"/>
        <item x="623"/>
        <item x="94"/>
        <item x="365"/>
        <item x="263"/>
        <item x="77"/>
        <item x="157"/>
        <item x="267"/>
        <item x="73"/>
        <item x="780"/>
        <item x="40"/>
        <item x="411"/>
        <item x="61"/>
        <item x="95"/>
        <item x="55"/>
        <item x="37"/>
        <item x="109"/>
        <item x="104"/>
        <item x="144"/>
        <item x="209"/>
        <item x="70"/>
        <item x="173"/>
        <item x="362"/>
        <item x="89"/>
        <item x="266"/>
        <item x="425"/>
        <item x="637"/>
        <item x="99"/>
        <item x="78"/>
        <item x="668"/>
        <item x="159"/>
        <item x="141"/>
        <item x="32"/>
        <item x="48"/>
        <item x="74"/>
        <item x="759"/>
        <item x="123"/>
        <item x="38"/>
        <item x="218"/>
        <item x="65"/>
        <item x="735"/>
        <item x="142"/>
        <item x="237"/>
        <item x="530"/>
        <item x="119"/>
        <item x="62"/>
        <item x="93"/>
        <item x="255"/>
        <item x="125"/>
        <item x="83"/>
        <item x="225"/>
        <item x="35"/>
        <item x="136"/>
        <item x="665"/>
        <item x="277"/>
        <item x="87"/>
        <item x="88"/>
        <item x="44"/>
        <item x="164"/>
        <item x="330"/>
        <item x="79"/>
        <item x="56"/>
        <item x="66"/>
        <item x="80"/>
        <item x="75"/>
        <item x="86"/>
        <item x="130"/>
        <item x="85"/>
        <item x="63"/>
        <item x="26"/>
        <item x="46"/>
        <item x="181"/>
        <item x="112"/>
        <item x="303"/>
        <item x="174"/>
        <item x="197"/>
        <item x="22"/>
        <item x="215"/>
        <item x="108"/>
        <item x="170"/>
        <item x="51"/>
        <item x="199"/>
        <item x="53"/>
        <item x="76"/>
        <item x="64"/>
        <item x="97"/>
        <item x="81"/>
        <item x="47"/>
        <item x="98"/>
        <item x="59"/>
        <item x="41"/>
        <item x="57"/>
        <item x="42"/>
        <item x="33"/>
        <item x="50"/>
        <item x="110"/>
        <item x="72"/>
        <item x="103"/>
        <item x="91"/>
        <item x="21"/>
        <item x="526"/>
        <item x="19"/>
        <item x="162"/>
        <item x="367"/>
        <item x="39"/>
        <item x="376"/>
        <item x="20"/>
        <item x="6"/>
        <item x="28"/>
        <item x="101"/>
        <item x="413"/>
        <item x="60"/>
        <item x="176"/>
        <item x="229"/>
        <item x="96"/>
        <item x="67"/>
        <item x="10"/>
        <item x="4"/>
        <item x="31"/>
        <item x="17"/>
        <item x="52"/>
        <item x="137"/>
        <item x="301"/>
        <item x="18"/>
        <item x="189"/>
        <item x="68"/>
        <item x="36"/>
        <item x="84"/>
        <item x="219"/>
        <item x="3"/>
        <item x="464"/>
        <item x="43"/>
        <item x="27"/>
        <item x="5"/>
        <item x="34"/>
        <item x="12"/>
        <item x="29"/>
        <item x="201"/>
        <item x="149"/>
        <item x="212"/>
        <item x="45"/>
        <item x="102"/>
        <item x="14"/>
        <item x="13"/>
        <item x="16"/>
        <item x="100"/>
        <item x="724"/>
        <item x="11"/>
        <item x="184"/>
        <item x="150"/>
        <item x="7"/>
        <item x="158"/>
        <item x="210"/>
        <item x="115"/>
        <item x="241"/>
        <item x="356"/>
        <item x="120"/>
        <item x="8"/>
        <item x="49"/>
        <item x="358"/>
        <item x="1"/>
        <item x="25"/>
        <item x="30"/>
        <item x="121"/>
        <item x="71"/>
        <item x="105"/>
        <item x="132"/>
        <item x="0"/>
        <item x="2"/>
        <item x="15"/>
        <item x="9"/>
        <item x="448"/>
        <item x="588"/>
        <item x="954"/>
        <item t="default"/>
      </items>
    </pivotField>
    <pivotField showAll="0"/>
  </pivotFields>
  <rowFields count="1">
    <field x="54"/>
  </rowFields>
  <rowItems count="95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x v="874"/>
    </i>
    <i>
      <x v="875"/>
    </i>
    <i>
      <x v="876"/>
    </i>
    <i>
      <x v="877"/>
    </i>
    <i>
      <x v="878"/>
    </i>
    <i>
      <x v="879"/>
    </i>
    <i>
      <x v="880"/>
    </i>
    <i>
      <x v="881"/>
    </i>
    <i>
      <x v="882"/>
    </i>
    <i>
      <x v="883"/>
    </i>
    <i>
      <x v="884"/>
    </i>
    <i>
      <x v="885"/>
    </i>
    <i>
      <x v="886"/>
    </i>
    <i>
      <x v="887"/>
    </i>
    <i>
      <x v="888"/>
    </i>
    <i>
      <x v="889"/>
    </i>
    <i>
      <x v="890"/>
    </i>
    <i>
      <x v="891"/>
    </i>
    <i>
      <x v="892"/>
    </i>
    <i>
      <x v="893"/>
    </i>
    <i>
      <x v="894"/>
    </i>
    <i>
      <x v="895"/>
    </i>
    <i>
      <x v="896"/>
    </i>
    <i>
      <x v="897"/>
    </i>
    <i>
      <x v="898"/>
    </i>
    <i>
      <x v="899"/>
    </i>
    <i>
      <x v="900"/>
    </i>
    <i>
      <x v="901"/>
    </i>
    <i>
      <x v="902"/>
    </i>
    <i>
      <x v="903"/>
    </i>
    <i>
      <x v="904"/>
    </i>
    <i>
      <x v="905"/>
    </i>
    <i>
      <x v="906"/>
    </i>
    <i>
      <x v="907"/>
    </i>
    <i>
      <x v="908"/>
    </i>
    <i>
      <x v="909"/>
    </i>
    <i>
      <x v="910"/>
    </i>
    <i>
      <x v="911"/>
    </i>
    <i>
      <x v="912"/>
    </i>
    <i>
      <x v="913"/>
    </i>
    <i>
      <x v="914"/>
    </i>
    <i>
      <x v="915"/>
    </i>
    <i>
      <x v="916"/>
    </i>
    <i>
      <x v="917"/>
    </i>
    <i>
      <x v="918"/>
    </i>
    <i>
      <x v="919"/>
    </i>
    <i>
      <x v="920"/>
    </i>
    <i>
      <x v="921"/>
    </i>
    <i>
      <x v="922"/>
    </i>
    <i>
      <x v="923"/>
    </i>
    <i>
      <x v="924"/>
    </i>
    <i>
      <x v="925"/>
    </i>
    <i>
      <x v="926"/>
    </i>
    <i>
      <x v="927"/>
    </i>
    <i>
      <x v="928"/>
    </i>
    <i>
      <x v="929"/>
    </i>
    <i>
      <x v="930"/>
    </i>
    <i>
      <x v="931"/>
    </i>
    <i>
      <x v="932"/>
    </i>
    <i>
      <x v="933"/>
    </i>
    <i>
      <x v="934"/>
    </i>
    <i>
      <x v="935"/>
    </i>
    <i>
      <x v="936"/>
    </i>
    <i>
      <x v="937"/>
    </i>
    <i>
      <x v="938"/>
    </i>
    <i>
      <x v="939"/>
    </i>
    <i>
      <x v="940"/>
    </i>
    <i>
      <x v="941"/>
    </i>
    <i>
      <x v="942"/>
    </i>
    <i>
      <x v="943"/>
    </i>
    <i>
      <x v="944"/>
    </i>
    <i>
      <x v="945"/>
    </i>
    <i>
      <x v="946"/>
    </i>
    <i>
      <x v="947"/>
    </i>
    <i>
      <x v="948"/>
    </i>
    <i>
      <x v="949"/>
    </i>
    <i>
      <x v="950"/>
    </i>
    <i>
      <x v="951"/>
    </i>
    <i>
      <x v="952"/>
    </i>
    <i>
      <x v="953"/>
    </i>
    <i>
      <x v="954"/>
    </i>
    <i t="grand">
      <x/>
    </i>
  </rowItems>
  <colItems count="1">
    <i/>
  </colItems>
  <dataFields count="1">
    <dataField name="Average of SalePrice2" fld="53" subtotal="average" baseField="54" baseItem="0"/>
  </dataFields>
  <formats count="1">
    <format dxfId="1">
      <pivotArea collapsedLevelsAreSubtotals="1" fieldPosition="0">
        <references count="1">
          <reference field="54" count="954">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345"/>
            <x v="346"/>
            <x v="347"/>
            <x v="348"/>
            <x v="349"/>
            <x v="350"/>
            <x v="351"/>
            <x v="352"/>
            <x v="353"/>
            <x v="354"/>
            <x v="355"/>
            <x v="356"/>
            <x v="357"/>
            <x v="358"/>
            <x v="359"/>
            <x v="360"/>
            <x v="361"/>
            <x v="362"/>
            <x v="363"/>
            <x v="364"/>
            <x v="365"/>
            <x v="366"/>
            <x v="367"/>
            <x v="368"/>
            <x v="369"/>
            <x v="370"/>
            <x v="371"/>
            <x v="372"/>
            <x v="373"/>
            <x v="374"/>
            <x v="375"/>
            <x v="376"/>
            <x v="377"/>
            <x v="378"/>
            <x v="379"/>
            <x v="380"/>
            <x v="381"/>
            <x v="382"/>
            <x v="383"/>
            <x v="384"/>
            <x v="385"/>
            <x v="386"/>
            <x v="387"/>
            <x v="388"/>
            <x v="389"/>
            <x v="390"/>
            <x v="391"/>
            <x v="392"/>
            <x v="393"/>
            <x v="394"/>
            <x v="395"/>
            <x v="396"/>
            <x v="397"/>
            <x v="398"/>
            <x v="399"/>
            <x v="400"/>
            <x v="401"/>
            <x v="402"/>
            <x v="403"/>
            <x v="404"/>
            <x v="405"/>
            <x v="406"/>
            <x v="407"/>
            <x v="408"/>
            <x v="409"/>
            <x v="410"/>
            <x v="411"/>
            <x v="412"/>
            <x v="413"/>
            <x v="414"/>
            <x v="415"/>
            <x v="416"/>
            <x v="417"/>
            <x v="418"/>
            <x v="419"/>
            <x v="420"/>
            <x v="421"/>
            <x v="422"/>
            <x v="423"/>
            <x v="424"/>
            <x v="425"/>
            <x v="426"/>
            <x v="427"/>
            <x v="428"/>
            <x v="429"/>
            <x v="430"/>
            <x v="431"/>
            <x v="432"/>
            <x v="433"/>
            <x v="434"/>
            <x v="435"/>
            <x v="436"/>
            <x v="437"/>
            <x v="438"/>
            <x v="439"/>
            <x v="440"/>
            <x v="441"/>
            <x v="442"/>
            <x v="443"/>
            <x v="444"/>
            <x v="445"/>
            <x v="446"/>
            <x v="447"/>
            <x v="448"/>
            <x v="449"/>
            <x v="450"/>
            <x v="451"/>
            <x v="452"/>
            <x v="453"/>
            <x v="454"/>
            <x v="455"/>
            <x v="456"/>
            <x v="457"/>
            <x v="458"/>
            <x v="459"/>
            <x v="460"/>
            <x v="461"/>
            <x v="462"/>
            <x v="463"/>
            <x v="464"/>
            <x v="465"/>
            <x v="466"/>
            <x v="467"/>
            <x v="468"/>
            <x v="469"/>
            <x v="470"/>
            <x v="471"/>
            <x v="472"/>
            <x v="473"/>
            <x v="474"/>
            <x v="475"/>
            <x v="476"/>
            <x v="477"/>
            <x v="478"/>
            <x v="479"/>
            <x v="480"/>
            <x v="481"/>
            <x v="482"/>
            <x v="483"/>
            <x v="484"/>
            <x v="485"/>
            <x v="486"/>
            <x v="487"/>
            <x v="488"/>
            <x v="489"/>
            <x v="490"/>
            <x v="491"/>
            <x v="492"/>
            <x v="493"/>
            <x v="494"/>
            <x v="495"/>
            <x v="496"/>
            <x v="497"/>
            <x v="498"/>
            <x v="499"/>
            <x v="500"/>
            <x v="501"/>
            <x v="502"/>
            <x v="503"/>
            <x v="504"/>
            <x v="505"/>
            <x v="506"/>
            <x v="507"/>
            <x v="508"/>
            <x v="509"/>
            <x v="510"/>
            <x v="511"/>
            <x v="512"/>
            <x v="513"/>
            <x v="514"/>
            <x v="515"/>
            <x v="516"/>
            <x v="517"/>
            <x v="518"/>
            <x v="519"/>
            <x v="520"/>
            <x v="521"/>
            <x v="522"/>
            <x v="523"/>
            <x v="524"/>
            <x v="525"/>
            <x v="526"/>
            <x v="527"/>
            <x v="528"/>
            <x v="529"/>
            <x v="530"/>
            <x v="531"/>
            <x v="532"/>
            <x v="533"/>
            <x v="534"/>
            <x v="535"/>
            <x v="536"/>
            <x v="537"/>
            <x v="538"/>
            <x v="539"/>
            <x v="540"/>
            <x v="541"/>
            <x v="542"/>
            <x v="543"/>
            <x v="544"/>
            <x v="545"/>
            <x v="546"/>
            <x v="547"/>
            <x v="548"/>
            <x v="549"/>
            <x v="550"/>
            <x v="551"/>
            <x v="552"/>
            <x v="553"/>
            <x v="554"/>
            <x v="555"/>
            <x v="556"/>
            <x v="557"/>
            <x v="558"/>
            <x v="559"/>
            <x v="560"/>
            <x v="561"/>
            <x v="562"/>
            <x v="563"/>
            <x v="564"/>
            <x v="565"/>
            <x v="566"/>
            <x v="567"/>
            <x v="568"/>
            <x v="569"/>
            <x v="570"/>
            <x v="571"/>
            <x v="572"/>
            <x v="573"/>
            <x v="574"/>
            <x v="575"/>
            <x v="576"/>
            <x v="577"/>
            <x v="578"/>
            <x v="579"/>
            <x v="580"/>
            <x v="581"/>
            <x v="582"/>
            <x v="583"/>
            <x v="584"/>
            <x v="585"/>
            <x v="586"/>
            <x v="587"/>
            <x v="588"/>
            <x v="589"/>
            <x v="590"/>
            <x v="591"/>
            <x v="592"/>
            <x v="593"/>
            <x v="594"/>
            <x v="595"/>
            <x v="596"/>
            <x v="597"/>
            <x v="598"/>
            <x v="599"/>
            <x v="600"/>
            <x v="601"/>
            <x v="602"/>
            <x v="603"/>
            <x v="604"/>
            <x v="605"/>
            <x v="606"/>
            <x v="607"/>
            <x v="608"/>
            <x v="609"/>
            <x v="610"/>
            <x v="611"/>
            <x v="612"/>
            <x v="613"/>
            <x v="614"/>
            <x v="615"/>
            <x v="616"/>
            <x v="617"/>
            <x v="618"/>
            <x v="619"/>
            <x v="620"/>
            <x v="621"/>
            <x v="622"/>
            <x v="623"/>
            <x v="624"/>
            <x v="625"/>
            <x v="626"/>
            <x v="627"/>
            <x v="628"/>
            <x v="629"/>
            <x v="630"/>
            <x v="631"/>
            <x v="632"/>
            <x v="633"/>
            <x v="634"/>
            <x v="635"/>
            <x v="636"/>
            <x v="637"/>
            <x v="638"/>
            <x v="639"/>
            <x v="640"/>
            <x v="641"/>
            <x v="642"/>
            <x v="643"/>
            <x v="644"/>
            <x v="645"/>
            <x v="646"/>
            <x v="647"/>
            <x v="648"/>
            <x v="649"/>
            <x v="650"/>
            <x v="651"/>
            <x v="652"/>
            <x v="653"/>
            <x v="654"/>
            <x v="655"/>
            <x v="656"/>
            <x v="657"/>
            <x v="658"/>
            <x v="659"/>
            <x v="660"/>
            <x v="661"/>
            <x v="662"/>
            <x v="663"/>
            <x v="664"/>
            <x v="665"/>
            <x v="666"/>
            <x v="667"/>
            <x v="668"/>
            <x v="669"/>
            <x v="670"/>
            <x v="671"/>
            <x v="672"/>
            <x v="673"/>
            <x v="674"/>
            <x v="675"/>
            <x v="676"/>
            <x v="677"/>
            <x v="678"/>
            <x v="679"/>
            <x v="680"/>
            <x v="681"/>
            <x v="682"/>
            <x v="683"/>
            <x v="684"/>
            <x v="685"/>
            <x v="686"/>
            <x v="687"/>
            <x v="688"/>
            <x v="689"/>
            <x v="690"/>
            <x v="691"/>
            <x v="692"/>
            <x v="693"/>
            <x v="694"/>
            <x v="695"/>
            <x v="696"/>
            <x v="697"/>
            <x v="698"/>
            <x v="699"/>
            <x v="700"/>
            <x v="701"/>
            <x v="702"/>
            <x v="703"/>
            <x v="704"/>
            <x v="705"/>
            <x v="706"/>
            <x v="707"/>
            <x v="708"/>
            <x v="709"/>
            <x v="710"/>
            <x v="711"/>
            <x v="712"/>
            <x v="713"/>
            <x v="714"/>
            <x v="715"/>
            <x v="716"/>
            <x v="717"/>
            <x v="718"/>
            <x v="719"/>
            <x v="720"/>
            <x v="721"/>
            <x v="722"/>
            <x v="723"/>
            <x v="724"/>
            <x v="725"/>
            <x v="726"/>
            <x v="727"/>
            <x v="728"/>
            <x v="729"/>
            <x v="730"/>
            <x v="731"/>
            <x v="732"/>
            <x v="733"/>
            <x v="734"/>
            <x v="735"/>
            <x v="736"/>
            <x v="737"/>
            <x v="738"/>
            <x v="739"/>
            <x v="740"/>
            <x v="741"/>
            <x v="742"/>
            <x v="743"/>
            <x v="744"/>
            <x v="745"/>
            <x v="746"/>
            <x v="747"/>
            <x v="748"/>
            <x v="749"/>
            <x v="750"/>
            <x v="751"/>
            <x v="752"/>
            <x v="753"/>
            <x v="754"/>
            <x v="755"/>
            <x v="756"/>
            <x v="757"/>
            <x v="758"/>
            <x v="759"/>
            <x v="760"/>
            <x v="761"/>
            <x v="762"/>
            <x v="763"/>
            <x v="764"/>
            <x v="765"/>
            <x v="766"/>
            <x v="767"/>
            <x v="768"/>
            <x v="769"/>
            <x v="770"/>
            <x v="771"/>
            <x v="772"/>
            <x v="773"/>
            <x v="774"/>
            <x v="775"/>
            <x v="776"/>
            <x v="777"/>
            <x v="778"/>
            <x v="779"/>
            <x v="780"/>
            <x v="781"/>
            <x v="782"/>
            <x v="783"/>
            <x v="784"/>
            <x v="785"/>
            <x v="786"/>
            <x v="787"/>
            <x v="788"/>
            <x v="789"/>
            <x v="790"/>
            <x v="791"/>
            <x v="792"/>
            <x v="793"/>
            <x v="794"/>
            <x v="795"/>
            <x v="796"/>
            <x v="797"/>
            <x v="798"/>
            <x v="799"/>
            <x v="800"/>
            <x v="801"/>
            <x v="802"/>
            <x v="803"/>
            <x v="804"/>
            <x v="805"/>
            <x v="806"/>
            <x v="807"/>
            <x v="808"/>
            <x v="809"/>
            <x v="810"/>
            <x v="811"/>
            <x v="812"/>
            <x v="813"/>
            <x v="814"/>
            <x v="815"/>
            <x v="816"/>
            <x v="817"/>
            <x v="818"/>
            <x v="819"/>
            <x v="820"/>
            <x v="821"/>
            <x v="822"/>
            <x v="823"/>
            <x v="824"/>
            <x v="825"/>
            <x v="826"/>
            <x v="827"/>
            <x v="828"/>
            <x v="829"/>
            <x v="830"/>
            <x v="831"/>
            <x v="832"/>
            <x v="833"/>
            <x v="834"/>
            <x v="835"/>
            <x v="836"/>
            <x v="837"/>
            <x v="838"/>
            <x v="839"/>
            <x v="840"/>
            <x v="841"/>
            <x v="842"/>
            <x v="843"/>
            <x v="844"/>
            <x v="845"/>
            <x v="846"/>
            <x v="847"/>
            <x v="848"/>
            <x v="849"/>
            <x v="850"/>
            <x v="851"/>
            <x v="852"/>
            <x v="853"/>
            <x v="854"/>
            <x v="855"/>
            <x v="856"/>
            <x v="857"/>
            <x v="858"/>
            <x v="859"/>
            <x v="860"/>
            <x v="861"/>
            <x v="862"/>
            <x v="863"/>
            <x v="864"/>
            <x v="865"/>
            <x v="866"/>
            <x v="867"/>
            <x v="868"/>
            <x v="869"/>
            <x v="870"/>
            <x v="871"/>
            <x v="872"/>
            <x v="873"/>
            <x v="874"/>
            <x v="875"/>
            <x v="876"/>
            <x v="877"/>
            <x v="878"/>
            <x v="879"/>
            <x v="880"/>
            <x v="881"/>
            <x v="882"/>
            <x v="883"/>
            <x v="884"/>
            <x v="885"/>
            <x v="886"/>
            <x v="887"/>
            <x v="888"/>
            <x v="889"/>
            <x v="890"/>
            <x v="891"/>
            <x v="892"/>
            <x v="893"/>
            <x v="894"/>
            <x v="895"/>
            <x v="896"/>
            <x v="897"/>
            <x v="898"/>
            <x v="899"/>
            <x v="900"/>
            <x v="901"/>
            <x v="902"/>
            <x v="903"/>
            <x v="904"/>
            <x v="905"/>
            <x v="906"/>
            <x v="907"/>
            <x v="908"/>
            <x v="909"/>
            <x v="910"/>
            <x v="911"/>
            <x v="912"/>
            <x v="913"/>
            <x v="914"/>
            <x v="915"/>
            <x v="916"/>
            <x v="917"/>
            <x v="918"/>
            <x v="919"/>
            <x v="920"/>
            <x v="921"/>
            <x v="922"/>
            <x v="923"/>
            <x v="924"/>
            <x v="925"/>
            <x v="926"/>
            <x v="927"/>
            <x v="928"/>
            <x v="929"/>
            <x v="930"/>
            <x v="931"/>
            <x v="932"/>
            <x v="933"/>
            <x v="934"/>
            <x v="935"/>
            <x v="936"/>
            <x v="937"/>
            <x v="938"/>
            <x v="939"/>
            <x v="940"/>
            <x v="941"/>
            <x v="942"/>
            <x v="943"/>
            <x v="944"/>
            <x v="945"/>
            <x v="946"/>
            <x v="947"/>
            <x v="948"/>
            <x v="949"/>
            <x v="950"/>
            <x v="951"/>
            <x v="952"/>
            <x v="95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39"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A1:B1067" firstHeaderRow="1" firstDataRow="1" firstDataCol="1"/>
  <pivotFields count="56">
    <pivotField showAll="0"/>
    <pivotField showAll="0"/>
    <pivotField showAll="0"/>
    <pivotField showAll="0"/>
    <pivotField axis="axisRow" showAll="0">
      <items count="1067">
        <item x="903"/>
        <item x="1043"/>
        <item x="1050"/>
        <item x="1028"/>
        <item x="1011"/>
        <item x="1020"/>
        <item x="929"/>
        <item x="992"/>
        <item x="955"/>
        <item x="913"/>
        <item x="1035"/>
        <item x="690"/>
        <item x="1038"/>
        <item x="1037"/>
        <item x="1051"/>
        <item x="993"/>
        <item x="527"/>
        <item x="633"/>
        <item x="1025"/>
        <item x="560"/>
        <item x="516"/>
        <item x="709"/>
        <item x="669"/>
        <item x="897"/>
        <item x="675"/>
        <item x="663"/>
        <item x="797"/>
        <item x="714"/>
        <item x="668"/>
        <item x="1032"/>
        <item x="540"/>
        <item x="552"/>
        <item x="606"/>
        <item x="883"/>
        <item x="559"/>
        <item x="554"/>
        <item x="594"/>
        <item x="339"/>
        <item x="520"/>
        <item x="568"/>
        <item x="691"/>
        <item x="424"/>
        <item x="259"/>
        <item x="534"/>
        <item x="403"/>
        <item x="856"/>
        <item x="813"/>
        <item x="966"/>
        <item x="951"/>
        <item x="723"/>
        <item x="539"/>
        <item x="1061"/>
        <item x="710"/>
        <item x="551"/>
        <item x="578"/>
        <item x="484"/>
        <item x="145"/>
        <item x="964"/>
        <item x="416"/>
        <item x="950"/>
        <item x="613"/>
        <item x="688"/>
        <item x="168"/>
        <item x="567"/>
        <item x="774"/>
        <item x="213"/>
        <item x="834"/>
        <item x="496"/>
        <item x="1062"/>
        <item x="1063"/>
        <item x="831"/>
        <item x="352"/>
        <item x="612"/>
        <item x="1047"/>
        <item x="395"/>
        <item x="1021"/>
        <item x="406"/>
        <item x="1026"/>
        <item x="945"/>
        <item x="305"/>
        <item x="705"/>
        <item x="659"/>
        <item x="707"/>
        <item x="953"/>
        <item x="609"/>
        <item x="1008"/>
        <item x="351"/>
        <item x="1042"/>
        <item x="445"/>
        <item x="916"/>
        <item x="253"/>
        <item x="977"/>
        <item x="338"/>
        <item x="119"/>
        <item x="748"/>
        <item x="642"/>
        <item x="274"/>
        <item x="357"/>
        <item x="356"/>
        <item x="627"/>
        <item x="708"/>
        <item x="60"/>
        <item x="1052"/>
        <item x="915"/>
        <item x="434"/>
        <item x="237"/>
        <item x="940"/>
        <item x="201"/>
        <item x="1049"/>
        <item x="788"/>
        <item x="407"/>
        <item x="247"/>
        <item x="504"/>
        <item x="682"/>
        <item x="889"/>
        <item x="850"/>
        <item x="998"/>
        <item x="1045"/>
        <item x="23"/>
        <item x="1060"/>
        <item x="1007"/>
        <item x="135"/>
        <item x="968"/>
        <item x="809"/>
        <item x="942"/>
        <item x="1056"/>
        <item x="1019"/>
        <item x="986"/>
        <item x="459"/>
        <item x="885"/>
        <item x="1046"/>
        <item x="864"/>
        <item x="921"/>
        <item x="1030"/>
        <item x="1024"/>
        <item x="826"/>
        <item x="1039"/>
        <item x="1002"/>
        <item x="763"/>
        <item x="979"/>
        <item x="871"/>
        <item x="798"/>
        <item x="888"/>
        <item x="1001"/>
        <item x="936"/>
        <item x="196"/>
        <item x="733"/>
        <item x="731"/>
        <item x="873"/>
        <item x="925"/>
        <item x="1054"/>
        <item x="1015"/>
        <item x="299"/>
        <item x="956"/>
        <item x="1048"/>
        <item x="908"/>
        <item x="768"/>
        <item x="376"/>
        <item x="143"/>
        <item x="792"/>
        <item x="1053"/>
        <item x="999"/>
        <item x="362"/>
        <item x="761"/>
        <item x="1034"/>
        <item x="375"/>
        <item x="343"/>
        <item x="311"/>
        <item x="872"/>
        <item x="881"/>
        <item x="880"/>
        <item x="919"/>
        <item x="1004"/>
        <item x="851"/>
        <item x="603"/>
        <item x="928"/>
        <item x="378"/>
        <item x="920"/>
        <item x="863"/>
        <item x="741"/>
        <item x="818"/>
        <item x="805"/>
        <item x="969"/>
        <item x="679"/>
        <item x="537"/>
        <item x="808"/>
        <item x="289"/>
        <item x="468"/>
        <item x="776"/>
        <item x="361"/>
        <item x="814"/>
        <item x="631"/>
        <item x="896"/>
        <item x="857"/>
        <item x="615"/>
        <item x="849"/>
        <item x="734"/>
        <item x="1005"/>
        <item x="517"/>
        <item x="976"/>
        <item x="893"/>
        <item x="879"/>
        <item x="455"/>
        <item x="943"/>
        <item x="487"/>
        <item x="994"/>
        <item x="859"/>
        <item x="825"/>
        <item x="183"/>
        <item x="365"/>
        <item x="397"/>
        <item x="136"/>
        <item x="414"/>
        <item x="924"/>
        <item x="973"/>
        <item x="787"/>
        <item x="693"/>
        <item x="820"/>
        <item x="238"/>
        <item x="417"/>
        <item x="701"/>
        <item x="423"/>
        <item x="842"/>
        <item x="878"/>
        <item x="1003"/>
        <item x="782"/>
        <item x="482"/>
        <item x="322"/>
        <item x="923"/>
        <item x="656"/>
        <item x="531"/>
        <item x="784"/>
        <item x="412"/>
        <item x="1018"/>
        <item x="386"/>
        <item x="582"/>
        <item x="900"/>
        <item x="858"/>
        <item x="775"/>
        <item x="444"/>
        <item x="74"/>
        <item x="972"/>
        <item x="671"/>
        <item x="600"/>
        <item x="666"/>
        <item x="696"/>
        <item x="838"/>
        <item x="890"/>
        <item x="876"/>
        <item x="480"/>
        <item x="581"/>
        <item x="778"/>
        <item x="451"/>
        <item x="292"/>
        <item x="823"/>
        <item x="988"/>
        <item x="76"/>
        <item x="525"/>
        <item x="911"/>
        <item x="702"/>
        <item x="321"/>
        <item x="486"/>
        <item x="353"/>
        <item x="505"/>
        <item x="1064"/>
        <item x="676"/>
        <item x="882"/>
        <item x="546"/>
        <item x="1023"/>
        <item x="981"/>
        <item x="658"/>
        <item x="664"/>
        <item x="758"/>
        <item x="935"/>
        <item x="764"/>
        <item x="638"/>
        <item x="970"/>
        <item x="454"/>
        <item x="170"/>
        <item x="421"/>
        <item x="538"/>
        <item x="508"/>
        <item x="494"/>
        <item x="912"/>
        <item x="389"/>
        <item x="907"/>
        <item x="793"/>
        <item x="24"/>
        <item x="678"/>
        <item x="901"/>
        <item x="566"/>
        <item x="518"/>
        <item x="227"/>
        <item x="297"/>
        <item x="886"/>
        <item x="755"/>
        <item x="817"/>
        <item x="785"/>
        <item x="933"/>
        <item x="749"/>
        <item x="358"/>
        <item x="446"/>
        <item x="315"/>
        <item x="1059"/>
        <item x="894"/>
        <item x="485"/>
        <item x="674"/>
        <item x="946"/>
        <item x="728"/>
        <item x="937"/>
        <item x="904"/>
        <item x="1057"/>
        <item x="910"/>
        <item x="899"/>
        <item x="467"/>
        <item x="1017"/>
        <item x="990"/>
        <item x="557"/>
        <item x="698"/>
        <item x="732"/>
        <item x="284"/>
        <item x="716"/>
        <item x="932"/>
        <item x="1040"/>
        <item x="672"/>
        <item x="902"/>
        <item x="836"/>
        <item x="347"/>
        <item x="617"/>
        <item x="381"/>
        <item x="1031"/>
        <item x="689"/>
        <item x="965"/>
        <item x="810"/>
        <item x="837"/>
        <item x="439"/>
        <item x="654"/>
        <item x="514"/>
        <item x="598"/>
        <item x="892"/>
        <item x="854"/>
        <item x="447"/>
        <item x="585"/>
        <item x="680"/>
        <item x="661"/>
        <item x="704"/>
        <item x="771"/>
        <item x="418"/>
        <item x="738"/>
        <item x="980"/>
        <item x="926"/>
        <item x="555"/>
        <item x="877"/>
        <item x="199"/>
        <item x="628"/>
        <item x="265"/>
        <item x="670"/>
        <item x="681"/>
        <item x="865"/>
        <item x="677"/>
        <item x="743"/>
        <item x="349"/>
        <item x="272"/>
        <item x="800"/>
        <item x="954"/>
        <item x="429"/>
        <item x="348"/>
        <item x="335"/>
        <item x="234"/>
        <item x="991"/>
        <item x="610"/>
        <item x="38"/>
        <item x="470"/>
        <item x="887"/>
        <item x="725"/>
        <item x="961"/>
        <item x="355"/>
        <item x="249"/>
        <item x="632"/>
        <item x="313"/>
        <item x="667"/>
        <item x="898"/>
        <item x="44"/>
        <item x="553"/>
        <item x="164"/>
        <item x="744"/>
        <item x="918"/>
        <item x="719"/>
        <item x="1000"/>
        <item x="364"/>
        <item x="846"/>
        <item x="884"/>
        <item x="491"/>
        <item x="989"/>
        <item x="639"/>
        <item x="827"/>
        <item x="453"/>
        <item x="382"/>
        <item x="958"/>
        <item x="959"/>
        <item x="410"/>
        <item x="905"/>
        <item x="947"/>
        <item x="104"/>
        <item x="1055"/>
        <item x="694"/>
        <item x="985"/>
        <item x="369"/>
        <item x="533"/>
        <item x="99"/>
        <item x="427"/>
        <item x="515"/>
        <item x="547"/>
        <item x="978"/>
        <item x="166"/>
        <item x="162"/>
        <item x="523"/>
        <item x="922"/>
        <item x="271"/>
        <item x="718"/>
        <item x="532"/>
        <item x="1029"/>
        <item x="257"/>
        <item x="602"/>
        <item x="477"/>
        <item x="618"/>
        <item x="561"/>
        <item x="333"/>
        <item x="799"/>
        <item x="729"/>
        <item x="604"/>
        <item x="469"/>
        <item x="293"/>
        <item x="773"/>
        <item x="422"/>
        <item x="740"/>
        <item x="36"/>
        <item x="380"/>
        <item x="84"/>
        <item x="906"/>
        <item x="522"/>
        <item x="724"/>
        <item x="320"/>
        <item x="118"/>
        <item x="337"/>
        <item x="824"/>
        <item x="573"/>
        <item x="558"/>
        <item x="783"/>
        <item x="116"/>
        <item x="750"/>
        <item x="462"/>
        <item x="452"/>
        <item x="592"/>
        <item x="372"/>
        <item x="438"/>
        <item x="341"/>
        <item x="866"/>
        <item x="370"/>
        <item x="957"/>
        <item x="512"/>
        <item x="944"/>
        <item x="400"/>
        <item x="648"/>
        <item x="171"/>
        <item x="430"/>
        <item x="789"/>
        <item x="939"/>
        <item x="90"/>
        <item x="54"/>
        <item x="1027"/>
        <item x="974"/>
        <item x="45"/>
        <item x="413"/>
        <item x="807"/>
        <item x="246"/>
        <item x="975"/>
        <item x="722"/>
        <item x="833"/>
        <item x="995"/>
        <item x="608"/>
        <item x="746"/>
        <item x="303"/>
        <item x="109"/>
        <item x="742"/>
        <item x="346"/>
        <item x="261"/>
        <item x="245"/>
        <item x="155"/>
        <item x="769"/>
        <item x="326"/>
        <item x="869"/>
        <item x="860"/>
        <item x="101"/>
        <item x="441"/>
        <item x="139"/>
        <item x="456"/>
        <item x="79"/>
        <item x="134"/>
        <item x="217"/>
        <item x="524"/>
        <item x="584"/>
        <item x="590"/>
        <item x="686"/>
        <item x="198"/>
        <item x="760"/>
        <item x="593"/>
        <item x="996"/>
        <item x="270"/>
        <item x="148"/>
        <item x="927"/>
        <item x="463"/>
        <item x="853"/>
        <item x="472"/>
        <item x="641"/>
        <item x="626"/>
        <item x="697"/>
        <item x="286"/>
        <item x="285"/>
        <item x="408"/>
        <item x="1006"/>
        <item x="236"/>
        <item x="623"/>
        <item x="449"/>
        <item x="210"/>
        <item x="875"/>
        <item x="855"/>
        <item x="862"/>
        <item x="572"/>
        <item x="180"/>
        <item x="987"/>
        <item x="157"/>
        <item x="596"/>
        <item x="250"/>
        <item x="868"/>
        <item x="556"/>
        <item x="110"/>
        <item x="11"/>
        <item x="576"/>
        <item x="720"/>
        <item x="695"/>
        <item x="232"/>
        <item x="597"/>
        <item x="428"/>
        <item x="726"/>
        <item x="575"/>
        <item x="829"/>
        <item x="795"/>
        <item x="1058"/>
        <item x="345"/>
        <item x="314"/>
        <item x="478"/>
        <item x="95"/>
        <item x="874"/>
        <item x="114"/>
        <item x="569"/>
        <item x="982"/>
        <item x="340"/>
        <item x="471"/>
        <item x="262"/>
        <item x="952"/>
        <item x="822"/>
        <item x="19"/>
        <item x="334"/>
        <item x="497"/>
        <item x="113"/>
        <item x="443"/>
        <item x="579"/>
        <item x="621"/>
        <item x="543"/>
        <item x="828"/>
        <item x="216"/>
        <item x="282"/>
        <item x="167"/>
        <item x="963"/>
        <item x="106"/>
        <item x="519"/>
        <item x="140"/>
        <item x="736"/>
        <item x="465"/>
        <item x="332"/>
        <item x="852"/>
        <item x="657"/>
        <item x="770"/>
        <item x="401"/>
        <item x="256"/>
        <item x="816"/>
        <item x="371"/>
        <item x="752"/>
        <item x="914"/>
        <item x="511"/>
        <item x="586"/>
        <item x="103"/>
        <item x="387"/>
        <item x="97"/>
        <item x="711"/>
        <item x="225"/>
        <item x="396"/>
        <item x="812"/>
        <item x="466"/>
        <item x="405"/>
        <item x="949"/>
        <item x="43"/>
        <item x="190"/>
        <item x="645"/>
        <item x="665"/>
        <item x="233"/>
        <item x="215"/>
        <item x="368"/>
        <item x="737"/>
        <item x="756"/>
        <item x="786"/>
        <item x="751"/>
        <item x="49"/>
        <item x="601"/>
        <item x="63"/>
        <item x="83"/>
        <item x="200"/>
        <item x="607"/>
        <item x="176"/>
        <item x="1012"/>
        <item x="363"/>
        <item x="1013"/>
        <item x="931"/>
        <item x="124"/>
        <item x="595"/>
        <item x="909"/>
        <item x="266"/>
        <item x="105"/>
        <item x="870"/>
        <item x="133"/>
        <item x="123"/>
        <item x="209"/>
        <item x="806"/>
        <item x="287"/>
        <item x="342"/>
        <item x="122"/>
        <item x="794"/>
        <item x="715"/>
        <item x="433"/>
        <item x="1016"/>
        <item x="762"/>
        <item x="163"/>
        <item x="295"/>
        <item x="317"/>
        <item x="344"/>
        <item x="804"/>
        <item x="839"/>
        <item x="630"/>
        <item x="1022"/>
        <item x="685"/>
        <item x="52"/>
        <item x="415"/>
        <item x="493"/>
        <item x="69"/>
        <item x="562"/>
        <item x="727"/>
        <item x="895"/>
        <item x="390"/>
        <item x="625"/>
        <item x="258"/>
        <item x="651"/>
        <item x="1014"/>
        <item x="142"/>
        <item x="779"/>
        <item x="154"/>
        <item x="717"/>
        <item x="242"/>
        <item x="187"/>
        <item x="941"/>
        <item x="211"/>
        <item x="93"/>
        <item x="204"/>
        <item x="735"/>
        <item x="509"/>
        <item x="88"/>
        <item x="128"/>
        <item x="570"/>
        <item x="360"/>
        <item x="208"/>
        <item x="1033"/>
        <item x="660"/>
        <item x="622"/>
        <item x="50"/>
        <item x="192"/>
        <item x="221"/>
        <item x="206"/>
        <item x="385"/>
        <item x="565"/>
        <item x="269"/>
        <item x="65"/>
        <item x="507"/>
        <item x="473"/>
        <item x="308"/>
        <item x="394"/>
        <item x="263"/>
        <item x="448"/>
        <item x="281"/>
        <item x="713"/>
        <item x="706"/>
        <item x="120"/>
        <item x="526"/>
        <item x="191"/>
        <item x="223"/>
        <item x="279"/>
        <item x="75"/>
        <item x="57"/>
        <item x="772"/>
        <item x="330"/>
        <item x="503"/>
        <item x="721"/>
        <item x="891"/>
        <item x="917"/>
        <item x="745"/>
        <item x="803"/>
        <item x="506"/>
        <item x="132"/>
        <item x="194"/>
        <item x="22"/>
        <item x="2"/>
        <item x="304"/>
        <item x="845"/>
        <item x="591"/>
        <item x="150"/>
        <item x="801"/>
        <item x="388"/>
        <item x="203"/>
        <item x="275"/>
        <item x="37"/>
        <item x="541"/>
        <item x="510"/>
        <item x="96"/>
        <item x="205"/>
        <item x="530"/>
        <item x="431"/>
        <item x="646"/>
        <item x="404"/>
        <item x="673"/>
        <item x="815"/>
        <item x="643"/>
        <item x="844"/>
        <item x="489"/>
        <item x="393"/>
        <item x="178"/>
        <item x="930"/>
        <item x="73"/>
        <item x="87"/>
        <item x="165"/>
        <item x="476"/>
        <item x="432"/>
        <item x="111"/>
        <item x="848"/>
        <item x="614"/>
        <item x="712"/>
        <item x="81"/>
        <item x="327"/>
        <item x="248"/>
        <item x="173"/>
        <item x="934"/>
        <item x="35"/>
        <item x="34"/>
        <item x="498"/>
        <item x="653"/>
        <item x="373"/>
        <item x="175"/>
        <item x="331"/>
        <item x="599"/>
        <item x="549"/>
        <item x="240"/>
        <item x="46"/>
        <item x="251"/>
        <item x="437"/>
        <item x="264"/>
        <item x="450"/>
        <item x="121"/>
        <item x="548"/>
        <item x="158"/>
        <item x="129"/>
        <item x="77"/>
        <item x="409"/>
        <item x="78"/>
        <item x="185"/>
        <item x="647"/>
        <item x="42"/>
        <item x="938"/>
        <item x="231"/>
        <item x="521"/>
        <item x="616"/>
        <item x="296"/>
        <item x="835"/>
        <item x="843"/>
        <item x="620"/>
        <item x="703"/>
        <item x="41"/>
        <item x="1044"/>
        <item x="312"/>
        <item x="55"/>
        <item x="457"/>
        <item x="324"/>
        <item x="17"/>
        <item x="220"/>
        <item x="151"/>
        <item x="542"/>
        <item x="98"/>
        <item x="67"/>
        <item x="112"/>
        <item x="283"/>
        <item x="80"/>
        <item x="580"/>
        <item x="780"/>
        <item x="967"/>
        <item x="867"/>
        <item x="70"/>
        <item x="40"/>
        <item x="398"/>
        <item x="411"/>
        <item x="294"/>
        <item x="662"/>
        <item x="481"/>
        <item x="276"/>
        <item x="268"/>
        <item x="39"/>
        <item x="21"/>
        <item x="53"/>
        <item x="174"/>
        <item x="684"/>
        <item x="10"/>
        <item x="765"/>
        <item x="629"/>
        <item x="997"/>
        <item x="700"/>
        <item x="488"/>
        <item x="195"/>
        <item x="550"/>
        <item x="222"/>
        <item x="692"/>
        <item x="127"/>
        <item x="149"/>
        <item x="9"/>
        <item x="1010"/>
        <item x="197"/>
        <item x="962"/>
        <item x="687"/>
        <item x="391"/>
        <item x="141"/>
        <item x="309"/>
        <item x="235"/>
        <item x="545"/>
        <item x="82"/>
        <item x="983"/>
        <item x="244"/>
        <item x="624"/>
        <item x="739"/>
        <item x="318"/>
        <item x="420"/>
        <item x="179"/>
        <item x="307"/>
        <item x="460"/>
        <item x="359"/>
        <item x="644"/>
        <item x="757"/>
        <item x="243"/>
        <item x="790"/>
        <item x="298"/>
        <item x="68"/>
        <item x="350"/>
        <item x="30"/>
        <item x="153"/>
        <item x="605"/>
        <item x="72"/>
        <item x="841"/>
        <item x="159"/>
        <item x="759"/>
        <item x="619"/>
        <item x="637"/>
        <item x="94"/>
        <item x="392"/>
        <item x="25"/>
        <item x="291"/>
        <item x="4"/>
        <item x="66"/>
        <item x="193"/>
        <item x="499"/>
        <item x="847"/>
        <item x="0"/>
        <item x="802"/>
        <item x="971"/>
        <item x="655"/>
        <item x="367"/>
        <item x="564"/>
        <item x="219"/>
        <item x="747"/>
        <item x="781"/>
        <item x="7"/>
        <item x="14"/>
        <item x="29"/>
        <item x="640"/>
        <item x="379"/>
        <item x="366"/>
        <item x="683"/>
        <item x="255"/>
        <item x="458"/>
        <item x="536"/>
        <item x="777"/>
        <item x="277"/>
        <item x="47"/>
        <item x="528"/>
        <item x="3"/>
        <item x="984"/>
        <item x="61"/>
        <item x="425"/>
        <item x="316"/>
        <item x="28"/>
        <item x="500"/>
        <item x="273"/>
        <item x="377"/>
        <item x="130"/>
        <item x="32"/>
        <item x="587"/>
        <item x="374"/>
        <item x="288"/>
        <item x="64"/>
        <item x="20"/>
        <item x="188"/>
        <item x="202"/>
        <item x="102"/>
        <item x="89"/>
        <item x="137"/>
        <item x="796"/>
        <item x="186"/>
        <item x="13"/>
        <item x="156"/>
        <item x="92"/>
        <item x="611"/>
        <item x="184"/>
        <item x="490"/>
        <item x="169"/>
        <item x="336"/>
        <item x="85"/>
        <item x="152"/>
        <item x="15"/>
        <item x="583"/>
        <item x="59"/>
        <item x="300"/>
        <item x="144"/>
        <item x="27"/>
        <item x="767"/>
        <item x="230"/>
        <item x="31"/>
        <item x="5"/>
        <item x="214"/>
        <item x="6"/>
        <item x="16"/>
        <item x="126"/>
        <item x="125"/>
        <item x="483"/>
        <item x="267"/>
        <item x="117"/>
        <item x="832"/>
        <item x="529"/>
        <item x="563"/>
        <item x="290"/>
        <item x="115"/>
        <item x="260"/>
        <item x="91"/>
        <item x="652"/>
        <item x="402"/>
        <item x="160"/>
        <item x="791"/>
        <item x="62"/>
        <item x="177"/>
        <item x="419"/>
        <item x="182"/>
        <item x="328"/>
        <item x="161"/>
        <item x="48"/>
        <item x="461"/>
        <item x="354"/>
        <item x="302"/>
        <item x="811"/>
        <item x="436"/>
        <item x="51"/>
        <item x="241"/>
        <item x="325"/>
        <item x="571"/>
        <item x="254"/>
        <item x="280"/>
        <item x="207"/>
        <item x="86"/>
        <item x="310"/>
        <item x="574"/>
        <item x="492"/>
        <item x="513"/>
        <item x="830"/>
        <item x="819"/>
        <item x="1036"/>
        <item x="636"/>
        <item x="58"/>
        <item x="1009"/>
        <item x="108"/>
        <item x="650"/>
        <item x="588"/>
        <item x="699"/>
        <item x="399"/>
        <item x="577"/>
        <item x="1041"/>
        <item x="384"/>
        <item x="107"/>
        <item x="861"/>
        <item x="435"/>
        <item x="440"/>
        <item x="766"/>
        <item x="535"/>
        <item x="71"/>
        <item x="146"/>
        <item x="501"/>
        <item x="8"/>
        <item x="329"/>
        <item x="172"/>
        <item x="12"/>
        <item x="319"/>
        <item x="821"/>
        <item x="301"/>
        <item x="502"/>
        <item x="306"/>
        <item x="948"/>
        <item x="474"/>
        <item x="544"/>
        <item x="426"/>
        <item x="239"/>
        <item x="1"/>
        <item x="147"/>
        <item x="181"/>
        <item x="218"/>
        <item x="495"/>
        <item x="754"/>
        <item x="753"/>
        <item x="840"/>
        <item x="960"/>
        <item x="252"/>
        <item x="649"/>
        <item x="56"/>
        <item x="224"/>
        <item x="475"/>
        <item x="212"/>
        <item x="323"/>
        <item x="589"/>
        <item x="383"/>
        <item x="730"/>
        <item x="464"/>
        <item x="442"/>
        <item x="226"/>
        <item x="479"/>
        <item x="229"/>
        <item x="18"/>
        <item x="26"/>
        <item x="228"/>
        <item x="189"/>
        <item x="635"/>
        <item x="634"/>
        <item x="131"/>
        <item x="100"/>
        <item x="138"/>
        <item x="278"/>
        <item x="33"/>
        <item x="106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s>
  <rowFields count="1">
    <field x="4"/>
  </rowFields>
  <rowItems count="106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x v="874"/>
    </i>
    <i>
      <x v="875"/>
    </i>
    <i>
      <x v="876"/>
    </i>
    <i>
      <x v="877"/>
    </i>
    <i>
      <x v="878"/>
    </i>
    <i>
      <x v="879"/>
    </i>
    <i>
      <x v="880"/>
    </i>
    <i>
      <x v="881"/>
    </i>
    <i>
      <x v="882"/>
    </i>
    <i>
      <x v="883"/>
    </i>
    <i>
      <x v="884"/>
    </i>
    <i>
      <x v="885"/>
    </i>
    <i>
      <x v="886"/>
    </i>
    <i>
      <x v="887"/>
    </i>
    <i>
      <x v="888"/>
    </i>
    <i>
      <x v="889"/>
    </i>
    <i>
      <x v="890"/>
    </i>
    <i>
      <x v="891"/>
    </i>
    <i>
      <x v="892"/>
    </i>
    <i>
      <x v="893"/>
    </i>
    <i>
      <x v="894"/>
    </i>
    <i>
      <x v="895"/>
    </i>
    <i>
      <x v="896"/>
    </i>
    <i>
      <x v="897"/>
    </i>
    <i>
      <x v="898"/>
    </i>
    <i>
      <x v="899"/>
    </i>
    <i>
      <x v="900"/>
    </i>
    <i>
      <x v="901"/>
    </i>
    <i>
      <x v="902"/>
    </i>
    <i>
      <x v="903"/>
    </i>
    <i>
      <x v="904"/>
    </i>
    <i>
      <x v="905"/>
    </i>
    <i>
      <x v="906"/>
    </i>
    <i>
      <x v="907"/>
    </i>
    <i>
      <x v="908"/>
    </i>
    <i>
      <x v="909"/>
    </i>
    <i>
      <x v="910"/>
    </i>
    <i>
      <x v="911"/>
    </i>
    <i>
      <x v="912"/>
    </i>
    <i>
      <x v="913"/>
    </i>
    <i>
      <x v="914"/>
    </i>
    <i>
      <x v="915"/>
    </i>
    <i>
      <x v="916"/>
    </i>
    <i>
      <x v="917"/>
    </i>
    <i>
      <x v="918"/>
    </i>
    <i>
      <x v="919"/>
    </i>
    <i>
      <x v="920"/>
    </i>
    <i>
      <x v="921"/>
    </i>
    <i>
      <x v="922"/>
    </i>
    <i>
      <x v="923"/>
    </i>
    <i>
      <x v="924"/>
    </i>
    <i>
      <x v="925"/>
    </i>
    <i>
      <x v="926"/>
    </i>
    <i>
      <x v="927"/>
    </i>
    <i>
      <x v="928"/>
    </i>
    <i>
      <x v="929"/>
    </i>
    <i>
      <x v="930"/>
    </i>
    <i>
      <x v="931"/>
    </i>
    <i>
      <x v="932"/>
    </i>
    <i>
      <x v="933"/>
    </i>
    <i>
      <x v="934"/>
    </i>
    <i>
      <x v="935"/>
    </i>
    <i>
      <x v="936"/>
    </i>
    <i>
      <x v="937"/>
    </i>
    <i>
      <x v="938"/>
    </i>
    <i>
      <x v="939"/>
    </i>
    <i>
      <x v="940"/>
    </i>
    <i>
      <x v="941"/>
    </i>
    <i>
      <x v="942"/>
    </i>
    <i>
      <x v="943"/>
    </i>
    <i>
      <x v="944"/>
    </i>
    <i>
      <x v="945"/>
    </i>
    <i>
      <x v="946"/>
    </i>
    <i>
      <x v="947"/>
    </i>
    <i>
      <x v="948"/>
    </i>
    <i>
      <x v="949"/>
    </i>
    <i>
      <x v="950"/>
    </i>
    <i>
      <x v="951"/>
    </i>
    <i>
      <x v="952"/>
    </i>
    <i>
      <x v="953"/>
    </i>
    <i>
      <x v="954"/>
    </i>
    <i>
      <x v="955"/>
    </i>
    <i>
      <x v="956"/>
    </i>
    <i>
      <x v="957"/>
    </i>
    <i>
      <x v="958"/>
    </i>
    <i>
      <x v="959"/>
    </i>
    <i>
      <x v="960"/>
    </i>
    <i>
      <x v="961"/>
    </i>
    <i>
      <x v="962"/>
    </i>
    <i>
      <x v="963"/>
    </i>
    <i>
      <x v="964"/>
    </i>
    <i>
      <x v="965"/>
    </i>
    <i>
      <x v="966"/>
    </i>
    <i>
      <x v="967"/>
    </i>
    <i>
      <x v="968"/>
    </i>
    <i>
      <x v="969"/>
    </i>
    <i>
      <x v="970"/>
    </i>
    <i>
      <x v="971"/>
    </i>
    <i>
      <x v="972"/>
    </i>
    <i>
      <x v="973"/>
    </i>
    <i>
      <x v="974"/>
    </i>
    <i>
      <x v="975"/>
    </i>
    <i>
      <x v="976"/>
    </i>
    <i>
      <x v="977"/>
    </i>
    <i>
      <x v="978"/>
    </i>
    <i>
      <x v="979"/>
    </i>
    <i>
      <x v="980"/>
    </i>
    <i>
      <x v="981"/>
    </i>
    <i>
      <x v="982"/>
    </i>
    <i>
      <x v="983"/>
    </i>
    <i>
      <x v="984"/>
    </i>
    <i>
      <x v="985"/>
    </i>
    <i>
      <x v="986"/>
    </i>
    <i>
      <x v="987"/>
    </i>
    <i>
      <x v="988"/>
    </i>
    <i>
      <x v="989"/>
    </i>
    <i>
      <x v="990"/>
    </i>
    <i>
      <x v="991"/>
    </i>
    <i>
      <x v="992"/>
    </i>
    <i>
      <x v="993"/>
    </i>
    <i>
      <x v="994"/>
    </i>
    <i>
      <x v="995"/>
    </i>
    <i>
      <x v="996"/>
    </i>
    <i>
      <x v="997"/>
    </i>
    <i>
      <x v="998"/>
    </i>
    <i>
      <x v="999"/>
    </i>
    <i>
      <x v="1000"/>
    </i>
    <i>
      <x v="1001"/>
    </i>
    <i>
      <x v="1002"/>
    </i>
    <i>
      <x v="1003"/>
    </i>
    <i>
      <x v="1004"/>
    </i>
    <i>
      <x v="1005"/>
    </i>
    <i>
      <x v="1006"/>
    </i>
    <i>
      <x v="1007"/>
    </i>
    <i>
      <x v="1008"/>
    </i>
    <i>
      <x v="1009"/>
    </i>
    <i>
      <x v="1010"/>
    </i>
    <i>
      <x v="1011"/>
    </i>
    <i>
      <x v="1012"/>
    </i>
    <i>
      <x v="1013"/>
    </i>
    <i>
      <x v="1014"/>
    </i>
    <i>
      <x v="1015"/>
    </i>
    <i>
      <x v="1016"/>
    </i>
    <i>
      <x v="1017"/>
    </i>
    <i>
      <x v="1018"/>
    </i>
    <i>
      <x v="1019"/>
    </i>
    <i>
      <x v="1020"/>
    </i>
    <i>
      <x v="1021"/>
    </i>
    <i>
      <x v="1022"/>
    </i>
    <i>
      <x v="1023"/>
    </i>
    <i>
      <x v="1024"/>
    </i>
    <i>
      <x v="1025"/>
    </i>
    <i>
      <x v="1026"/>
    </i>
    <i>
      <x v="1027"/>
    </i>
    <i>
      <x v="1028"/>
    </i>
    <i>
      <x v="1029"/>
    </i>
    <i>
      <x v="1030"/>
    </i>
    <i>
      <x v="1031"/>
    </i>
    <i>
      <x v="1032"/>
    </i>
    <i>
      <x v="1033"/>
    </i>
    <i>
      <x v="1034"/>
    </i>
    <i>
      <x v="1035"/>
    </i>
    <i>
      <x v="1036"/>
    </i>
    <i>
      <x v="1037"/>
    </i>
    <i>
      <x v="1038"/>
    </i>
    <i>
      <x v="1039"/>
    </i>
    <i>
      <x v="1040"/>
    </i>
    <i>
      <x v="1041"/>
    </i>
    <i>
      <x v="1042"/>
    </i>
    <i>
      <x v="1043"/>
    </i>
    <i>
      <x v="1044"/>
    </i>
    <i>
      <x v="1045"/>
    </i>
    <i>
      <x v="1046"/>
    </i>
    <i>
      <x v="1047"/>
    </i>
    <i>
      <x v="1048"/>
    </i>
    <i>
      <x v="1049"/>
    </i>
    <i>
      <x v="1050"/>
    </i>
    <i>
      <x v="1051"/>
    </i>
    <i>
      <x v="1052"/>
    </i>
    <i>
      <x v="1053"/>
    </i>
    <i>
      <x v="1054"/>
    </i>
    <i>
      <x v="1055"/>
    </i>
    <i>
      <x v="1056"/>
    </i>
    <i>
      <x v="1057"/>
    </i>
    <i>
      <x v="1058"/>
    </i>
    <i>
      <x v="1059"/>
    </i>
    <i>
      <x v="1060"/>
    </i>
    <i>
      <x v="1061"/>
    </i>
    <i>
      <x v="1062"/>
    </i>
    <i>
      <x v="1063"/>
    </i>
    <i>
      <x v="1064"/>
    </i>
    <i>
      <x v="1065"/>
    </i>
  </rowItems>
  <colItems count="1">
    <i/>
  </colItems>
  <dataFields count="1">
    <dataField name="Average of SalePrice2" fld="53" subtotal="average" baseField="4" baseItem="0"/>
  </dataFields>
  <formats count="1">
    <format dxfId="0">
      <pivotArea collapsedLevelsAreSubtotals="1" fieldPosition="0">
        <references count="1">
          <reference field="4" count="1065">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345"/>
            <x v="346"/>
            <x v="347"/>
            <x v="348"/>
            <x v="349"/>
            <x v="350"/>
            <x v="351"/>
            <x v="352"/>
            <x v="353"/>
            <x v="354"/>
            <x v="355"/>
            <x v="356"/>
            <x v="357"/>
            <x v="358"/>
            <x v="359"/>
            <x v="360"/>
            <x v="361"/>
            <x v="362"/>
            <x v="363"/>
            <x v="364"/>
            <x v="365"/>
            <x v="366"/>
            <x v="367"/>
            <x v="368"/>
            <x v="369"/>
            <x v="370"/>
            <x v="371"/>
            <x v="372"/>
            <x v="373"/>
            <x v="374"/>
            <x v="375"/>
            <x v="376"/>
            <x v="377"/>
            <x v="378"/>
            <x v="379"/>
            <x v="380"/>
            <x v="381"/>
            <x v="382"/>
            <x v="383"/>
            <x v="384"/>
            <x v="385"/>
            <x v="386"/>
            <x v="387"/>
            <x v="388"/>
            <x v="389"/>
            <x v="390"/>
            <x v="391"/>
            <x v="392"/>
            <x v="393"/>
            <x v="394"/>
            <x v="395"/>
            <x v="396"/>
            <x v="397"/>
            <x v="398"/>
            <x v="399"/>
            <x v="400"/>
            <x v="401"/>
            <x v="402"/>
            <x v="403"/>
            <x v="404"/>
            <x v="405"/>
            <x v="406"/>
            <x v="407"/>
            <x v="408"/>
            <x v="409"/>
            <x v="410"/>
            <x v="411"/>
            <x v="412"/>
            <x v="413"/>
            <x v="414"/>
            <x v="415"/>
            <x v="416"/>
            <x v="417"/>
            <x v="418"/>
            <x v="419"/>
            <x v="420"/>
            <x v="421"/>
            <x v="422"/>
            <x v="423"/>
            <x v="424"/>
            <x v="425"/>
            <x v="426"/>
            <x v="427"/>
            <x v="428"/>
            <x v="429"/>
            <x v="430"/>
            <x v="431"/>
            <x v="432"/>
            <x v="433"/>
            <x v="434"/>
            <x v="435"/>
            <x v="436"/>
            <x v="437"/>
            <x v="438"/>
            <x v="439"/>
            <x v="440"/>
            <x v="441"/>
            <x v="442"/>
            <x v="443"/>
            <x v="444"/>
            <x v="445"/>
            <x v="446"/>
            <x v="447"/>
            <x v="448"/>
            <x v="449"/>
            <x v="450"/>
            <x v="451"/>
            <x v="452"/>
            <x v="453"/>
            <x v="454"/>
            <x v="455"/>
            <x v="456"/>
            <x v="457"/>
            <x v="458"/>
            <x v="459"/>
            <x v="460"/>
            <x v="461"/>
            <x v="462"/>
            <x v="463"/>
            <x v="464"/>
            <x v="465"/>
            <x v="466"/>
            <x v="467"/>
            <x v="468"/>
            <x v="469"/>
            <x v="470"/>
            <x v="471"/>
            <x v="472"/>
            <x v="473"/>
            <x v="474"/>
            <x v="475"/>
            <x v="476"/>
            <x v="477"/>
            <x v="478"/>
            <x v="479"/>
            <x v="480"/>
            <x v="481"/>
            <x v="482"/>
            <x v="483"/>
            <x v="484"/>
            <x v="485"/>
            <x v="486"/>
            <x v="487"/>
            <x v="488"/>
            <x v="489"/>
            <x v="490"/>
            <x v="491"/>
            <x v="492"/>
            <x v="493"/>
            <x v="494"/>
            <x v="495"/>
            <x v="496"/>
            <x v="497"/>
            <x v="498"/>
            <x v="499"/>
            <x v="500"/>
            <x v="501"/>
            <x v="502"/>
            <x v="503"/>
            <x v="504"/>
            <x v="505"/>
            <x v="506"/>
            <x v="507"/>
            <x v="508"/>
            <x v="509"/>
            <x v="510"/>
            <x v="511"/>
            <x v="512"/>
            <x v="513"/>
            <x v="514"/>
            <x v="515"/>
            <x v="516"/>
            <x v="517"/>
            <x v="518"/>
            <x v="519"/>
            <x v="520"/>
            <x v="521"/>
            <x v="522"/>
            <x v="523"/>
            <x v="524"/>
            <x v="525"/>
            <x v="526"/>
            <x v="527"/>
            <x v="528"/>
            <x v="529"/>
            <x v="530"/>
            <x v="531"/>
            <x v="532"/>
            <x v="533"/>
            <x v="534"/>
            <x v="535"/>
            <x v="536"/>
            <x v="537"/>
            <x v="538"/>
            <x v="539"/>
            <x v="540"/>
            <x v="541"/>
            <x v="542"/>
            <x v="543"/>
            <x v="544"/>
            <x v="545"/>
            <x v="546"/>
            <x v="547"/>
            <x v="548"/>
            <x v="549"/>
            <x v="550"/>
            <x v="551"/>
            <x v="552"/>
            <x v="553"/>
            <x v="554"/>
            <x v="555"/>
            <x v="556"/>
            <x v="557"/>
            <x v="558"/>
            <x v="559"/>
            <x v="560"/>
            <x v="561"/>
            <x v="562"/>
            <x v="563"/>
            <x v="564"/>
            <x v="565"/>
            <x v="566"/>
            <x v="567"/>
            <x v="568"/>
            <x v="569"/>
            <x v="570"/>
            <x v="571"/>
            <x v="572"/>
            <x v="573"/>
            <x v="574"/>
            <x v="575"/>
            <x v="576"/>
            <x v="577"/>
            <x v="578"/>
            <x v="579"/>
            <x v="580"/>
            <x v="581"/>
            <x v="582"/>
            <x v="583"/>
            <x v="584"/>
            <x v="585"/>
            <x v="586"/>
            <x v="587"/>
            <x v="588"/>
            <x v="589"/>
            <x v="590"/>
            <x v="591"/>
            <x v="592"/>
            <x v="593"/>
            <x v="594"/>
            <x v="595"/>
            <x v="596"/>
            <x v="597"/>
            <x v="598"/>
            <x v="599"/>
            <x v="600"/>
            <x v="601"/>
            <x v="602"/>
            <x v="603"/>
            <x v="604"/>
            <x v="605"/>
            <x v="606"/>
            <x v="607"/>
            <x v="608"/>
            <x v="609"/>
            <x v="610"/>
            <x v="611"/>
            <x v="612"/>
            <x v="613"/>
            <x v="614"/>
            <x v="615"/>
            <x v="616"/>
            <x v="617"/>
            <x v="618"/>
            <x v="619"/>
            <x v="620"/>
            <x v="621"/>
            <x v="622"/>
            <x v="623"/>
            <x v="624"/>
            <x v="625"/>
            <x v="626"/>
            <x v="627"/>
            <x v="628"/>
            <x v="629"/>
            <x v="630"/>
            <x v="631"/>
            <x v="632"/>
            <x v="633"/>
            <x v="634"/>
            <x v="635"/>
            <x v="636"/>
            <x v="637"/>
            <x v="638"/>
            <x v="639"/>
            <x v="640"/>
            <x v="641"/>
            <x v="642"/>
            <x v="643"/>
            <x v="644"/>
            <x v="645"/>
            <x v="646"/>
            <x v="647"/>
            <x v="648"/>
            <x v="649"/>
            <x v="650"/>
            <x v="651"/>
            <x v="652"/>
            <x v="653"/>
            <x v="654"/>
            <x v="655"/>
            <x v="656"/>
            <x v="657"/>
            <x v="658"/>
            <x v="659"/>
            <x v="660"/>
            <x v="661"/>
            <x v="662"/>
            <x v="663"/>
            <x v="664"/>
            <x v="665"/>
            <x v="666"/>
            <x v="667"/>
            <x v="668"/>
            <x v="669"/>
            <x v="670"/>
            <x v="671"/>
            <x v="672"/>
            <x v="673"/>
            <x v="674"/>
            <x v="675"/>
            <x v="676"/>
            <x v="677"/>
            <x v="678"/>
            <x v="679"/>
            <x v="680"/>
            <x v="681"/>
            <x v="682"/>
            <x v="683"/>
            <x v="684"/>
            <x v="685"/>
            <x v="686"/>
            <x v="687"/>
            <x v="688"/>
            <x v="689"/>
            <x v="690"/>
            <x v="691"/>
            <x v="692"/>
            <x v="693"/>
            <x v="694"/>
            <x v="695"/>
            <x v="696"/>
            <x v="697"/>
            <x v="698"/>
            <x v="699"/>
            <x v="700"/>
            <x v="701"/>
            <x v="702"/>
            <x v="703"/>
            <x v="704"/>
            <x v="705"/>
            <x v="706"/>
            <x v="707"/>
            <x v="708"/>
            <x v="709"/>
            <x v="710"/>
            <x v="711"/>
            <x v="712"/>
            <x v="713"/>
            <x v="714"/>
            <x v="715"/>
            <x v="716"/>
            <x v="717"/>
            <x v="718"/>
            <x v="719"/>
            <x v="720"/>
            <x v="721"/>
            <x v="722"/>
            <x v="723"/>
            <x v="724"/>
            <x v="725"/>
            <x v="726"/>
            <x v="727"/>
            <x v="728"/>
            <x v="729"/>
            <x v="730"/>
            <x v="731"/>
            <x v="732"/>
            <x v="733"/>
            <x v="734"/>
            <x v="735"/>
            <x v="736"/>
            <x v="737"/>
            <x v="738"/>
            <x v="739"/>
            <x v="740"/>
            <x v="741"/>
            <x v="742"/>
            <x v="743"/>
            <x v="744"/>
            <x v="745"/>
            <x v="746"/>
            <x v="747"/>
            <x v="748"/>
            <x v="749"/>
            <x v="750"/>
            <x v="751"/>
            <x v="752"/>
            <x v="753"/>
            <x v="754"/>
            <x v="755"/>
            <x v="756"/>
            <x v="757"/>
            <x v="758"/>
            <x v="759"/>
            <x v="760"/>
            <x v="761"/>
            <x v="762"/>
            <x v="763"/>
            <x v="764"/>
            <x v="765"/>
            <x v="766"/>
            <x v="767"/>
            <x v="768"/>
            <x v="769"/>
            <x v="770"/>
            <x v="771"/>
            <x v="772"/>
            <x v="773"/>
            <x v="774"/>
            <x v="775"/>
            <x v="776"/>
            <x v="777"/>
            <x v="778"/>
            <x v="779"/>
            <x v="780"/>
            <x v="781"/>
            <x v="782"/>
            <x v="783"/>
            <x v="784"/>
            <x v="785"/>
            <x v="786"/>
            <x v="787"/>
            <x v="788"/>
            <x v="789"/>
            <x v="790"/>
            <x v="791"/>
            <x v="792"/>
            <x v="793"/>
            <x v="794"/>
            <x v="795"/>
            <x v="796"/>
            <x v="797"/>
            <x v="798"/>
            <x v="799"/>
            <x v="800"/>
            <x v="801"/>
            <x v="802"/>
            <x v="803"/>
            <x v="804"/>
            <x v="805"/>
            <x v="806"/>
            <x v="807"/>
            <x v="808"/>
            <x v="809"/>
            <x v="810"/>
            <x v="811"/>
            <x v="812"/>
            <x v="813"/>
            <x v="814"/>
            <x v="815"/>
            <x v="816"/>
            <x v="817"/>
            <x v="818"/>
            <x v="819"/>
            <x v="820"/>
            <x v="821"/>
            <x v="822"/>
            <x v="823"/>
            <x v="824"/>
            <x v="825"/>
            <x v="826"/>
            <x v="827"/>
            <x v="828"/>
            <x v="829"/>
            <x v="830"/>
            <x v="831"/>
            <x v="832"/>
            <x v="833"/>
            <x v="834"/>
            <x v="835"/>
            <x v="836"/>
            <x v="837"/>
            <x v="838"/>
            <x v="839"/>
            <x v="840"/>
            <x v="841"/>
            <x v="842"/>
            <x v="843"/>
            <x v="844"/>
            <x v="845"/>
            <x v="846"/>
            <x v="847"/>
            <x v="848"/>
            <x v="849"/>
            <x v="850"/>
            <x v="851"/>
            <x v="852"/>
            <x v="853"/>
            <x v="854"/>
            <x v="855"/>
            <x v="856"/>
            <x v="857"/>
            <x v="858"/>
            <x v="859"/>
            <x v="860"/>
            <x v="861"/>
            <x v="862"/>
            <x v="863"/>
            <x v="864"/>
            <x v="865"/>
            <x v="866"/>
            <x v="867"/>
            <x v="868"/>
            <x v="869"/>
            <x v="870"/>
            <x v="871"/>
            <x v="872"/>
            <x v="873"/>
            <x v="874"/>
            <x v="875"/>
            <x v="876"/>
            <x v="877"/>
            <x v="878"/>
            <x v="879"/>
            <x v="880"/>
            <x v="881"/>
            <x v="882"/>
            <x v="883"/>
            <x v="884"/>
            <x v="885"/>
            <x v="886"/>
            <x v="887"/>
            <x v="888"/>
            <x v="889"/>
            <x v="890"/>
            <x v="891"/>
            <x v="892"/>
            <x v="893"/>
            <x v="894"/>
            <x v="895"/>
            <x v="896"/>
            <x v="897"/>
            <x v="898"/>
            <x v="899"/>
            <x v="900"/>
            <x v="901"/>
            <x v="902"/>
            <x v="903"/>
            <x v="904"/>
            <x v="905"/>
            <x v="906"/>
            <x v="907"/>
            <x v="908"/>
            <x v="909"/>
            <x v="910"/>
            <x v="911"/>
            <x v="912"/>
            <x v="913"/>
            <x v="914"/>
            <x v="915"/>
            <x v="916"/>
            <x v="917"/>
            <x v="918"/>
            <x v="919"/>
            <x v="920"/>
            <x v="921"/>
            <x v="922"/>
            <x v="923"/>
            <x v="924"/>
            <x v="925"/>
            <x v="926"/>
            <x v="927"/>
            <x v="928"/>
            <x v="929"/>
            <x v="930"/>
            <x v="931"/>
            <x v="932"/>
            <x v="933"/>
            <x v="934"/>
            <x v="935"/>
            <x v="936"/>
            <x v="937"/>
            <x v="938"/>
            <x v="939"/>
            <x v="940"/>
            <x v="941"/>
            <x v="942"/>
            <x v="943"/>
            <x v="944"/>
            <x v="945"/>
            <x v="946"/>
            <x v="947"/>
            <x v="948"/>
            <x v="949"/>
            <x v="950"/>
            <x v="951"/>
            <x v="952"/>
            <x v="953"/>
            <x v="954"/>
            <x v="955"/>
            <x v="956"/>
            <x v="957"/>
            <x v="958"/>
            <x v="959"/>
            <x v="960"/>
            <x v="961"/>
            <x v="962"/>
            <x v="963"/>
            <x v="964"/>
            <x v="965"/>
            <x v="966"/>
            <x v="967"/>
            <x v="968"/>
            <x v="969"/>
            <x v="970"/>
            <x v="971"/>
            <x v="972"/>
            <x v="973"/>
            <x v="974"/>
            <x v="975"/>
            <x v="976"/>
            <x v="977"/>
            <x v="978"/>
            <x v="979"/>
            <x v="980"/>
            <x v="981"/>
            <x v="982"/>
            <x v="983"/>
            <x v="984"/>
            <x v="985"/>
            <x v="986"/>
            <x v="987"/>
            <x v="988"/>
            <x v="989"/>
            <x v="990"/>
            <x v="991"/>
            <x v="992"/>
            <x v="993"/>
            <x v="994"/>
            <x v="995"/>
            <x v="996"/>
            <x v="997"/>
            <x v="998"/>
            <x v="999"/>
            <x v="1000"/>
            <x v="1001"/>
            <x v="1002"/>
            <x v="1003"/>
            <x v="1004"/>
            <x v="1005"/>
            <x v="1006"/>
            <x v="1007"/>
            <x v="1008"/>
            <x v="1009"/>
            <x v="1010"/>
            <x v="1011"/>
            <x v="1012"/>
            <x v="1013"/>
            <x v="1014"/>
            <x v="1015"/>
            <x v="1016"/>
            <x v="1017"/>
            <x v="1018"/>
            <x v="1019"/>
            <x v="1020"/>
            <x v="1021"/>
            <x v="1022"/>
            <x v="1023"/>
            <x v="1024"/>
            <x v="1025"/>
            <x v="1026"/>
            <x v="1027"/>
            <x v="1028"/>
            <x v="1029"/>
            <x v="1030"/>
            <x v="1031"/>
            <x v="1032"/>
            <x v="1033"/>
            <x v="1034"/>
            <x v="1035"/>
            <x v="1036"/>
            <x v="1037"/>
            <x v="1038"/>
            <x v="1039"/>
            <x v="1040"/>
            <x v="1041"/>
            <x v="1042"/>
            <x v="1043"/>
            <x v="1044"/>
            <x v="1045"/>
            <x v="1046"/>
            <x v="1047"/>
            <x v="1048"/>
            <x v="1049"/>
            <x v="1050"/>
            <x v="1051"/>
            <x v="1052"/>
            <x v="1053"/>
            <x v="1054"/>
            <x v="1055"/>
            <x v="1056"/>
            <x v="1057"/>
            <x v="1058"/>
            <x v="1059"/>
            <x v="1060"/>
            <x v="1061"/>
            <x v="1062"/>
            <x v="1063"/>
            <x v="106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800-000000000000}" name="PivotTable42"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A1:B111" firstHeaderRow="1" firstDataRow="1" firstDataCol="1"/>
  <pivotFields count="56">
    <pivotField showAll="0"/>
    <pivotField showAll="0"/>
    <pivotField showAll="0"/>
    <pivotField showAll="0"/>
    <pivotField showAll="0"/>
    <pivotField showAll="0"/>
    <pivotField showAll="0"/>
    <pivotField showAll="0"/>
    <pivotField showAll="0"/>
    <pivotField showAll="0"/>
    <pivotField showAll="0"/>
    <pivotField axis="axisRow" showAll="0">
      <items count="111">
        <item x="2"/>
        <item x="0"/>
        <item x="9"/>
        <item x="77"/>
        <item x="54"/>
        <item x="44"/>
        <item x="4"/>
        <item x="91"/>
        <item x="17"/>
        <item x="51"/>
        <item x="30"/>
        <item x="3"/>
        <item x="87"/>
        <item x="62"/>
        <item x="50"/>
        <item x="33"/>
        <item x="28"/>
        <item x="35"/>
        <item x="20"/>
        <item x="41"/>
        <item x="14"/>
        <item x="37"/>
        <item x="61"/>
        <item x="7"/>
        <item x="47"/>
        <item x="49"/>
        <item x="11"/>
        <item x="45"/>
        <item x="43"/>
        <item x="16"/>
        <item x="27"/>
        <item x="13"/>
        <item x="32"/>
        <item x="80"/>
        <item x="52"/>
        <item x="23"/>
        <item x="55"/>
        <item x="82"/>
        <item x="18"/>
        <item x="83"/>
        <item x="26"/>
        <item x="58"/>
        <item x="86"/>
        <item x="8"/>
        <item x="42"/>
        <item x="73"/>
        <item x="60"/>
        <item x="25"/>
        <item x="19"/>
        <item x="68"/>
        <item x="53"/>
        <item x="29"/>
        <item x="39"/>
        <item x="63"/>
        <item x="38"/>
        <item x="88"/>
        <item x="70"/>
        <item x="24"/>
        <item x="59"/>
        <item x="96"/>
        <item x="89"/>
        <item x="57"/>
        <item x="5"/>
        <item x="94"/>
        <item x="6"/>
        <item x="21"/>
        <item x="12"/>
        <item x="76"/>
        <item x="84"/>
        <item x="72"/>
        <item x="64"/>
        <item x="34"/>
        <item x="67"/>
        <item x="103"/>
        <item x="102"/>
        <item x="105"/>
        <item x="46"/>
        <item x="36"/>
        <item x="74"/>
        <item x="56"/>
        <item x="40"/>
        <item x="48"/>
        <item x="66"/>
        <item x="93"/>
        <item x="69"/>
        <item x="101"/>
        <item x="97"/>
        <item x="81"/>
        <item x="31"/>
        <item x="79"/>
        <item x="95"/>
        <item x="92"/>
        <item x="107"/>
        <item x="71"/>
        <item x="90"/>
        <item x="78"/>
        <item x="104"/>
        <item x="1"/>
        <item x="85"/>
        <item x="65"/>
        <item x="98"/>
        <item x="10"/>
        <item x="75"/>
        <item x="106"/>
        <item x="99"/>
        <item x="100"/>
        <item x="108"/>
        <item x="15"/>
        <item x="22"/>
        <item x="10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s>
  <rowFields count="1">
    <field x="11"/>
  </rowFields>
  <rowItems count="11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rowItems>
  <colItems count="1">
    <i/>
  </colItems>
  <dataFields count="1">
    <dataField name="Average of SalePrice2" fld="53" subtotal="average" baseField="1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900-000000000000}" name="PivotTable46"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6" fieldListSortAscending="1">
  <location ref="A1:C27" firstHeaderRow="0" firstDataRow="1" firstDataCol="1"/>
  <pivotFields count="56">
    <pivotField showAll="0"/>
    <pivotField dataField="1" showAll="0"/>
    <pivotField showAll="0"/>
    <pivotField showAll="0"/>
    <pivotField showAll="0"/>
    <pivotField showAll="0"/>
    <pivotField axis="axisRow" dataField="1" showAll="0" sortType="ascending">
      <items count="27">
        <item x="16"/>
        <item x="23"/>
        <item x="24"/>
        <item x="17"/>
        <item x="11"/>
        <item x="4"/>
        <item x="6"/>
        <item x="13"/>
        <item x="9"/>
        <item x="20"/>
        <item x="22"/>
        <item x="15"/>
        <item x="10"/>
        <item x="2"/>
        <item x="21"/>
        <item x="0"/>
        <item x="14"/>
        <item x="1"/>
        <item x="19"/>
        <item x="12"/>
        <item x="5"/>
        <item x="3"/>
        <item x="18"/>
        <item x="8"/>
        <item x="7"/>
        <item x="2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26">
    <i>
      <x v="25"/>
    </i>
    <i>
      <x v="10"/>
    </i>
    <i>
      <x v="9"/>
    </i>
    <i>
      <x v="2"/>
    </i>
    <i>
      <x v="3"/>
    </i>
    <i>
      <x v="7"/>
    </i>
    <i>
      <x v="17"/>
    </i>
    <i>
      <x v="18"/>
    </i>
    <i>
      <x v="1"/>
    </i>
    <i>
      <x v="22"/>
    </i>
    <i>
      <x v="14"/>
    </i>
    <i>
      <x v="12"/>
    </i>
    <i>
      <x v="11"/>
    </i>
    <i>
      <x v="19"/>
    </i>
    <i>
      <x v="16"/>
    </i>
    <i>
      <x v="8"/>
    </i>
    <i>
      <x/>
    </i>
    <i>
      <x v="5"/>
    </i>
    <i>
      <x v="6"/>
    </i>
    <i>
      <x v="4"/>
    </i>
    <i>
      <x v="20"/>
    </i>
    <i>
      <x v="24"/>
    </i>
    <i>
      <x v="23"/>
    </i>
    <i>
      <x v="21"/>
    </i>
    <i>
      <x v="15"/>
    </i>
    <i>
      <x v="13"/>
    </i>
  </rowItems>
  <colFields count="1">
    <field x="-2"/>
  </colFields>
  <colItems count="2">
    <i>
      <x/>
    </i>
    <i i="1">
      <x v="1"/>
    </i>
  </colItems>
  <dataFields count="2">
    <dataField name="Average of SalePrice" fld="1" subtotal="average" baseField="6" baseItem="0"/>
    <dataField name="Count of House Sold" fld="6" subtotal="count" baseField="0"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kaggle.com/c/house-prices-advanced-regression-techniques/dat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4.bin"/><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N11"/>
  <sheetViews>
    <sheetView tabSelected="1" workbookViewId="0">
      <selection activeCell="F7" sqref="F7"/>
    </sheetView>
  </sheetViews>
  <sheetFormatPr defaultRowHeight="15"/>
  <cols>
    <col min="9" max="9" width="67.5703125" bestFit="1" customWidth="1"/>
  </cols>
  <sheetData>
    <row r="2" spans="2:14" ht="15.75">
      <c r="B2" s="23" t="s">
        <v>191</v>
      </c>
      <c r="I2" s="23" t="s">
        <v>185</v>
      </c>
      <c r="J2" s="21"/>
      <c r="K2" s="21"/>
      <c r="L2" s="21"/>
      <c r="M2" s="21"/>
      <c r="N2" s="21"/>
    </row>
    <row r="3" spans="2:14" ht="15.75" customHeight="1">
      <c r="B3" s="22" t="s">
        <v>208</v>
      </c>
      <c r="I3" s="21" t="s">
        <v>192</v>
      </c>
      <c r="J3" s="21"/>
      <c r="K3" s="21"/>
      <c r="L3" s="21"/>
      <c r="M3" s="21"/>
      <c r="N3" s="21"/>
    </row>
    <row r="4" spans="2:14" ht="15.75">
      <c r="B4" s="21" t="s">
        <v>187</v>
      </c>
      <c r="I4" s="21" t="s">
        <v>194</v>
      </c>
      <c r="J4" s="21"/>
      <c r="K4" s="21"/>
      <c r="L4" s="21"/>
      <c r="M4" s="21"/>
      <c r="N4" s="21"/>
    </row>
    <row r="5" spans="2:14" ht="15.75">
      <c r="B5" s="21" t="s">
        <v>188</v>
      </c>
      <c r="I5" s="21" t="s">
        <v>193</v>
      </c>
      <c r="J5" s="21"/>
      <c r="K5" s="21"/>
      <c r="L5" s="21"/>
      <c r="M5" s="21"/>
      <c r="N5" s="21"/>
    </row>
    <row r="6" spans="2:14" ht="15.75">
      <c r="B6" s="21" t="s">
        <v>189</v>
      </c>
      <c r="I6" s="25" t="s">
        <v>198</v>
      </c>
      <c r="J6" s="25"/>
      <c r="K6" s="25"/>
      <c r="L6" s="25"/>
      <c r="M6" s="25"/>
      <c r="N6" s="25"/>
    </row>
    <row r="7" spans="2:14" ht="15.75">
      <c r="B7" s="21" t="s">
        <v>190</v>
      </c>
      <c r="I7" s="24" t="s">
        <v>195</v>
      </c>
    </row>
    <row r="10" spans="2:14" ht="15.75">
      <c r="B10" s="23" t="s">
        <v>196</v>
      </c>
    </row>
    <row r="11" spans="2:14">
      <c r="B11" s="20" t="s">
        <v>186</v>
      </c>
    </row>
  </sheetData>
  <mergeCells count="1">
    <mergeCell ref="I6:N6"/>
  </mergeCells>
  <hyperlinks>
    <hyperlink ref="B11" r:id="rId1" display="https://www.kaggle.com/c/house-prices-advanced-regression-techniques/data"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D1452"/>
  <sheetViews>
    <sheetView workbookViewId="0"/>
  </sheetViews>
  <sheetFormatPr defaultRowHeight="15"/>
  <cols>
    <col min="2" max="2" width="12.5703125" style="2" bestFit="1" customWidth="1"/>
    <col min="3" max="4" width="12.5703125" style="3" customWidth="1"/>
    <col min="6" max="6" width="0" hidden="1" customWidth="1"/>
    <col min="8" max="9" width="0" hidden="1" customWidth="1"/>
    <col min="11" max="11" width="14.85546875" bestFit="1" customWidth="1"/>
    <col min="12" max="12" width="18.7109375" bestFit="1" customWidth="1"/>
    <col min="13" max="19" width="0" hidden="1" customWidth="1"/>
    <col min="21" max="21" width="0" hidden="1" customWidth="1"/>
    <col min="26" max="29" width="0" hidden="1" customWidth="1"/>
    <col min="31" max="34" width="0" hidden="1" customWidth="1"/>
    <col min="39" max="50" width="0" hidden="1" customWidth="1"/>
    <col min="51" max="51" width="8.140625" hidden="1" customWidth="1"/>
    <col min="52" max="52" width="0" hidden="1" customWidth="1"/>
  </cols>
  <sheetData>
    <row r="1" spans="1:56">
      <c r="A1" t="s">
        <v>0</v>
      </c>
      <c r="B1" s="2" t="s">
        <v>49</v>
      </c>
      <c r="C1" s="3" t="s">
        <v>133</v>
      </c>
      <c r="D1" s="3" t="s">
        <v>134</v>
      </c>
      <c r="E1" t="s">
        <v>1</v>
      </c>
      <c r="F1" t="s">
        <v>2</v>
      </c>
      <c r="G1" t="s">
        <v>3</v>
      </c>
      <c r="H1" t="s">
        <v>4</v>
      </c>
      <c r="I1" t="s">
        <v>5</v>
      </c>
      <c r="J1" t="s">
        <v>6</v>
      </c>
      <c r="K1" t="s">
        <v>7</v>
      </c>
      <c r="L1" t="s">
        <v>160</v>
      </c>
      <c r="M1" t="s">
        <v>8</v>
      </c>
      <c r="N1" t="s">
        <v>9</v>
      </c>
      <c r="O1" t="s">
        <v>10</v>
      </c>
      <c r="P1" t="s">
        <v>11</v>
      </c>
      <c r="Q1" t="s">
        <v>12</v>
      </c>
      <c r="R1" t="s">
        <v>13</v>
      </c>
      <c r="S1" t="s">
        <v>14</v>
      </c>
      <c r="T1" t="s">
        <v>15</v>
      </c>
      <c r="U1" t="s">
        <v>16</v>
      </c>
      <c r="V1" t="s">
        <v>17</v>
      </c>
      <c r="W1" t="s">
        <v>18</v>
      </c>
      <c r="X1" t="s">
        <v>19</v>
      </c>
      <c r="Y1" t="s">
        <v>20</v>
      </c>
      <c r="Z1" t="s">
        <v>21</v>
      </c>
      <c r="AA1" t="s">
        <v>22</v>
      </c>
      <c r="AB1" t="s">
        <v>23</v>
      </c>
      <c r="AC1" t="s">
        <v>24</v>
      </c>
      <c r="AD1" t="s">
        <v>25</v>
      </c>
      <c r="AE1" t="s">
        <v>26</v>
      </c>
      <c r="AF1" t="s">
        <v>27</v>
      </c>
      <c r="AG1" t="s">
        <v>28</v>
      </c>
      <c r="AH1" t="s">
        <v>29</v>
      </c>
      <c r="AI1" t="s">
        <v>30</v>
      </c>
      <c r="AJ1" t="s">
        <v>31</v>
      </c>
      <c r="AK1" t="s">
        <v>32</v>
      </c>
      <c r="AL1" t="s">
        <v>33</v>
      </c>
      <c r="AM1" t="s">
        <v>34</v>
      </c>
      <c r="AN1" t="s">
        <v>35</v>
      </c>
      <c r="AO1" t="s">
        <v>36</v>
      </c>
      <c r="AP1" t="s">
        <v>37</v>
      </c>
      <c r="AQ1" t="s">
        <v>38</v>
      </c>
      <c r="AR1" t="s">
        <v>39</v>
      </c>
      <c r="AS1" t="s">
        <v>40</v>
      </c>
      <c r="AT1" t="s">
        <v>41</v>
      </c>
      <c r="AU1" t="s">
        <v>42</v>
      </c>
      <c r="AV1" t="s">
        <v>43</v>
      </c>
      <c r="AW1" t="s">
        <v>44</v>
      </c>
      <c r="AX1" t="s">
        <v>45</v>
      </c>
      <c r="AY1" t="s">
        <v>46</v>
      </c>
      <c r="AZ1" t="s">
        <v>47</v>
      </c>
      <c r="BA1" t="s">
        <v>48</v>
      </c>
      <c r="BB1" t="s">
        <v>49</v>
      </c>
      <c r="BC1" t="s">
        <v>179</v>
      </c>
      <c r="BD1" t="s">
        <v>162</v>
      </c>
    </row>
    <row r="2" spans="1:56">
      <c r="A2">
        <v>799</v>
      </c>
      <c r="B2" s="2">
        <v>485000</v>
      </c>
      <c r="C2" s="3">
        <v>0.87193696694441902</v>
      </c>
      <c r="D2" s="3" t="str">
        <f t="shared" ref="D2:D65" si="0">IF(C2&gt;=0.5,"A","B")</f>
        <v>A</v>
      </c>
      <c r="E2">
        <v>13518</v>
      </c>
      <c r="F2" t="s">
        <v>51</v>
      </c>
      <c r="G2" t="s">
        <v>92</v>
      </c>
      <c r="H2" t="s">
        <v>53</v>
      </c>
      <c r="I2" t="s">
        <v>54</v>
      </c>
      <c r="J2">
        <v>2008</v>
      </c>
      <c r="K2">
        <v>2009</v>
      </c>
      <c r="L2">
        <f t="shared" ref="L2:L57" si="1">K2-J2</f>
        <v>1</v>
      </c>
      <c r="M2" t="s">
        <v>62</v>
      </c>
      <c r="N2" t="s">
        <v>56</v>
      </c>
      <c r="O2" t="s">
        <v>57</v>
      </c>
      <c r="P2" t="s">
        <v>62</v>
      </c>
      <c r="Q2" t="s">
        <v>56</v>
      </c>
      <c r="R2" t="s">
        <v>58</v>
      </c>
      <c r="S2" t="s">
        <v>60</v>
      </c>
      <c r="T2">
        <v>0</v>
      </c>
      <c r="U2" t="s">
        <v>60</v>
      </c>
      <c r="V2">
        <v>0</v>
      </c>
      <c r="W2">
        <v>1926</v>
      </c>
      <c r="X2">
        <v>1926</v>
      </c>
      <c r="Y2" t="s">
        <v>61</v>
      </c>
      <c r="Z2" t="s">
        <v>62</v>
      </c>
      <c r="AA2">
        <v>1966</v>
      </c>
      <c r="AB2">
        <v>1174</v>
      </c>
      <c r="AC2">
        <v>0</v>
      </c>
      <c r="AD2">
        <v>3140</v>
      </c>
      <c r="AE2">
        <v>0</v>
      </c>
      <c r="AF2">
        <v>0</v>
      </c>
      <c r="AG2">
        <v>3</v>
      </c>
      <c r="AH2">
        <v>1</v>
      </c>
      <c r="AI2">
        <v>4</v>
      </c>
      <c r="AJ2" t="s">
        <v>93</v>
      </c>
      <c r="AK2">
        <v>3</v>
      </c>
      <c r="AL2">
        <v>820</v>
      </c>
      <c r="AM2" t="s">
        <v>56</v>
      </c>
      <c r="AN2" t="s">
        <v>56</v>
      </c>
      <c r="AO2" t="s">
        <v>63</v>
      </c>
      <c r="AP2">
        <v>144</v>
      </c>
      <c r="AQ2">
        <v>78</v>
      </c>
      <c r="AR2">
        <v>0</v>
      </c>
      <c r="AS2">
        <v>0</v>
      </c>
      <c r="AT2">
        <v>0</v>
      </c>
      <c r="AU2">
        <v>0</v>
      </c>
      <c r="AV2" t="s">
        <v>50</v>
      </c>
      <c r="AW2" t="s">
        <v>50</v>
      </c>
      <c r="AX2" t="s">
        <v>50</v>
      </c>
      <c r="AY2">
        <v>0</v>
      </c>
      <c r="AZ2">
        <v>7</v>
      </c>
      <c r="BA2">
        <v>2009</v>
      </c>
      <c r="BB2">
        <v>485000</v>
      </c>
      <c r="BC2">
        <f>AD2+X2</f>
        <v>5066</v>
      </c>
      <c r="BD2" s="1">
        <f>BB2/(AD2+X2)</f>
        <v>95.736281089617052</v>
      </c>
    </row>
    <row r="3" spans="1:56">
      <c r="A3">
        <v>186</v>
      </c>
      <c r="B3" s="2">
        <v>475000</v>
      </c>
      <c r="C3" s="3">
        <v>0.63777868596307297</v>
      </c>
      <c r="D3" s="3" t="str">
        <f t="shared" si="0"/>
        <v>A</v>
      </c>
      <c r="E3">
        <v>22950</v>
      </c>
      <c r="F3" t="s">
        <v>51</v>
      </c>
      <c r="G3" t="s">
        <v>85</v>
      </c>
      <c r="H3" t="s">
        <v>53</v>
      </c>
      <c r="I3" t="s">
        <v>121</v>
      </c>
      <c r="J3">
        <v>1892</v>
      </c>
      <c r="K3">
        <v>1993</v>
      </c>
      <c r="L3">
        <f t="shared" si="1"/>
        <v>101</v>
      </c>
      <c r="M3" t="s">
        <v>55</v>
      </c>
      <c r="N3" t="s">
        <v>55</v>
      </c>
      <c r="O3" t="s">
        <v>73</v>
      </c>
      <c r="P3" t="s">
        <v>56</v>
      </c>
      <c r="Q3" t="s">
        <v>56</v>
      </c>
      <c r="R3" t="s">
        <v>70</v>
      </c>
      <c r="S3" t="s">
        <v>60</v>
      </c>
      <c r="T3">
        <v>0</v>
      </c>
      <c r="U3" t="s">
        <v>60</v>
      </c>
      <c r="V3">
        <v>0</v>
      </c>
      <c r="W3">
        <v>1107</v>
      </c>
      <c r="X3">
        <v>1107</v>
      </c>
      <c r="Y3" t="s">
        <v>61</v>
      </c>
      <c r="Z3" t="s">
        <v>62</v>
      </c>
      <c r="AA3">
        <v>1518</v>
      </c>
      <c r="AB3">
        <v>1518</v>
      </c>
      <c r="AC3">
        <v>572</v>
      </c>
      <c r="AD3">
        <v>3608</v>
      </c>
      <c r="AE3">
        <v>0</v>
      </c>
      <c r="AF3">
        <v>0</v>
      </c>
      <c r="AG3">
        <v>2</v>
      </c>
      <c r="AH3">
        <v>1</v>
      </c>
      <c r="AI3">
        <v>4</v>
      </c>
      <c r="AJ3" t="s">
        <v>60</v>
      </c>
      <c r="AK3">
        <v>3</v>
      </c>
      <c r="AL3">
        <v>840</v>
      </c>
      <c r="AM3" t="s">
        <v>62</v>
      </c>
      <c r="AN3" t="s">
        <v>56</v>
      </c>
      <c r="AO3" t="s">
        <v>63</v>
      </c>
      <c r="AP3">
        <v>0</v>
      </c>
      <c r="AQ3">
        <v>260</v>
      </c>
      <c r="AR3">
        <v>0</v>
      </c>
      <c r="AS3">
        <v>0</v>
      </c>
      <c r="AT3">
        <v>410</v>
      </c>
      <c r="AU3">
        <v>0</v>
      </c>
      <c r="AV3" t="s">
        <v>50</v>
      </c>
      <c r="AW3" t="s">
        <v>96</v>
      </c>
      <c r="AX3" t="s">
        <v>50</v>
      </c>
      <c r="AY3">
        <v>0</v>
      </c>
      <c r="AZ3">
        <v>6</v>
      </c>
      <c r="BA3">
        <v>2006</v>
      </c>
      <c r="BB3">
        <v>475000</v>
      </c>
      <c r="BC3">
        <f t="shared" ref="BC3:BC66" si="2">AD3+X3</f>
        <v>4715</v>
      </c>
      <c r="BD3" s="1">
        <f t="shared" ref="BD3:BD66" si="3">BB3/(AD3+X3)</f>
        <v>100.7423117709438</v>
      </c>
    </row>
    <row r="4" spans="1:56">
      <c r="A4">
        <v>1374</v>
      </c>
      <c r="B4" s="2">
        <v>466500</v>
      </c>
      <c r="C4" s="3">
        <v>0.89188461602620472</v>
      </c>
      <c r="D4" s="3" t="str">
        <f t="shared" si="0"/>
        <v>A</v>
      </c>
      <c r="E4">
        <v>11400</v>
      </c>
      <c r="F4" t="s">
        <v>51</v>
      </c>
      <c r="G4" t="s">
        <v>74</v>
      </c>
      <c r="H4" t="s">
        <v>53</v>
      </c>
      <c r="I4" t="s">
        <v>67</v>
      </c>
      <c r="J4">
        <v>2001</v>
      </c>
      <c r="K4">
        <v>2002</v>
      </c>
      <c r="L4">
        <f t="shared" si="1"/>
        <v>1</v>
      </c>
      <c r="M4" t="s">
        <v>62</v>
      </c>
      <c r="N4" t="s">
        <v>56</v>
      </c>
      <c r="O4" t="s">
        <v>57</v>
      </c>
      <c r="P4" t="s">
        <v>62</v>
      </c>
      <c r="Q4" t="s">
        <v>56</v>
      </c>
      <c r="R4" t="s">
        <v>55</v>
      </c>
      <c r="S4" t="s">
        <v>59</v>
      </c>
      <c r="T4">
        <v>1282</v>
      </c>
      <c r="U4" t="s">
        <v>60</v>
      </c>
      <c r="V4">
        <v>0</v>
      </c>
      <c r="W4">
        <v>1351</v>
      </c>
      <c r="X4">
        <v>2633</v>
      </c>
      <c r="Y4" t="s">
        <v>61</v>
      </c>
      <c r="Z4" t="s">
        <v>62</v>
      </c>
      <c r="AA4">
        <v>2633</v>
      </c>
      <c r="AB4">
        <v>0</v>
      </c>
      <c r="AC4">
        <v>0</v>
      </c>
      <c r="AD4">
        <v>2633</v>
      </c>
      <c r="AE4">
        <v>1</v>
      </c>
      <c r="AF4">
        <v>0</v>
      </c>
      <c r="AG4">
        <v>2</v>
      </c>
      <c r="AH4">
        <v>1</v>
      </c>
      <c r="AI4">
        <v>2</v>
      </c>
      <c r="AJ4" t="s">
        <v>64</v>
      </c>
      <c r="AK4">
        <v>3</v>
      </c>
      <c r="AL4">
        <v>804</v>
      </c>
      <c r="AM4" t="s">
        <v>56</v>
      </c>
      <c r="AN4" t="s">
        <v>56</v>
      </c>
      <c r="AO4" t="s">
        <v>63</v>
      </c>
      <c r="AP4">
        <v>314</v>
      </c>
      <c r="AQ4">
        <v>140</v>
      </c>
      <c r="AR4">
        <v>0</v>
      </c>
      <c r="AS4">
        <v>0</v>
      </c>
      <c r="AT4">
        <v>0</v>
      </c>
      <c r="AU4">
        <v>0</v>
      </c>
      <c r="AV4" t="s">
        <v>50</v>
      </c>
      <c r="AW4" t="s">
        <v>50</v>
      </c>
      <c r="AX4" t="s">
        <v>50</v>
      </c>
      <c r="AY4">
        <v>0</v>
      </c>
      <c r="AZ4">
        <v>3</v>
      </c>
      <c r="BA4">
        <v>2007</v>
      </c>
      <c r="BB4">
        <v>466500</v>
      </c>
      <c r="BC4">
        <f t="shared" si="2"/>
        <v>5266</v>
      </c>
      <c r="BD4" s="1">
        <f t="shared" si="3"/>
        <v>88.58716293201671</v>
      </c>
    </row>
    <row r="5" spans="1:56">
      <c r="A5">
        <v>1244</v>
      </c>
      <c r="B5" s="2">
        <v>465000</v>
      </c>
      <c r="C5" s="3">
        <v>0.40249321269047311</v>
      </c>
      <c r="D5" s="3" t="str">
        <f t="shared" si="0"/>
        <v>B</v>
      </c>
      <c r="E5">
        <v>13891</v>
      </c>
      <c r="F5" t="s">
        <v>51</v>
      </c>
      <c r="G5" t="s">
        <v>92</v>
      </c>
      <c r="H5" t="s">
        <v>53</v>
      </c>
      <c r="I5" t="s">
        <v>67</v>
      </c>
      <c r="J5">
        <v>2006</v>
      </c>
      <c r="K5">
        <v>2006</v>
      </c>
      <c r="L5">
        <f t="shared" si="1"/>
        <v>0</v>
      </c>
      <c r="M5" t="s">
        <v>62</v>
      </c>
      <c r="N5" t="s">
        <v>56</v>
      </c>
      <c r="O5" t="s">
        <v>57</v>
      </c>
      <c r="P5" t="s">
        <v>62</v>
      </c>
      <c r="Q5" t="s">
        <v>55</v>
      </c>
      <c r="R5" t="s">
        <v>55</v>
      </c>
      <c r="S5" t="s">
        <v>59</v>
      </c>
      <c r="T5">
        <v>1386</v>
      </c>
      <c r="U5" t="s">
        <v>60</v>
      </c>
      <c r="V5">
        <v>0</v>
      </c>
      <c r="W5">
        <v>690</v>
      </c>
      <c r="X5">
        <v>2076</v>
      </c>
      <c r="Y5" t="s">
        <v>61</v>
      </c>
      <c r="Z5" t="s">
        <v>62</v>
      </c>
      <c r="AA5">
        <v>2076</v>
      </c>
      <c r="AB5">
        <v>0</v>
      </c>
      <c r="AC5">
        <v>0</v>
      </c>
      <c r="AD5">
        <v>2076</v>
      </c>
      <c r="AE5">
        <v>1</v>
      </c>
      <c r="AF5">
        <v>0</v>
      </c>
      <c r="AG5">
        <v>2</v>
      </c>
      <c r="AH5">
        <v>1</v>
      </c>
      <c r="AI5">
        <v>2</v>
      </c>
      <c r="AJ5" t="s">
        <v>93</v>
      </c>
      <c r="AK5">
        <v>3</v>
      </c>
      <c r="AL5">
        <v>850</v>
      </c>
      <c r="AM5" t="s">
        <v>56</v>
      </c>
      <c r="AN5" t="s">
        <v>56</v>
      </c>
      <c r="AO5" t="s">
        <v>63</v>
      </c>
      <c r="AP5">
        <v>216</v>
      </c>
      <c r="AQ5">
        <v>229</v>
      </c>
      <c r="AR5">
        <v>0</v>
      </c>
      <c r="AS5">
        <v>0</v>
      </c>
      <c r="AT5">
        <v>0</v>
      </c>
      <c r="AU5">
        <v>0</v>
      </c>
      <c r="AV5" t="s">
        <v>50</v>
      </c>
      <c r="AW5" t="s">
        <v>50</v>
      </c>
      <c r="AX5" t="s">
        <v>50</v>
      </c>
      <c r="AY5">
        <v>0</v>
      </c>
      <c r="AZ5">
        <v>9</v>
      </c>
      <c r="BA5">
        <v>2006</v>
      </c>
      <c r="BB5">
        <v>465000</v>
      </c>
      <c r="BC5">
        <f t="shared" si="2"/>
        <v>4152</v>
      </c>
      <c r="BD5" s="1">
        <f t="shared" si="3"/>
        <v>111.99421965317919</v>
      </c>
    </row>
    <row r="6" spans="1:56">
      <c r="A6">
        <v>592</v>
      </c>
      <c r="B6" s="2">
        <v>451950</v>
      </c>
      <c r="C6" s="3">
        <v>0.95509919353937367</v>
      </c>
      <c r="D6" s="3" t="str">
        <f t="shared" si="0"/>
        <v>A</v>
      </c>
      <c r="E6">
        <v>13478</v>
      </c>
      <c r="F6" t="s">
        <v>71</v>
      </c>
      <c r="G6" t="s">
        <v>92</v>
      </c>
      <c r="H6" t="s">
        <v>53</v>
      </c>
      <c r="I6" t="s">
        <v>54</v>
      </c>
      <c r="J6">
        <v>2008</v>
      </c>
      <c r="K6">
        <v>2008</v>
      </c>
      <c r="L6">
        <f t="shared" si="1"/>
        <v>0</v>
      </c>
      <c r="M6" t="s">
        <v>62</v>
      </c>
      <c r="N6" t="s">
        <v>56</v>
      </c>
      <c r="O6" t="s">
        <v>57</v>
      </c>
      <c r="P6" t="s">
        <v>62</v>
      </c>
      <c r="Q6" t="s">
        <v>56</v>
      </c>
      <c r="R6" t="s">
        <v>55</v>
      </c>
      <c r="S6" t="s">
        <v>59</v>
      </c>
      <c r="T6">
        <v>1338</v>
      </c>
      <c r="U6" t="s">
        <v>60</v>
      </c>
      <c r="V6">
        <v>0</v>
      </c>
      <c r="W6">
        <v>384</v>
      </c>
      <c r="X6">
        <v>1722</v>
      </c>
      <c r="Y6" t="s">
        <v>61</v>
      </c>
      <c r="Z6" t="s">
        <v>62</v>
      </c>
      <c r="AA6">
        <v>1728</v>
      </c>
      <c r="AB6">
        <v>568</v>
      </c>
      <c r="AC6">
        <v>0</v>
      </c>
      <c r="AD6">
        <v>2296</v>
      </c>
      <c r="AE6">
        <v>1</v>
      </c>
      <c r="AF6">
        <v>0</v>
      </c>
      <c r="AG6">
        <v>2</v>
      </c>
      <c r="AH6">
        <v>1</v>
      </c>
      <c r="AI6">
        <v>3</v>
      </c>
      <c r="AJ6" t="s">
        <v>64</v>
      </c>
      <c r="AK6">
        <v>3</v>
      </c>
      <c r="AL6">
        <v>842</v>
      </c>
      <c r="AM6" t="s">
        <v>56</v>
      </c>
      <c r="AN6" t="s">
        <v>56</v>
      </c>
      <c r="AO6" t="s">
        <v>63</v>
      </c>
      <c r="AP6">
        <v>382</v>
      </c>
      <c r="AQ6">
        <v>274</v>
      </c>
      <c r="AR6">
        <v>0</v>
      </c>
      <c r="AS6">
        <v>0</v>
      </c>
      <c r="AT6">
        <v>0</v>
      </c>
      <c r="AU6">
        <v>0</v>
      </c>
      <c r="AV6" t="s">
        <v>50</v>
      </c>
      <c r="AW6" t="s">
        <v>50</v>
      </c>
      <c r="AX6" t="s">
        <v>50</v>
      </c>
      <c r="AY6">
        <v>0</v>
      </c>
      <c r="AZ6">
        <v>6</v>
      </c>
      <c r="BA6">
        <v>2009</v>
      </c>
      <c r="BB6">
        <v>451950</v>
      </c>
      <c r="BC6">
        <f t="shared" si="2"/>
        <v>4018</v>
      </c>
      <c r="BD6" s="1">
        <f t="shared" si="3"/>
        <v>112.48133399701344</v>
      </c>
    </row>
    <row r="7" spans="1:56">
      <c r="A7">
        <v>528</v>
      </c>
      <c r="B7" s="2">
        <v>446261</v>
      </c>
      <c r="C7" s="3">
        <v>0.30144609070702555</v>
      </c>
      <c r="D7" s="3" t="str">
        <f t="shared" si="0"/>
        <v>B</v>
      </c>
      <c r="E7">
        <v>14948</v>
      </c>
      <c r="F7" t="s">
        <v>51</v>
      </c>
      <c r="G7" t="s">
        <v>92</v>
      </c>
      <c r="H7" t="s">
        <v>53</v>
      </c>
      <c r="I7" t="s">
        <v>54</v>
      </c>
      <c r="J7">
        <v>2008</v>
      </c>
      <c r="K7">
        <v>2008</v>
      </c>
      <c r="L7">
        <f t="shared" si="1"/>
        <v>0</v>
      </c>
      <c r="M7" t="s">
        <v>62</v>
      </c>
      <c r="N7" t="s">
        <v>56</v>
      </c>
      <c r="O7" t="s">
        <v>57</v>
      </c>
      <c r="P7" t="s">
        <v>62</v>
      </c>
      <c r="Q7" t="s">
        <v>56</v>
      </c>
      <c r="R7" t="s">
        <v>75</v>
      </c>
      <c r="S7" t="s">
        <v>59</v>
      </c>
      <c r="T7">
        <v>1330</v>
      </c>
      <c r="U7" t="s">
        <v>60</v>
      </c>
      <c r="V7">
        <v>0</v>
      </c>
      <c r="W7">
        <v>122</v>
      </c>
      <c r="X7">
        <v>1452</v>
      </c>
      <c r="Y7" t="s">
        <v>61</v>
      </c>
      <c r="Z7" t="s">
        <v>62</v>
      </c>
      <c r="AA7">
        <v>1476</v>
      </c>
      <c r="AB7">
        <v>1237</v>
      </c>
      <c r="AC7">
        <v>0</v>
      </c>
      <c r="AD7">
        <v>2713</v>
      </c>
      <c r="AE7">
        <v>1</v>
      </c>
      <c r="AF7">
        <v>0</v>
      </c>
      <c r="AG7">
        <v>2</v>
      </c>
      <c r="AH7">
        <v>1</v>
      </c>
      <c r="AI7">
        <v>3</v>
      </c>
      <c r="AJ7" t="s">
        <v>93</v>
      </c>
      <c r="AK7">
        <v>3</v>
      </c>
      <c r="AL7">
        <v>858</v>
      </c>
      <c r="AM7" t="s">
        <v>56</v>
      </c>
      <c r="AN7" t="s">
        <v>56</v>
      </c>
      <c r="AO7" t="s">
        <v>63</v>
      </c>
      <c r="AP7">
        <v>126</v>
      </c>
      <c r="AQ7">
        <v>66</v>
      </c>
      <c r="AR7">
        <v>0</v>
      </c>
      <c r="AS7">
        <v>0</v>
      </c>
      <c r="AT7">
        <v>0</v>
      </c>
      <c r="AU7">
        <v>0</v>
      </c>
      <c r="AV7" t="s">
        <v>50</v>
      </c>
      <c r="AW7" t="s">
        <v>50</v>
      </c>
      <c r="AX7" t="s">
        <v>50</v>
      </c>
      <c r="AY7">
        <v>0</v>
      </c>
      <c r="AZ7">
        <v>11</v>
      </c>
      <c r="BA7">
        <v>2008</v>
      </c>
      <c r="BB7">
        <v>446261</v>
      </c>
      <c r="BC7">
        <f t="shared" si="2"/>
        <v>4165</v>
      </c>
      <c r="BD7" s="1">
        <f t="shared" si="3"/>
        <v>107.14549819927971</v>
      </c>
    </row>
    <row r="8" spans="1:56">
      <c r="A8">
        <v>474</v>
      </c>
      <c r="B8" s="2">
        <v>440000</v>
      </c>
      <c r="C8" s="3">
        <v>0.66043970869728208</v>
      </c>
      <c r="D8" s="3" t="str">
        <f t="shared" si="0"/>
        <v>A</v>
      </c>
      <c r="E8">
        <v>14977</v>
      </c>
      <c r="F8" t="s">
        <v>51</v>
      </c>
      <c r="G8" t="s">
        <v>92</v>
      </c>
      <c r="H8" t="s">
        <v>53</v>
      </c>
      <c r="I8" t="s">
        <v>67</v>
      </c>
      <c r="J8">
        <v>2006</v>
      </c>
      <c r="K8">
        <v>2007</v>
      </c>
      <c r="L8">
        <f t="shared" si="1"/>
        <v>1</v>
      </c>
      <c r="M8" t="s">
        <v>55</v>
      </c>
      <c r="N8" t="s">
        <v>56</v>
      </c>
      <c r="O8" t="s">
        <v>57</v>
      </c>
      <c r="P8" t="s">
        <v>62</v>
      </c>
      <c r="Q8" t="s">
        <v>56</v>
      </c>
      <c r="R8" t="s">
        <v>55</v>
      </c>
      <c r="S8" t="s">
        <v>59</v>
      </c>
      <c r="T8">
        <v>1350</v>
      </c>
      <c r="U8" t="s">
        <v>60</v>
      </c>
      <c r="V8">
        <v>0</v>
      </c>
      <c r="W8">
        <v>626</v>
      </c>
      <c r="X8">
        <v>1976</v>
      </c>
      <c r="Y8" t="s">
        <v>61</v>
      </c>
      <c r="Z8" t="s">
        <v>62</v>
      </c>
      <c r="AA8">
        <v>1976</v>
      </c>
      <c r="AB8">
        <v>0</v>
      </c>
      <c r="AC8">
        <v>0</v>
      </c>
      <c r="AD8">
        <v>1976</v>
      </c>
      <c r="AE8">
        <v>1</v>
      </c>
      <c r="AF8">
        <v>0</v>
      </c>
      <c r="AG8">
        <v>2</v>
      </c>
      <c r="AH8">
        <v>0</v>
      </c>
      <c r="AI8">
        <v>2</v>
      </c>
      <c r="AJ8" t="s">
        <v>64</v>
      </c>
      <c r="AK8">
        <v>3</v>
      </c>
      <c r="AL8">
        <v>908</v>
      </c>
      <c r="AM8" t="s">
        <v>56</v>
      </c>
      <c r="AN8" t="s">
        <v>56</v>
      </c>
      <c r="AO8" t="s">
        <v>63</v>
      </c>
      <c r="AP8">
        <v>250</v>
      </c>
      <c r="AQ8">
        <v>63</v>
      </c>
      <c r="AR8">
        <v>0</v>
      </c>
      <c r="AS8">
        <v>0</v>
      </c>
      <c r="AT8">
        <v>0</v>
      </c>
      <c r="AU8">
        <v>0</v>
      </c>
      <c r="AV8" t="s">
        <v>50</v>
      </c>
      <c r="AW8" t="s">
        <v>50</v>
      </c>
      <c r="AX8" t="s">
        <v>50</v>
      </c>
      <c r="AY8">
        <v>0</v>
      </c>
      <c r="AZ8">
        <v>7</v>
      </c>
      <c r="BA8">
        <v>2007</v>
      </c>
      <c r="BB8">
        <v>440000</v>
      </c>
      <c r="BC8">
        <f t="shared" si="2"/>
        <v>3952</v>
      </c>
      <c r="BD8" s="1">
        <f t="shared" si="3"/>
        <v>111.33603238866397</v>
      </c>
    </row>
    <row r="9" spans="1:56">
      <c r="A9">
        <v>59</v>
      </c>
      <c r="B9" s="2">
        <v>438780</v>
      </c>
      <c r="C9" s="3">
        <v>0.73800972150345323</v>
      </c>
      <c r="D9" s="3" t="str">
        <f t="shared" si="0"/>
        <v>A</v>
      </c>
      <c r="E9">
        <v>13682</v>
      </c>
      <c r="F9" t="s">
        <v>97</v>
      </c>
      <c r="G9" t="s">
        <v>113</v>
      </c>
      <c r="H9" t="s">
        <v>53</v>
      </c>
      <c r="I9" t="s">
        <v>54</v>
      </c>
      <c r="J9">
        <v>2006</v>
      </c>
      <c r="K9">
        <v>2006</v>
      </c>
      <c r="L9">
        <f t="shared" si="1"/>
        <v>0</v>
      </c>
      <c r="M9" t="s">
        <v>62</v>
      </c>
      <c r="N9" t="s">
        <v>56</v>
      </c>
      <c r="O9" t="s">
        <v>57</v>
      </c>
      <c r="P9" t="s">
        <v>62</v>
      </c>
      <c r="Q9" t="s">
        <v>56</v>
      </c>
      <c r="R9" t="s">
        <v>55</v>
      </c>
      <c r="S9" t="s">
        <v>60</v>
      </c>
      <c r="T9">
        <v>0</v>
      </c>
      <c r="U9" t="s">
        <v>60</v>
      </c>
      <c r="V9">
        <v>0</v>
      </c>
      <c r="W9">
        <v>1410</v>
      </c>
      <c r="X9">
        <v>1410</v>
      </c>
      <c r="Y9" t="s">
        <v>61</v>
      </c>
      <c r="Z9" t="s">
        <v>62</v>
      </c>
      <c r="AA9">
        <v>1426</v>
      </c>
      <c r="AB9">
        <v>1519</v>
      </c>
      <c r="AC9">
        <v>0</v>
      </c>
      <c r="AD9">
        <v>2945</v>
      </c>
      <c r="AE9">
        <v>0</v>
      </c>
      <c r="AF9">
        <v>0</v>
      </c>
      <c r="AG9">
        <v>3</v>
      </c>
      <c r="AH9">
        <v>1</v>
      </c>
      <c r="AI9">
        <v>3</v>
      </c>
      <c r="AJ9" t="s">
        <v>93</v>
      </c>
      <c r="AK9">
        <v>3</v>
      </c>
      <c r="AL9">
        <v>641</v>
      </c>
      <c r="AM9" t="s">
        <v>56</v>
      </c>
      <c r="AN9" t="s">
        <v>56</v>
      </c>
      <c r="AO9" t="s">
        <v>63</v>
      </c>
      <c r="AP9">
        <v>192</v>
      </c>
      <c r="AQ9">
        <v>0</v>
      </c>
      <c r="AR9">
        <v>37</v>
      </c>
      <c r="AS9">
        <v>0</v>
      </c>
      <c r="AT9">
        <v>0</v>
      </c>
      <c r="AU9">
        <v>0</v>
      </c>
      <c r="AV9" t="s">
        <v>50</v>
      </c>
      <c r="AW9" t="s">
        <v>50</v>
      </c>
      <c r="AX9" t="s">
        <v>50</v>
      </c>
      <c r="AY9">
        <v>0</v>
      </c>
      <c r="AZ9">
        <v>10</v>
      </c>
      <c r="BA9">
        <v>2006</v>
      </c>
      <c r="BB9">
        <v>438780</v>
      </c>
      <c r="BC9">
        <f t="shared" si="2"/>
        <v>4355</v>
      </c>
      <c r="BD9" s="1">
        <f t="shared" si="3"/>
        <v>100.75315729047072</v>
      </c>
    </row>
    <row r="10" spans="1:56">
      <c r="A10">
        <v>350</v>
      </c>
      <c r="B10" s="2">
        <v>437154</v>
      </c>
      <c r="C10" s="3">
        <v>0.20082220895013192</v>
      </c>
      <c r="D10" s="3" t="str">
        <f t="shared" si="0"/>
        <v>B</v>
      </c>
      <c r="E10">
        <v>20431</v>
      </c>
      <c r="F10" t="s">
        <v>51</v>
      </c>
      <c r="G10" t="s">
        <v>92</v>
      </c>
      <c r="H10" t="s">
        <v>53</v>
      </c>
      <c r="I10" t="s">
        <v>54</v>
      </c>
      <c r="J10">
        <v>2005</v>
      </c>
      <c r="K10">
        <v>2006</v>
      </c>
      <c r="L10">
        <f t="shared" si="1"/>
        <v>1</v>
      </c>
      <c r="M10" t="s">
        <v>62</v>
      </c>
      <c r="N10" t="s">
        <v>56</v>
      </c>
      <c r="O10" t="s">
        <v>57</v>
      </c>
      <c r="P10" t="s">
        <v>62</v>
      </c>
      <c r="Q10" t="s">
        <v>56</v>
      </c>
      <c r="R10" t="s">
        <v>58</v>
      </c>
      <c r="S10" t="s">
        <v>59</v>
      </c>
      <c r="T10">
        <v>1410</v>
      </c>
      <c r="U10" t="s">
        <v>60</v>
      </c>
      <c r="V10">
        <v>0</v>
      </c>
      <c r="W10">
        <v>438</v>
      </c>
      <c r="X10">
        <v>1848</v>
      </c>
      <c r="Y10" t="s">
        <v>61</v>
      </c>
      <c r="Z10" t="s">
        <v>62</v>
      </c>
      <c r="AA10">
        <v>1848</v>
      </c>
      <c r="AB10">
        <v>880</v>
      </c>
      <c r="AC10">
        <v>0</v>
      </c>
      <c r="AD10">
        <v>2728</v>
      </c>
      <c r="AE10">
        <v>1</v>
      </c>
      <c r="AF10">
        <v>0</v>
      </c>
      <c r="AG10">
        <v>2</v>
      </c>
      <c r="AH10">
        <v>1</v>
      </c>
      <c r="AI10">
        <v>4</v>
      </c>
      <c r="AJ10" t="s">
        <v>93</v>
      </c>
      <c r="AK10">
        <v>3</v>
      </c>
      <c r="AL10">
        <v>706</v>
      </c>
      <c r="AM10" t="s">
        <v>56</v>
      </c>
      <c r="AN10" t="s">
        <v>56</v>
      </c>
      <c r="AO10" t="s">
        <v>63</v>
      </c>
      <c r="AP10">
        <v>0</v>
      </c>
      <c r="AQ10">
        <v>0</v>
      </c>
      <c r="AR10">
        <v>0</v>
      </c>
      <c r="AS10">
        <v>0</v>
      </c>
      <c r="AT10">
        <v>0</v>
      </c>
      <c r="AU10">
        <v>0</v>
      </c>
      <c r="AV10" t="s">
        <v>50</v>
      </c>
      <c r="AW10" t="s">
        <v>50</v>
      </c>
      <c r="AX10" t="s">
        <v>50</v>
      </c>
      <c r="AY10">
        <v>0</v>
      </c>
      <c r="AZ10">
        <v>4</v>
      </c>
      <c r="BA10">
        <v>2006</v>
      </c>
      <c r="BB10">
        <v>437154</v>
      </c>
      <c r="BC10">
        <f t="shared" si="2"/>
        <v>4576</v>
      </c>
      <c r="BD10" s="1">
        <f t="shared" si="3"/>
        <v>95.5319055944056</v>
      </c>
    </row>
    <row r="11" spans="1:56">
      <c r="A11">
        <v>497</v>
      </c>
      <c r="B11" s="2">
        <v>430000</v>
      </c>
      <c r="C11" s="3">
        <v>0.63576788843760834</v>
      </c>
      <c r="D11" s="3" t="str">
        <f t="shared" si="0"/>
        <v>A</v>
      </c>
      <c r="E11">
        <v>12692</v>
      </c>
      <c r="F11" t="s">
        <v>51</v>
      </c>
      <c r="G11" t="s">
        <v>74</v>
      </c>
      <c r="H11" t="s">
        <v>53</v>
      </c>
      <c r="I11" t="s">
        <v>67</v>
      </c>
      <c r="J11">
        <v>1992</v>
      </c>
      <c r="K11">
        <v>1993</v>
      </c>
      <c r="L11">
        <f t="shared" si="1"/>
        <v>1</v>
      </c>
      <c r="M11" t="s">
        <v>55</v>
      </c>
      <c r="N11" t="s">
        <v>56</v>
      </c>
      <c r="O11" t="s">
        <v>57</v>
      </c>
      <c r="P11" t="s">
        <v>55</v>
      </c>
      <c r="Q11" t="s">
        <v>56</v>
      </c>
      <c r="R11" t="s">
        <v>58</v>
      </c>
      <c r="S11" t="s">
        <v>59</v>
      </c>
      <c r="T11">
        <v>1231</v>
      </c>
      <c r="U11" t="s">
        <v>60</v>
      </c>
      <c r="V11">
        <v>0</v>
      </c>
      <c r="W11">
        <v>1969</v>
      </c>
      <c r="X11">
        <v>3200</v>
      </c>
      <c r="Y11" t="s">
        <v>61</v>
      </c>
      <c r="Z11" t="s">
        <v>62</v>
      </c>
      <c r="AA11">
        <v>3228</v>
      </c>
      <c r="AB11">
        <v>0</v>
      </c>
      <c r="AC11">
        <v>0</v>
      </c>
      <c r="AD11">
        <v>3228</v>
      </c>
      <c r="AE11">
        <v>1</v>
      </c>
      <c r="AF11">
        <v>0</v>
      </c>
      <c r="AG11">
        <v>3</v>
      </c>
      <c r="AH11">
        <v>0</v>
      </c>
      <c r="AI11">
        <v>4</v>
      </c>
      <c r="AJ11" t="s">
        <v>64</v>
      </c>
      <c r="AK11">
        <v>2</v>
      </c>
      <c r="AL11">
        <v>546</v>
      </c>
      <c r="AM11" t="s">
        <v>56</v>
      </c>
      <c r="AN11" t="s">
        <v>56</v>
      </c>
      <c r="AO11" t="s">
        <v>63</v>
      </c>
      <c r="AP11">
        <v>264</v>
      </c>
      <c r="AQ11">
        <v>75</v>
      </c>
      <c r="AR11">
        <v>291</v>
      </c>
      <c r="AS11">
        <v>0</v>
      </c>
      <c r="AT11">
        <v>0</v>
      </c>
      <c r="AU11">
        <v>0</v>
      </c>
      <c r="AV11" t="s">
        <v>50</v>
      </c>
      <c r="AW11" t="s">
        <v>50</v>
      </c>
      <c r="AX11" t="s">
        <v>50</v>
      </c>
      <c r="AY11">
        <v>0</v>
      </c>
      <c r="AZ11">
        <v>5</v>
      </c>
      <c r="BA11">
        <v>2007</v>
      </c>
      <c r="BB11">
        <v>430000</v>
      </c>
      <c r="BC11">
        <f t="shared" si="2"/>
        <v>6428</v>
      </c>
      <c r="BD11" s="1">
        <f t="shared" si="3"/>
        <v>66.894835096453022</v>
      </c>
    </row>
    <row r="12" spans="1:56">
      <c r="A12">
        <v>390</v>
      </c>
      <c r="B12" s="2">
        <v>426000</v>
      </c>
      <c r="C12" s="3">
        <v>0.56585158050942219</v>
      </c>
      <c r="D12" s="3" t="str">
        <f t="shared" si="0"/>
        <v>A</v>
      </c>
      <c r="E12">
        <v>12474</v>
      </c>
      <c r="F12" t="s">
        <v>51</v>
      </c>
      <c r="G12" t="s">
        <v>92</v>
      </c>
      <c r="H12" t="s">
        <v>53</v>
      </c>
      <c r="I12" t="s">
        <v>54</v>
      </c>
      <c r="J12">
        <v>2007</v>
      </c>
      <c r="K12">
        <v>2008</v>
      </c>
      <c r="L12">
        <f t="shared" si="1"/>
        <v>1</v>
      </c>
      <c r="M12" t="s">
        <v>62</v>
      </c>
      <c r="N12" t="s">
        <v>56</v>
      </c>
      <c r="O12" t="s">
        <v>57</v>
      </c>
      <c r="P12" t="s">
        <v>62</v>
      </c>
      <c r="Q12" t="s">
        <v>56</v>
      </c>
      <c r="R12" t="s">
        <v>75</v>
      </c>
      <c r="S12" t="s">
        <v>59</v>
      </c>
      <c r="T12">
        <v>1280</v>
      </c>
      <c r="U12" t="s">
        <v>60</v>
      </c>
      <c r="V12">
        <v>0</v>
      </c>
      <c r="W12">
        <v>402</v>
      </c>
      <c r="X12">
        <v>1682</v>
      </c>
      <c r="Y12" t="s">
        <v>61</v>
      </c>
      <c r="Z12" t="s">
        <v>62</v>
      </c>
      <c r="AA12">
        <v>1742</v>
      </c>
      <c r="AB12">
        <v>590</v>
      </c>
      <c r="AC12">
        <v>0</v>
      </c>
      <c r="AD12">
        <v>2332</v>
      </c>
      <c r="AE12">
        <v>1</v>
      </c>
      <c r="AF12">
        <v>0</v>
      </c>
      <c r="AG12">
        <v>2</v>
      </c>
      <c r="AH12">
        <v>1</v>
      </c>
      <c r="AI12">
        <v>3</v>
      </c>
      <c r="AJ12" t="s">
        <v>93</v>
      </c>
      <c r="AK12">
        <v>3</v>
      </c>
      <c r="AL12">
        <v>846</v>
      </c>
      <c r="AM12" t="s">
        <v>56</v>
      </c>
      <c r="AN12" t="s">
        <v>56</v>
      </c>
      <c r="AO12" t="s">
        <v>63</v>
      </c>
      <c r="AP12">
        <v>196</v>
      </c>
      <c r="AQ12">
        <v>134</v>
      </c>
      <c r="AR12">
        <v>0</v>
      </c>
      <c r="AS12">
        <v>0</v>
      </c>
      <c r="AT12">
        <v>0</v>
      </c>
      <c r="AU12">
        <v>0</v>
      </c>
      <c r="AV12" t="s">
        <v>50</v>
      </c>
      <c r="AW12" t="s">
        <v>50</v>
      </c>
      <c r="AX12" t="s">
        <v>50</v>
      </c>
      <c r="AY12">
        <v>0</v>
      </c>
      <c r="AZ12">
        <v>8</v>
      </c>
      <c r="BA12">
        <v>2008</v>
      </c>
      <c r="BB12">
        <v>426000</v>
      </c>
      <c r="BC12">
        <f t="shared" si="2"/>
        <v>4014</v>
      </c>
      <c r="BD12" s="1">
        <f t="shared" si="3"/>
        <v>106.12855007473841</v>
      </c>
    </row>
    <row r="13" spans="1:56">
      <c r="A13">
        <v>1143</v>
      </c>
      <c r="B13" s="2">
        <v>424870</v>
      </c>
      <c r="C13" s="3">
        <v>0.40630552057084668</v>
      </c>
      <c r="D13" s="3" t="str">
        <f t="shared" si="0"/>
        <v>B</v>
      </c>
      <c r="E13">
        <v>9965</v>
      </c>
      <c r="F13" t="s">
        <v>51</v>
      </c>
      <c r="G13" t="s">
        <v>52</v>
      </c>
      <c r="H13" t="s">
        <v>53</v>
      </c>
      <c r="I13" t="s">
        <v>54</v>
      </c>
      <c r="J13">
        <v>2006</v>
      </c>
      <c r="K13">
        <v>2007</v>
      </c>
      <c r="L13">
        <f t="shared" si="1"/>
        <v>1</v>
      </c>
      <c r="M13" t="s">
        <v>55</v>
      </c>
      <c r="N13" t="s">
        <v>56</v>
      </c>
      <c r="O13" t="s">
        <v>57</v>
      </c>
      <c r="P13" t="s">
        <v>62</v>
      </c>
      <c r="Q13" t="s">
        <v>56</v>
      </c>
      <c r="R13" t="s">
        <v>55</v>
      </c>
      <c r="S13" t="s">
        <v>59</v>
      </c>
      <c r="T13">
        <v>1150</v>
      </c>
      <c r="U13" t="s">
        <v>60</v>
      </c>
      <c r="V13">
        <v>0</v>
      </c>
      <c r="W13">
        <v>316</v>
      </c>
      <c r="X13">
        <v>1466</v>
      </c>
      <c r="Y13" t="s">
        <v>61</v>
      </c>
      <c r="Z13" t="s">
        <v>62</v>
      </c>
      <c r="AA13">
        <v>1466</v>
      </c>
      <c r="AB13">
        <v>1362</v>
      </c>
      <c r="AC13">
        <v>0</v>
      </c>
      <c r="AD13">
        <v>2828</v>
      </c>
      <c r="AE13">
        <v>1</v>
      </c>
      <c r="AF13">
        <v>0</v>
      </c>
      <c r="AG13">
        <v>3</v>
      </c>
      <c r="AH13">
        <v>0</v>
      </c>
      <c r="AI13">
        <v>4</v>
      </c>
      <c r="AJ13" t="s">
        <v>64</v>
      </c>
      <c r="AK13">
        <v>3</v>
      </c>
      <c r="AL13">
        <v>1052</v>
      </c>
      <c r="AM13" t="s">
        <v>56</v>
      </c>
      <c r="AN13" t="s">
        <v>56</v>
      </c>
      <c r="AO13" t="s">
        <v>63</v>
      </c>
      <c r="AP13">
        <v>125</v>
      </c>
      <c r="AQ13">
        <v>144</v>
      </c>
      <c r="AR13">
        <v>0</v>
      </c>
      <c r="AS13">
        <v>0</v>
      </c>
      <c r="AT13">
        <v>0</v>
      </c>
      <c r="AU13">
        <v>0</v>
      </c>
      <c r="AV13" t="s">
        <v>50</v>
      </c>
      <c r="AW13" t="s">
        <v>50</v>
      </c>
      <c r="AX13" t="s">
        <v>50</v>
      </c>
      <c r="AY13">
        <v>0</v>
      </c>
      <c r="AZ13">
        <v>4</v>
      </c>
      <c r="BA13">
        <v>2007</v>
      </c>
      <c r="BB13">
        <v>424870</v>
      </c>
      <c r="BC13">
        <f t="shared" si="2"/>
        <v>4294</v>
      </c>
      <c r="BD13" s="1">
        <f t="shared" si="3"/>
        <v>98.945039590125759</v>
      </c>
    </row>
    <row r="14" spans="1:56">
      <c r="A14">
        <v>665</v>
      </c>
      <c r="B14" s="2">
        <v>423000</v>
      </c>
      <c r="C14" s="3">
        <v>0.51794338222189817</v>
      </c>
      <c r="D14" s="3" t="str">
        <f t="shared" si="0"/>
        <v>A</v>
      </c>
      <c r="E14">
        <v>20896</v>
      </c>
      <c r="F14" t="s">
        <v>97</v>
      </c>
      <c r="G14" t="s">
        <v>81</v>
      </c>
      <c r="H14" t="s">
        <v>53</v>
      </c>
      <c r="I14" t="s">
        <v>67</v>
      </c>
      <c r="J14">
        <v>2005</v>
      </c>
      <c r="K14">
        <v>2006</v>
      </c>
      <c r="L14">
        <f t="shared" si="1"/>
        <v>1</v>
      </c>
      <c r="M14" t="s">
        <v>55</v>
      </c>
      <c r="N14" t="s">
        <v>56</v>
      </c>
      <c r="O14" t="s">
        <v>57</v>
      </c>
      <c r="P14" t="s">
        <v>62</v>
      </c>
      <c r="Q14" t="s">
        <v>56</v>
      </c>
      <c r="R14" t="s">
        <v>70</v>
      </c>
      <c r="S14" t="s">
        <v>59</v>
      </c>
      <c r="T14">
        <v>1721</v>
      </c>
      <c r="U14" t="s">
        <v>60</v>
      </c>
      <c r="V14">
        <v>0</v>
      </c>
      <c r="W14">
        <v>356</v>
      </c>
      <c r="X14">
        <v>2077</v>
      </c>
      <c r="Y14" t="s">
        <v>61</v>
      </c>
      <c r="Z14" t="s">
        <v>62</v>
      </c>
      <c r="AA14">
        <v>2097</v>
      </c>
      <c r="AB14">
        <v>0</v>
      </c>
      <c r="AC14">
        <v>0</v>
      </c>
      <c r="AD14">
        <v>2097</v>
      </c>
      <c r="AE14">
        <v>1</v>
      </c>
      <c r="AF14">
        <v>0</v>
      </c>
      <c r="AG14">
        <v>1</v>
      </c>
      <c r="AH14">
        <v>1</v>
      </c>
      <c r="AI14">
        <v>1</v>
      </c>
      <c r="AJ14" t="s">
        <v>93</v>
      </c>
      <c r="AK14">
        <v>3</v>
      </c>
      <c r="AL14">
        <v>1134</v>
      </c>
      <c r="AM14" t="s">
        <v>56</v>
      </c>
      <c r="AN14" t="s">
        <v>56</v>
      </c>
      <c r="AO14" t="s">
        <v>63</v>
      </c>
      <c r="AP14">
        <v>192</v>
      </c>
      <c r="AQ14">
        <v>267</v>
      </c>
      <c r="AR14">
        <v>0</v>
      </c>
      <c r="AS14">
        <v>0</v>
      </c>
      <c r="AT14">
        <v>0</v>
      </c>
      <c r="AU14">
        <v>0</v>
      </c>
      <c r="AV14" t="s">
        <v>50</v>
      </c>
      <c r="AW14" t="s">
        <v>50</v>
      </c>
      <c r="AX14" t="s">
        <v>50</v>
      </c>
      <c r="AY14">
        <v>0</v>
      </c>
      <c r="AZ14">
        <v>1</v>
      </c>
      <c r="BA14">
        <v>2006</v>
      </c>
      <c r="BB14">
        <v>423000</v>
      </c>
      <c r="BC14">
        <f t="shared" si="2"/>
        <v>4174</v>
      </c>
      <c r="BD14" s="1">
        <f t="shared" si="3"/>
        <v>101.34163871586009</v>
      </c>
    </row>
    <row r="15" spans="1:56">
      <c r="A15">
        <v>279</v>
      </c>
      <c r="B15" s="2">
        <v>415298</v>
      </c>
      <c r="C15" s="3">
        <v>0.63077182653884645</v>
      </c>
      <c r="D15" s="3" t="str">
        <f t="shared" si="0"/>
        <v>A</v>
      </c>
      <c r="E15">
        <v>14450</v>
      </c>
      <c r="F15" t="s">
        <v>51</v>
      </c>
      <c r="G15" t="s">
        <v>92</v>
      </c>
      <c r="H15" t="s">
        <v>53</v>
      </c>
      <c r="I15" t="s">
        <v>67</v>
      </c>
      <c r="J15">
        <v>2006</v>
      </c>
      <c r="K15">
        <v>2007</v>
      </c>
      <c r="L15">
        <f t="shared" si="1"/>
        <v>1</v>
      </c>
      <c r="M15" t="s">
        <v>62</v>
      </c>
      <c r="N15" t="s">
        <v>56</v>
      </c>
      <c r="O15" t="s">
        <v>57</v>
      </c>
      <c r="P15" t="s">
        <v>62</v>
      </c>
      <c r="Q15" t="s">
        <v>56</v>
      </c>
      <c r="R15" t="s">
        <v>55</v>
      </c>
      <c r="S15" t="s">
        <v>60</v>
      </c>
      <c r="T15">
        <v>0</v>
      </c>
      <c r="U15" t="s">
        <v>60</v>
      </c>
      <c r="V15">
        <v>0</v>
      </c>
      <c r="W15">
        <v>2121</v>
      </c>
      <c r="X15">
        <v>2121</v>
      </c>
      <c r="Y15" t="s">
        <v>61</v>
      </c>
      <c r="Z15" t="s">
        <v>62</v>
      </c>
      <c r="AA15">
        <v>2121</v>
      </c>
      <c r="AB15">
        <v>0</v>
      </c>
      <c r="AC15">
        <v>0</v>
      </c>
      <c r="AD15">
        <v>2121</v>
      </c>
      <c r="AE15">
        <v>0</v>
      </c>
      <c r="AF15">
        <v>0</v>
      </c>
      <c r="AG15">
        <v>2</v>
      </c>
      <c r="AH15">
        <v>1</v>
      </c>
      <c r="AI15">
        <v>3</v>
      </c>
      <c r="AJ15" t="s">
        <v>93</v>
      </c>
      <c r="AK15">
        <v>3</v>
      </c>
      <c r="AL15">
        <v>732</v>
      </c>
      <c r="AM15" t="s">
        <v>56</v>
      </c>
      <c r="AN15" t="s">
        <v>56</v>
      </c>
      <c r="AO15" t="s">
        <v>63</v>
      </c>
      <c r="AP15">
        <v>124</v>
      </c>
      <c r="AQ15">
        <v>98</v>
      </c>
      <c r="AR15">
        <v>0</v>
      </c>
      <c r="AS15">
        <v>0</v>
      </c>
      <c r="AT15">
        <v>142</v>
      </c>
      <c r="AU15">
        <v>0</v>
      </c>
      <c r="AV15" t="s">
        <v>50</v>
      </c>
      <c r="AW15" t="s">
        <v>50</v>
      </c>
      <c r="AX15" t="s">
        <v>50</v>
      </c>
      <c r="AY15">
        <v>0</v>
      </c>
      <c r="AZ15">
        <v>5</v>
      </c>
      <c r="BA15">
        <v>2007</v>
      </c>
      <c r="BB15">
        <v>415298</v>
      </c>
      <c r="BC15">
        <f t="shared" si="2"/>
        <v>4242</v>
      </c>
      <c r="BD15" s="1">
        <f t="shared" si="3"/>
        <v>97.901461574728899</v>
      </c>
    </row>
    <row r="16" spans="1:56">
      <c r="A16">
        <v>162</v>
      </c>
      <c r="B16" s="2">
        <v>412500</v>
      </c>
      <c r="C16" s="3">
        <v>4.8152588466279456E-2</v>
      </c>
      <c r="D16" s="3" t="str">
        <f t="shared" si="0"/>
        <v>B</v>
      </c>
      <c r="E16">
        <v>13688</v>
      </c>
      <c r="F16" t="s">
        <v>51</v>
      </c>
      <c r="G16" t="s">
        <v>92</v>
      </c>
      <c r="H16" t="s">
        <v>53</v>
      </c>
      <c r="I16" t="s">
        <v>54</v>
      </c>
      <c r="J16">
        <v>2003</v>
      </c>
      <c r="K16">
        <v>2004</v>
      </c>
      <c r="L16">
        <f t="shared" si="1"/>
        <v>1</v>
      </c>
      <c r="M16" t="s">
        <v>55</v>
      </c>
      <c r="N16" t="s">
        <v>56</v>
      </c>
      <c r="O16" t="s">
        <v>57</v>
      </c>
      <c r="P16" t="s">
        <v>62</v>
      </c>
      <c r="Q16" t="s">
        <v>56</v>
      </c>
      <c r="R16" t="s">
        <v>75</v>
      </c>
      <c r="S16" t="s">
        <v>59</v>
      </c>
      <c r="T16">
        <v>1016</v>
      </c>
      <c r="U16" t="s">
        <v>60</v>
      </c>
      <c r="V16">
        <v>0</v>
      </c>
      <c r="W16">
        <v>556</v>
      </c>
      <c r="X16">
        <v>1572</v>
      </c>
      <c r="Y16" t="s">
        <v>61</v>
      </c>
      <c r="Z16" t="s">
        <v>62</v>
      </c>
      <c r="AA16">
        <v>1572</v>
      </c>
      <c r="AB16">
        <v>1096</v>
      </c>
      <c r="AC16">
        <v>0</v>
      </c>
      <c r="AD16">
        <v>2668</v>
      </c>
      <c r="AE16">
        <v>1</v>
      </c>
      <c r="AF16">
        <v>0</v>
      </c>
      <c r="AG16">
        <v>2</v>
      </c>
      <c r="AH16">
        <v>1</v>
      </c>
      <c r="AI16">
        <v>3</v>
      </c>
      <c r="AJ16" t="s">
        <v>93</v>
      </c>
      <c r="AK16">
        <v>3</v>
      </c>
      <c r="AL16">
        <v>726</v>
      </c>
      <c r="AM16" t="s">
        <v>56</v>
      </c>
      <c r="AN16" t="s">
        <v>56</v>
      </c>
      <c r="AO16" t="s">
        <v>63</v>
      </c>
      <c r="AP16">
        <v>400</v>
      </c>
      <c r="AQ16">
        <v>0</v>
      </c>
      <c r="AR16">
        <v>0</v>
      </c>
      <c r="AS16">
        <v>0</v>
      </c>
      <c r="AT16">
        <v>0</v>
      </c>
      <c r="AU16">
        <v>0</v>
      </c>
      <c r="AV16" t="s">
        <v>50</v>
      </c>
      <c r="AW16" t="s">
        <v>50</v>
      </c>
      <c r="AX16" t="s">
        <v>50</v>
      </c>
      <c r="AY16">
        <v>0</v>
      </c>
      <c r="AZ16">
        <v>3</v>
      </c>
      <c r="BA16">
        <v>2008</v>
      </c>
      <c r="BB16">
        <v>412500</v>
      </c>
      <c r="BC16">
        <f t="shared" si="2"/>
        <v>4240</v>
      </c>
      <c r="BD16" s="1">
        <f t="shared" si="3"/>
        <v>97.287735849056602</v>
      </c>
    </row>
    <row r="17" spans="1:56">
      <c r="A17">
        <v>1354</v>
      </c>
      <c r="B17" s="2">
        <v>410000</v>
      </c>
      <c r="C17" s="3">
        <v>0.97216330410745788</v>
      </c>
      <c r="D17" s="3" t="str">
        <f t="shared" si="0"/>
        <v>A</v>
      </c>
      <c r="E17">
        <v>14720</v>
      </c>
      <c r="F17" t="s">
        <v>97</v>
      </c>
      <c r="G17" t="s">
        <v>74</v>
      </c>
      <c r="H17" t="s">
        <v>53</v>
      </c>
      <c r="I17" t="s">
        <v>77</v>
      </c>
      <c r="J17">
        <v>1995</v>
      </c>
      <c r="K17">
        <v>1996</v>
      </c>
      <c r="L17">
        <f t="shared" si="1"/>
        <v>1</v>
      </c>
      <c r="M17" t="s">
        <v>55</v>
      </c>
      <c r="N17" t="s">
        <v>56</v>
      </c>
      <c r="O17" t="s">
        <v>57</v>
      </c>
      <c r="P17" t="s">
        <v>55</v>
      </c>
      <c r="Q17" t="s">
        <v>56</v>
      </c>
      <c r="R17" t="s">
        <v>75</v>
      </c>
      <c r="S17" t="s">
        <v>59</v>
      </c>
      <c r="T17">
        <v>816</v>
      </c>
      <c r="U17" t="s">
        <v>60</v>
      </c>
      <c r="V17">
        <v>0</v>
      </c>
      <c r="W17">
        <v>1217</v>
      </c>
      <c r="X17">
        <v>2033</v>
      </c>
      <c r="Y17" t="s">
        <v>61</v>
      </c>
      <c r="Z17" t="s">
        <v>62</v>
      </c>
      <c r="AA17">
        <v>2053</v>
      </c>
      <c r="AB17">
        <v>1185</v>
      </c>
      <c r="AC17">
        <v>0</v>
      </c>
      <c r="AD17">
        <v>3238</v>
      </c>
      <c r="AE17">
        <v>1</v>
      </c>
      <c r="AF17">
        <v>0</v>
      </c>
      <c r="AG17">
        <v>2</v>
      </c>
      <c r="AH17">
        <v>1</v>
      </c>
      <c r="AI17">
        <v>4</v>
      </c>
      <c r="AJ17" t="s">
        <v>93</v>
      </c>
      <c r="AK17">
        <v>3</v>
      </c>
      <c r="AL17">
        <v>666</v>
      </c>
      <c r="AM17" t="s">
        <v>56</v>
      </c>
      <c r="AN17" t="s">
        <v>56</v>
      </c>
      <c r="AO17" t="s">
        <v>63</v>
      </c>
      <c r="AP17">
        <v>283</v>
      </c>
      <c r="AQ17">
        <v>86</v>
      </c>
      <c r="AR17">
        <v>0</v>
      </c>
      <c r="AS17">
        <v>0</v>
      </c>
      <c r="AT17">
        <v>0</v>
      </c>
      <c r="AU17">
        <v>0</v>
      </c>
      <c r="AV17" t="s">
        <v>50</v>
      </c>
      <c r="AW17" t="s">
        <v>50</v>
      </c>
      <c r="AX17" t="s">
        <v>50</v>
      </c>
      <c r="AY17">
        <v>0</v>
      </c>
      <c r="AZ17">
        <v>3</v>
      </c>
      <c r="BA17">
        <v>2010</v>
      </c>
      <c r="BB17">
        <v>410000</v>
      </c>
      <c r="BC17">
        <f t="shared" si="2"/>
        <v>5271</v>
      </c>
      <c r="BD17" s="1">
        <f t="shared" si="3"/>
        <v>77.784101688484157</v>
      </c>
    </row>
    <row r="18" spans="1:56">
      <c r="A18">
        <v>232</v>
      </c>
      <c r="B18" s="2">
        <v>403000</v>
      </c>
      <c r="C18" s="3">
        <v>0.31121429644164522</v>
      </c>
      <c r="D18" s="3" t="str">
        <f t="shared" si="0"/>
        <v>B</v>
      </c>
      <c r="E18">
        <v>15138</v>
      </c>
      <c r="F18" t="s">
        <v>51</v>
      </c>
      <c r="G18" t="s">
        <v>74</v>
      </c>
      <c r="H18" t="s">
        <v>53</v>
      </c>
      <c r="I18" t="s">
        <v>54</v>
      </c>
      <c r="J18">
        <v>1995</v>
      </c>
      <c r="K18">
        <v>1996</v>
      </c>
      <c r="L18">
        <f t="shared" si="1"/>
        <v>1</v>
      </c>
      <c r="M18" t="s">
        <v>55</v>
      </c>
      <c r="N18" t="s">
        <v>56</v>
      </c>
      <c r="O18" t="s">
        <v>57</v>
      </c>
      <c r="P18" t="s">
        <v>55</v>
      </c>
      <c r="Q18" t="s">
        <v>56</v>
      </c>
      <c r="R18" t="s">
        <v>58</v>
      </c>
      <c r="S18" t="s">
        <v>59</v>
      </c>
      <c r="T18">
        <v>689</v>
      </c>
      <c r="U18" t="s">
        <v>60</v>
      </c>
      <c r="V18">
        <v>0</v>
      </c>
      <c r="W18">
        <v>773</v>
      </c>
      <c r="X18">
        <v>1462</v>
      </c>
      <c r="Y18" t="s">
        <v>61</v>
      </c>
      <c r="Z18" t="s">
        <v>62</v>
      </c>
      <c r="AA18">
        <v>1490</v>
      </c>
      <c r="AB18">
        <v>1304</v>
      </c>
      <c r="AC18">
        <v>0</v>
      </c>
      <c r="AD18">
        <v>2794</v>
      </c>
      <c r="AE18">
        <v>1</v>
      </c>
      <c r="AF18">
        <v>0</v>
      </c>
      <c r="AG18">
        <v>2</v>
      </c>
      <c r="AH18">
        <v>1</v>
      </c>
      <c r="AI18">
        <v>4</v>
      </c>
      <c r="AJ18" t="s">
        <v>93</v>
      </c>
      <c r="AK18">
        <v>3</v>
      </c>
      <c r="AL18">
        <v>810</v>
      </c>
      <c r="AM18" t="s">
        <v>56</v>
      </c>
      <c r="AN18" t="s">
        <v>56</v>
      </c>
      <c r="AO18" t="s">
        <v>63</v>
      </c>
      <c r="AP18">
        <v>0</v>
      </c>
      <c r="AQ18">
        <v>146</v>
      </c>
      <c r="AR18">
        <v>202</v>
      </c>
      <c r="AS18">
        <v>0</v>
      </c>
      <c r="AT18">
        <v>0</v>
      </c>
      <c r="AU18">
        <v>0</v>
      </c>
      <c r="AV18" t="s">
        <v>50</v>
      </c>
      <c r="AW18" t="s">
        <v>50</v>
      </c>
      <c r="AX18" t="s">
        <v>50</v>
      </c>
      <c r="AY18">
        <v>0</v>
      </c>
      <c r="AZ18">
        <v>7</v>
      </c>
      <c r="BA18">
        <v>2009</v>
      </c>
      <c r="BB18">
        <v>403000</v>
      </c>
      <c r="BC18">
        <f t="shared" si="2"/>
        <v>4256</v>
      </c>
      <c r="BD18" s="1">
        <f t="shared" si="3"/>
        <v>94.689849624060145</v>
      </c>
    </row>
    <row r="19" spans="1:56">
      <c r="A19">
        <v>516</v>
      </c>
      <c r="B19" s="2">
        <v>402861</v>
      </c>
      <c r="C19" s="3">
        <v>0.86789286591996495</v>
      </c>
      <c r="D19" s="3" t="str">
        <f t="shared" si="0"/>
        <v>A</v>
      </c>
      <c r="E19">
        <v>12220</v>
      </c>
      <c r="F19" t="s">
        <v>51</v>
      </c>
      <c r="G19" t="s">
        <v>92</v>
      </c>
      <c r="H19" t="s">
        <v>53</v>
      </c>
      <c r="I19" t="s">
        <v>67</v>
      </c>
      <c r="J19">
        <v>2009</v>
      </c>
      <c r="K19">
        <v>2009</v>
      </c>
      <c r="L19">
        <f t="shared" si="1"/>
        <v>0</v>
      </c>
      <c r="M19" t="s">
        <v>62</v>
      </c>
      <c r="N19" t="s">
        <v>56</v>
      </c>
      <c r="O19" t="s">
        <v>68</v>
      </c>
      <c r="P19" t="s">
        <v>62</v>
      </c>
      <c r="Q19" t="s">
        <v>56</v>
      </c>
      <c r="R19" t="s">
        <v>58</v>
      </c>
      <c r="S19" t="s">
        <v>59</v>
      </c>
      <c r="T19">
        <v>1436</v>
      </c>
      <c r="U19" t="s">
        <v>60</v>
      </c>
      <c r="V19">
        <v>0</v>
      </c>
      <c r="W19">
        <v>570</v>
      </c>
      <c r="X19">
        <v>2006</v>
      </c>
      <c r="Y19" t="s">
        <v>61</v>
      </c>
      <c r="Z19" t="s">
        <v>62</v>
      </c>
      <c r="AA19">
        <v>2020</v>
      </c>
      <c r="AB19">
        <v>0</v>
      </c>
      <c r="AC19">
        <v>0</v>
      </c>
      <c r="AD19">
        <v>2020</v>
      </c>
      <c r="AE19">
        <v>1</v>
      </c>
      <c r="AF19">
        <v>0</v>
      </c>
      <c r="AG19">
        <v>2</v>
      </c>
      <c r="AH19">
        <v>1</v>
      </c>
      <c r="AI19">
        <v>3</v>
      </c>
      <c r="AJ19" t="s">
        <v>93</v>
      </c>
      <c r="AK19">
        <v>3</v>
      </c>
      <c r="AL19">
        <v>900</v>
      </c>
      <c r="AM19" t="s">
        <v>56</v>
      </c>
      <c r="AN19" t="s">
        <v>56</v>
      </c>
      <c r="AO19" t="s">
        <v>63</v>
      </c>
      <c r="AP19">
        <v>156</v>
      </c>
      <c r="AQ19">
        <v>54</v>
      </c>
      <c r="AR19">
        <v>0</v>
      </c>
      <c r="AS19">
        <v>0</v>
      </c>
      <c r="AT19">
        <v>0</v>
      </c>
      <c r="AU19">
        <v>0</v>
      </c>
      <c r="AV19" t="s">
        <v>50</v>
      </c>
      <c r="AW19" t="s">
        <v>50</v>
      </c>
      <c r="AX19" t="s">
        <v>50</v>
      </c>
      <c r="AY19">
        <v>0</v>
      </c>
      <c r="AZ19">
        <v>9</v>
      </c>
      <c r="BA19">
        <v>2009</v>
      </c>
      <c r="BB19">
        <v>402861</v>
      </c>
      <c r="BC19">
        <f t="shared" si="2"/>
        <v>4026</v>
      </c>
      <c r="BD19" s="1">
        <f t="shared" si="3"/>
        <v>100.06482861400895</v>
      </c>
    </row>
    <row r="20" spans="1:56">
      <c r="A20">
        <v>662</v>
      </c>
      <c r="B20" s="2">
        <v>402000</v>
      </c>
      <c r="C20" s="3">
        <v>0.21956052190599196</v>
      </c>
      <c r="D20" s="3" t="str">
        <f t="shared" si="0"/>
        <v>B</v>
      </c>
      <c r="E20">
        <v>46589</v>
      </c>
      <c r="F20" t="s">
        <v>97</v>
      </c>
      <c r="G20" t="s">
        <v>74</v>
      </c>
      <c r="H20" t="s">
        <v>53</v>
      </c>
      <c r="I20" t="s">
        <v>54</v>
      </c>
      <c r="J20">
        <v>1994</v>
      </c>
      <c r="K20">
        <v>2005</v>
      </c>
      <c r="L20">
        <f t="shared" si="1"/>
        <v>11</v>
      </c>
      <c r="M20" t="s">
        <v>55</v>
      </c>
      <c r="N20" t="s">
        <v>56</v>
      </c>
      <c r="O20" t="s">
        <v>57</v>
      </c>
      <c r="P20" t="s">
        <v>55</v>
      </c>
      <c r="Q20" t="s">
        <v>55</v>
      </c>
      <c r="R20" t="s">
        <v>58</v>
      </c>
      <c r="S20" t="s">
        <v>59</v>
      </c>
      <c r="T20">
        <v>1361</v>
      </c>
      <c r="U20" t="s">
        <v>91</v>
      </c>
      <c r="V20">
        <v>180</v>
      </c>
      <c r="W20">
        <v>88</v>
      </c>
      <c r="X20">
        <v>1629</v>
      </c>
      <c r="Y20" t="s">
        <v>61</v>
      </c>
      <c r="Z20" t="s">
        <v>62</v>
      </c>
      <c r="AA20">
        <v>1686</v>
      </c>
      <c r="AB20">
        <v>762</v>
      </c>
      <c r="AC20">
        <v>0</v>
      </c>
      <c r="AD20">
        <v>2448</v>
      </c>
      <c r="AE20">
        <v>1</v>
      </c>
      <c r="AF20">
        <v>0</v>
      </c>
      <c r="AG20">
        <v>2</v>
      </c>
      <c r="AH20">
        <v>1</v>
      </c>
      <c r="AI20">
        <v>4</v>
      </c>
      <c r="AJ20" t="s">
        <v>64</v>
      </c>
      <c r="AK20">
        <v>3</v>
      </c>
      <c r="AL20">
        <v>711</v>
      </c>
      <c r="AM20" t="s">
        <v>56</v>
      </c>
      <c r="AN20" t="s">
        <v>56</v>
      </c>
      <c r="AO20" t="s">
        <v>63</v>
      </c>
      <c r="AP20">
        <v>517</v>
      </c>
      <c r="AQ20">
        <v>76</v>
      </c>
      <c r="AR20">
        <v>0</v>
      </c>
      <c r="AS20">
        <v>0</v>
      </c>
      <c r="AT20">
        <v>0</v>
      </c>
      <c r="AU20">
        <v>0</v>
      </c>
      <c r="AV20" t="s">
        <v>50</v>
      </c>
      <c r="AW20" t="s">
        <v>50</v>
      </c>
      <c r="AX20" t="s">
        <v>50</v>
      </c>
      <c r="AY20">
        <v>0</v>
      </c>
      <c r="AZ20">
        <v>7</v>
      </c>
      <c r="BA20">
        <v>2009</v>
      </c>
      <c r="BB20">
        <v>402000</v>
      </c>
      <c r="BC20">
        <f t="shared" si="2"/>
        <v>4077</v>
      </c>
      <c r="BD20" s="1">
        <f t="shared" si="3"/>
        <v>98.601913171449596</v>
      </c>
    </row>
    <row r="21" spans="1:56">
      <c r="A21">
        <v>988</v>
      </c>
      <c r="B21" s="2">
        <v>395192</v>
      </c>
      <c r="C21" s="3">
        <v>0.74013111040139989</v>
      </c>
      <c r="D21" s="3" t="str">
        <f t="shared" si="0"/>
        <v>A</v>
      </c>
      <c r="E21">
        <v>10159</v>
      </c>
      <c r="F21" t="s">
        <v>51</v>
      </c>
      <c r="G21" t="s">
        <v>92</v>
      </c>
      <c r="H21" t="s">
        <v>53</v>
      </c>
      <c r="I21" t="s">
        <v>67</v>
      </c>
      <c r="J21">
        <v>2009</v>
      </c>
      <c r="K21">
        <v>2010</v>
      </c>
      <c r="L21">
        <f t="shared" si="1"/>
        <v>1</v>
      </c>
      <c r="M21" t="s">
        <v>62</v>
      </c>
      <c r="N21" t="s">
        <v>56</v>
      </c>
      <c r="O21" t="s">
        <v>57</v>
      </c>
      <c r="P21" t="s">
        <v>62</v>
      </c>
      <c r="Q21" t="s">
        <v>56</v>
      </c>
      <c r="R21" t="s">
        <v>75</v>
      </c>
      <c r="S21" t="s">
        <v>59</v>
      </c>
      <c r="T21">
        <v>1646</v>
      </c>
      <c r="U21" t="s">
        <v>60</v>
      </c>
      <c r="V21">
        <v>0</v>
      </c>
      <c r="W21">
        <v>284</v>
      </c>
      <c r="X21">
        <v>1930</v>
      </c>
      <c r="Y21" t="s">
        <v>61</v>
      </c>
      <c r="Z21" t="s">
        <v>62</v>
      </c>
      <c r="AA21">
        <v>1940</v>
      </c>
      <c r="AB21">
        <v>0</v>
      </c>
      <c r="AC21">
        <v>0</v>
      </c>
      <c r="AD21">
        <v>1940</v>
      </c>
      <c r="AE21">
        <v>1</v>
      </c>
      <c r="AF21">
        <v>0</v>
      </c>
      <c r="AG21">
        <v>2</v>
      </c>
      <c r="AH21">
        <v>1</v>
      </c>
      <c r="AI21">
        <v>3</v>
      </c>
      <c r="AJ21" t="s">
        <v>93</v>
      </c>
      <c r="AK21">
        <v>3</v>
      </c>
      <c r="AL21">
        <v>606</v>
      </c>
      <c r="AM21" t="s">
        <v>56</v>
      </c>
      <c r="AN21" t="s">
        <v>56</v>
      </c>
      <c r="AO21" t="s">
        <v>63</v>
      </c>
      <c r="AP21">
        <v>168</v>
      </c>
      <c r="AQ21">
        <v>95</v>
      </c>
      <c r="AR21">
        <v>0</v>
      </c>
      <c r="AS21">
        <v>0</v>
      </c>
      <c r="AT21">
        <v>0</v>
      </c>
      <c r="AU21">
        <v>0</v>
      </c>
      <c r="AV21" t="s">
        <v>50</v>
      </c>
      <c r="AW21" t="s">
        <v>50</v>
      </c>
      <c r="AX21" t="s">
        <v>50</v>
      </c>
      <c r="AY21">
        <v>0</v>
      </c>
      <c r="AZ21">
        <v>4</v>
      </c>
      <c r="BA21">
        <v>2010</v>
      </c>
      <c r="BB21">
        <v>395192</v>
      </c>
      <c r="BC21">
        <f t="shared" si="2"/>
        <v>3870</v>
      </c>
      <c r="BD21" s="1">
        <f t="shared" si="3"/>
        <v>102.11679586563308</v>
      </c>
    </row>
    <row r="22" spans="1:56">
      <c r="A22">
        <v>775</v>
      </c>
      <c r="B22" s="2">
        <v>395000</v>
      </c>
      <c r="C22" s="3">
        <v>0.21364580022198598</v>
      </c>
      <c r="D22" s="3" t="str">
        <f t="shared" si="0"/>
        <v>B</v>
      </c>
      <c r="E22">
        <v>14226</v>
      </c>
      <c r="F22" t="s">
        <v>71</v>
      </c>
      <c r="G22" t="s">
        <v>92</v>
      </c>
      <c r="H22" t="s">
        <v>53</v>
      </c>
      <c r="I22" t="s">
        <v>67</v>
      </c>
      <c r="J22">
        <v>2006</v>
      </c>
      <c r="K22">
        <v>2006</v>
      </c>
      <c r="L22">
        <f t="shared" si="1"/>
        <v>0</v>
      </c>
      <c r="M22" t="s">
        <v>55</v>
      </c>
      <c r="N22" t="s">
        <v>56</v>
      </c>
      <c r="O22" t="s">
        <v>57</v>
      </c>
      <c r="P22" t="s">
        <v>55</v>
      </c>
      <c r="Q22" t="s">
        <v>56</v>
      </c>
      <c r="R22" t="s">
        <v>75</v>
      </c>
      <c r="S22" t="s">
        <v>60</v>
      </c>
      <c r="T22">
        <v>0</v>
      </c>
      <c r="U22" t="s">
        <v>60</v>
      </c>
      <c r="V22">
        <v>0</v>
      </c>
      <c r="W22">
        <v>1935</v>
      </c>
      <c r="X22">
        <v>1935</v>
      </c>
      <c r="Y22" t="s">
        <v>61</v>
      </c>
      <c r="Z22" t="s">
        <v>55</v>
      </c>
      <c r="AA22">
        <v>1973</v>
      </c>
      <c r="AB22">
        <v>0</v>
      </c>
      <c r="AC22">
        <v>0</v>
      </c>
      <c r="AD22">
        <v>1973</v>
      </c>
      <c r="AE22">
        <v>0</v>
      </c>
      <c r="AF22">
        <v>0</v>
      </c>
      <c r="AG22">
        <v>2</v>
      </c>
      <c r="AH22">
        <v>0</v>
      </c>
      <c r="AI22">
        <v>3</v>
      </c>
      <c r="AJ22" t="s">
        <v>93</v>
      </c>
      <c r="AK22">
        <v>3</v>
      </c>
      <c r="AL22">
        <v>895</v>
      </c>
      <c r="AM22" t="s">
        <v>56</v>
      </c>
      <c r="AN22" t="s">
        <v>56</v>
      </c>
      <c r="AO22" t="s">
        <v>63</v>
      </c>
      <c r="AP22">
        <v>315</v>
      </c>
      <c r="AQ22">
        <v>45</v>
      </c>
      <c r="AR22">
        <v>0</v>
      </c>
      <c r="AS22">
        <v>0</v>
      </c>
      <c r="AT22">
        <v>0</v>
      </c>
      <c r="AU22">
        <v>0</v>
      </c>
      <c r="AV22" t="s">
        <v>50</v>
      </c>
      <c r="AW22" t="s">
        <v>50</v>
      </c>
      <c r="AX22" t="s">
        <v>50</v>
      </c>
      <c r="AY22">
        <v>0</v>
      </c>
      <c r="AZ22">
        <v>7</v>
      </c>
      <c r="BA22">
        <v>2007</v>
      </c>
      <c r="BB22">
        <v>395000</v>
      </c>
      <c r="BC22">
        <f t="shared" si="2"/>
        <v>3908</v>
      </c>
      <c r="BD22" s="1">
        <f t="shared" si="3"/>
        <v>101.07471852610031</v>
      </c>
    </row>
    <row r="23" spans="1:56">
      <c r="A23">
        <v>1438</v>
      </c>
      <c r="B23" s="2">
        <v>394617</v>
      </c>
      <c r="C23" s="3">
        <v>8.5226435442456672E-2</v>
      </c>
      <c r="D23" s="3" t="str">
        <f t="shared" si="0"/>
        <v>B</v>
      </c>
      <c r="E23">
        <v>12444</v>
      </c>
      <c r="F23" t="s">
        <v>65</v>
      </c>
      <c r="G23" t="s">
        <v>92</v>
      </c>
      <c r="H23" t="s">
        <v>53</v>
      </c>
      <c r="I23" t="s">
        <v>67</v>
      </c>
      <c r="J23">
        <v>2008</v>
      </c>
      <c r="K23">
        <v>2008</v>
      </c>
      <c r="L23">
        <f t="shared" si="1"/>
        <v>0</v>
      </c>
      <c r="M23" t="s">
        <v>62</v>
      </c>
      <c r="N23" t="s">
        <v>56</v>
      </c>
      <c r="O23" t="s">
        <v>57</v>
      </c>
      <c r="P23" t="s">
        <v>62</v>
      </c>
      <c r="Q23" t="s">
        <v>56</v>
      </c>
      <c r="R23" t="s">
        <v>75</v>
      </c>
      <c r="S23" t="s">
        <v>59</v>
      </c>
      <c r="T23">
        <v>1336</v>
      </c>
      <c r="U23" t="s">
        <v>60</v>
      </c>
      <c r="V23">
        <v>0</v>
      </c>
      <c r="W23">
        <v>596</v>
      </c>
      <c r="X23">
        <v>1932</v>
      </c>
      <c r="Y23" t="s">
        <v>61</v>
      </c>
      <c r="Z23" t="s">
        <v>62</v>
      </c>
      <c r="AA23">
        <v>1932</v>
      </c>
      <c r="AB23">
        <v>0</v>
      </c>
      <c r="AC23">
        <v>0</v>
      </c>
      <c r="AD23">
        <v>1932</v>
      </c>
      <c r="AE23">
        <v>1</v>
      </c>
      <c r="AF23">
        <v>0</v>
      </c>
      <c r="AG23">
        <v>2</v>
      </c>
      <c r="AH23">
        <v>0</v>
      </c>
      <c r="AI23">
        <v>2</v>
      </c>
      <c r="AJ23" t="s">
        <v>93</v>
      </c>
      <c r="AK23">
        <v>3</v>
      </c>
      <c r="AL23">
        <v>774</v>
      </c>
      <c r="AM23" t="s">
        <v>56</v>
      </c>
      <c r="AN23" t="s">
        <v>56</v>
      </c>
      <c r="AO23" t="s">
        <v>63</v>
      </c>
      <c r="AP23">
        <v>0</v>
      </c>
      <c r="AQ23">
        <v>66</v>
      </c>
      <c r="AR23">
        <v>0</v>
      </c>
      <c r="AS23">
        <v>304</v>
      </c>
      <c r="AT23">
        <v>0</v>
      </c>
      <c r="AU23">
        <v>0</v>
      </c>
      <c r="AV23" t="s">
        <v>50</v>
      </c>
      <c r="AW23" t="s">
        <v>50</v>
      </c>
      <c r="AX23" t="s">
        <v>50</v>
      </c>
      <c r="AY23">
        <v>0</v>
      </c>
      <c r="AZ23">
        <v>11</v>
      </c>
      <c r="BA23">
        <v>2008</v>
      </c>
      <c r="BB23">
        <v>394617</v>
      </c>
      <c r="BC23">
        <f t="shared" si="2"/>
        <v>3864</v>
      </c>
      <c r="BD23" s="1">
        <f t="shared" si="3"/>
        <v>102.12655279503106</v>
      </c>
    </row>
    <row r="24" spans="1:56">
      <c r="A24">
        <v>379</v>
      </c>
      <c r="B24" s="2">
        <v>394432</v>
      </c>
      <c r="C24" s="3">
        <v>0.51002892042972137</v>
      </c>
      <c r="D24" s="3" t="str">
        <f t="shared" si="0"/>
        <v>A</v>
      </c>
      <c r="E24">
        <v>11394</v>
      </c>
      <c r="F24" t="s">
        <v>71</v>
      </c>
      <c r="G24" t="s">
        <v>113</v>
      </c>
      <c r="H24" t="s">
        <v>53</v>
      </c>
      <c r="I24" t="s">
        <v>67</v>
      </c>
      <c r="J24">
        <v>2010</v>
      </c>
      <c r="K24">
        <v>2010</v>
      </c>
      <c r="L24">
        <f t="shared" si="1"/>
        <v>0</v>
      </c>
      <c r="M24" t="s">
        <v>55</v>
      </c>
      <c r="N24" t="s">
        <v>56</v>
      </c>
      <c r="O24" t="s">
        <v>57</v>
      </c>
      <c r="P24" t="s">
        <v>62</v>
      </c>
      <c r="Q24" t="s">
        <v>56</v>
      </c>
      <c r="R24" t="s">
        <v>75</v>
      </c>
      <c r="S24" t="s">
        <v>59</v>
      </c>
      <c r="T24">
        <v>1445</v>
      </c>
      <c r="U24" t="s">
        <v>60</v>
      </c>
      <c r="V24">
        <v>0</v>
      </c>
      <c r="W24">
        <v>411</v>
      </c>
      <c r="X24">
        <v>1856</v>
      </c>
      <c r="Y24" t="s">
        <v>61</v>
      </c>
      <c r="Z24" t="s">
        <v>62</v>
      </c>
      <c r="AA24">
        <v>1856</v>
      </c>
      <c r="AB24">
        <v>0</v>
      </c>
      <c r="AC24">
        <v>0</v>
      </c>
      <c r="AD24">
        <v>1856</v>
      </c>
      <c r="AE24">
        <v>1</v>
      </c>
      <c r="AF24">
        <v>0</v>
      </c>
      <c r="AG24">
        <v>1</v>
      </c>
      <c r="AH24">
        <v>1</v>
      </c>
      <c r="AI24">
        <v>1</v>
      </c>
      <c r="AJ24" t="s">
        <v>93</v>
      </c>
      <c r="AK24">
        <v>3</v>
      </c>
      <c r="AL24">
        <v>834</v>
      </c>
      <c r="AM24" t="s">
        <v>56</v>
      </c>
      <c r="AN24" t="s">
        <v>56</v>
      </c>
      <c r="AO24" t="s">
        <v>63</v>
      </c>
      <c r="AP24">
        <v>113</v>
      </c>
      <c r="AQ24">
        <v>0</v>
      </c>
      <c r="AR24">
        <v>0</v>
      </c>
      <c r="AS24">
        <v>0</v>
      </c>
      <c r="AT24">
        <v>0</v>
      </c>
      <c r="AU24">
        <v>0</v>
      </c>
      <c r="AV24" t="s">
        <v>50</v>
      </c>
      <c r="AW24" t="s">
        <v>50</v>
      </c>
      <c r="AX24" t="s">
        <v>50</v>
      </c>
      <c r="AY24">
        <v>0</v>
      </c>
      <c r="AZ24">
        <v>6</v>
      </c>
      <c r="BA24">
        <v>2010</v>
      </c>
      <c r="BB24">
        <v>394432</v>
      </c>
      <c r="BC24">
        <f t="shared" si="2"/>
        <v>3712</v>
      </c>
      <c r="BD24" s="1">
        <f t="shared" si="3"/>
        <v>106.25862068965517</v>
      </c>
    </row>
    <row r="25" spans="1:56">
      <c r="A25">
        <v>1182</v>
      </c>
      <c r="B25" s="2">
        <v>392500</v>
      </c>
      <c r="C25" s="3">
        <v>0.37739204502667312</v>
      </c>
      <c r="D25" s="3" t="str">
        <f t="shared" si="0"/>
        <v>B</v>
      </c>
      <c r="E25">
        <v>5587</v>
      </c>
      <c r="F25" t="s">
        <v>51</v>
      </c>
      <c r="G25" t="s">
        <v>72</v>
      </c>
      <c r="H25" t="s">
        <v>105</v>
      </c>
      <c r="I25" t="s">
        <v>67</v>
      </c>
      <c r="J25">
        <v>2008</v>
      </c>
      <c r="K25">
        <v>2008</v>
      </c>
      <c r="L25">
        <f t="shared" si="1"/>
        <v>0</v>
      </c>
      <c r="M25" t="s">
        <v>62</v>
      </c>
      <c r="N25" t="s">
        <v>56</v>
      </c>
      <c r="O25" t="s">
        <v>57</v>
      </c>
      <c r="P25" t="s">
        <v>62</v>
      </c>
      <c r="Q25" t="s">
        <v>56</v>
      </c>
      <c r="R25" t="s">
        <v>55</v>
      </c>
      <c r="S25" t="s">
        <v>59</v>
      </c>
      <c r="T25">
        <v>1480</v>
      </c>
      <c r="U25" t="s">
        <v>60</v>
      </c>
      <c r="V25">
        <v>0</v>
      </c>
      <c r="W25">
        <v>120</v>
      </c>
      <c r="X25">
        <v>1600</v>
      </c>
      <c r="Y25" t="s">
        <v>61</v>
      </c>
      <c r="Z25" t="s">
        <v>62</v>
      </c>
      <c r="AA25">
        <v>1652</v>
      </c>
      <c r="AB25">
        <v>0</v>
      </c>
      <c r="AC25">
        <v>0</v>
      </c>
      <c r="AD25">
        <v>1652</v>
      </c>
      <c r="AE25">
        <v>1</v>
      </c>
      <c r="AF25">
        <v>1</v>
      </c>
      <c r="AG25">
        <v>2</v>
      </c>
      <c r="AH25">
        <v>0</v>
      </c>
      <c r="AI25">
        <v>2</v>
      </c>
      <c r="AJ25" t="s">
        <v>93</v>
      </c>
      <c r="AK25">
        <v>2</v>
      </c>
      <c r="AL25">
        <v>482</v>
      </c>
      <c r="AM25" t="s">
        <v>56</v>
      </c>
      <c r="AN25" t="s">
        <v>56</v>
      </c>
      <c r="AO25" t="s">
        <v>63</v>
      </c>
      <c r="AP25">
        <v>162</v>
      </c>
      <c r="AQ25">
        <v>53</v>
      </c>
      <c r="AR25">
        <v>0</v>
      </c>
      <c r="AS25">
        <v>153</v>
      </c>
      <c r="AT25">
        <v>0</v>
      </c>
      <c r="AU25">
        <v>0</v>
      </c>
      <c r="AV25" t="s">
        <v>50</v>
      </c>
      <c r="AW25" t="s">
        <v>50</v>
      </c>
      <c r="AX25" t="s">
        <v>50</v>
      </c>
      <c r="AY25">
        <v>0</v>
      </c>
      <c r="AZ25">
        <v>11</v>
      </c>
      <c r="BA25">
        <v>2008</v>
      </c>
      <c r="BB25">
        <v>392500</v>
      </c>
      <c r="BC25">
        <f t="shared" si="2"/>
        <v>3252</v>
      </c>
      <c r="BD25" s="1">
        <f t="shared" si="3"/>
        <v>120.6949569495695</v>
      </c>
    </row>
    <row r="26" spans="1:56">
      <c r="A26">
        <v>689</v>
      </c>
      <c r="B26" s="2">
        <v>392000</v>
      </c>
      <c r="C26" s="3">
        <v>0.40113153421065595</v>
      </c>
      <c r="D26" s="3" t="str">
        <f t="shared" si="0"/>
        <v>B</v>
      </c>
      <c r="E26">
        <v>8089</v>
      </c>
      <c r="F26" t="s">
        <v>51</v>
      </c>
      <c r="G26" t="s">
        <v>113</v>
      </c>
      <c r="H26" t="s">
        <v>53</v>
      </c>
      <c r="I26" t="s">
        <v>67</v>
      </c>
      <c r="J26">
        <v>2007</v>
      </c>
      <c r="K26">
        <v>2007</v>
      </c>
      <c r="L26">
        <f t="shared" si="1"/>
        <v>0</v>
      </c>
      <c r="M26" t="s">
        <v>55</v>
      </c>
      <c r="N26" t="s">
        <v>56</v>
      </c>
      <c r="O26" t="s">
        <v>57</v>
      </c>
      <c r="P26" t="s">
        <v>55</v>
      </c>
      <c r="Q26" t="s">
        <v>56</v>
      </c>
      <c r="R26" t="s">
        <v>75</v>
      </c>
      <c r="S26" t="s">
        <v>59</v>
      </c>
      <c r="T26">
        <v>945</v>
      </c>
      <c r="U26" t="s">
        <v>60</v>
      </c>
      <c r="V26">
        <v>0</v>
      </c>
      <c r="W26">
        <v>474</v>
      </c>
      <c r="X26">
        <v>1419</v>
      </c>
      <c r="Y26" t="s">
        <v>61</v>
      </c>
      <c r="Z26" t="s">
        <v>62</v>
      </c>
      <c r="AA26">
        <v>1419</v>
      </c>
      <c r="AB26">
        <v>0</v>
      </c>
      <c r="AC26">
        <v>0</v>
      </c>
      <c r="AD26">
        <v>1419</v>
      </c>
      <c r="AE26">
        <v>1</v>
      </c>
      <c r="AF26">
        <v>0</v>
      </c>
      <c r="AG26">
        <v>2</v>
      </c>
      <c r="AH26">
        <v>0</v>
      </c>
      <c r="AI26">
        <v>2</v>
      </c>
      <c r="AJ26" t="s">
        <v>64</v>
      </c>
      <c r="AK26">
        <v>2</v>
      </c>
      <c r="AL26">
        <v>567</v>
      </c>
      <c r="AM26" t="s">
        <v>56</v>
      </c>
      <c r="AN26" t="s">
        <v>56</v>
      </c>
      <c r="AO26" t="s">
        <v>63</v>
      </c>
      <c r="AP26">
        <v>140</v>
      </c>
      <c r="AQ26">
        <v>0</v>
      </c>
      <c r="AR26">
        <v>0</v>
      </c>
      <c r="AS26">
        <v>0</v>
      </c>
      <c r="AT26">
        <v>0</v>
      </c>
      <c r="AU26">
        <v>0</v>
      </c>
      <c r="AV26" t="s">
        <v>50</v>
      </c>
      <c r="AW26" t="s">
        <v>50</v>
      </c>
      <c r="AX26" t="s">
        <v>50</v>
      </c>
      <c r="AY26">
        <v>0</v>
      </c>
      <c r="AZ26">
        <v>10</v>
      </c>
      <c r="BA26">
        <v>2007</v>
      </c>
      <c r="BB26">
        <v>392000</v>
      </c>
      <c r="BC26">
        <f t="shared" si="2"/>
        <v>2838</v>
      </c>
      <c r="BD26" s="1">
        <f t="shared" si="3"/>
        <v>138.12544045102186</v>
      </c>
    </row>
    <row r="27" spans="1:56">
      <c r="A27">
        <v>225</v>
      </c>
      <c r="B27" s="2">
        <v>386250</v>
      </c>
      <c r="C27" s="3">
        <v>0.79400368475356609</v>
      </c>
      <c r="D27" s="3" t="str">
        <f t="shared" si="0"/>
        <v>A</v>
      </c>
      <c r="E27">
        <v>13472</v>
      </c>
      <c r="F27" t="s">
        <v>51</v>
      </c>
      <c r="G27" t="s">
        <v>92</v>
      </c>
      <c r="H27" t="s">
        <v>53</v>
      </c>
      <c r="I27" t="s">
        <v>67</v>
      </c>
      <c r="J27">
        <v>2003</v>
      </c>
      <c r="K27">
        <v>2003</v>
      </c>
      <c r="L27">
        <f t="shared" si="1"/>
        <v>0</v>
      </c>
      <c r="M27" t="s">
        <v>62</v>
      </c>
      <c r="N27" t="s">
        <v>56</v>
      </c>
      <c r="O27" t="s">
        <v>57</v>
      </c>
      <c r="P27" t="s">
        <v>62</v>
      </c>
      <c r="Q27" t="s">
        <v>56</v>
      </c>
      <c r="R27" t="s">
        <v>55</v>
      </c>
      <c r="S27" t="s">
        <v>59</v>
      </c>
      <c r="T27">
        <v>56</v>
      </c>
      <c r="U27" t="s">
        <v>60</v>
      </c>
      <c r="V27">
        <v>0</v>
      </c>
      <c r="W27">
        <v>2336</v>
      </c>
      <c r="X27">
        <v>2392</v>
      </c>
      <c r="Y27" t="s">
        <v>61</v>
      </c>
      <c r="Z27" t="s">
        <v>62</v>
      </c>
      <c r="AA27">
        <v>2392</v>
      </c>
      <c r="AB27">
        <v>0</v>
      </c>
      <c r="AC27">
        <v>0</v>
      </c>
      <c r="AD27">
        <v>2392</v>
      </c>
      <c r="AE27">
        <v>0</v>
      </c>
      <c r="AF27">
        <v>0</v>
      </c>
      <c r="AG27">
        <v>2</v>
      </c>
      <c r="AH27">
        <v>0</v>
      </c>
      <c r="AI27">
        <v>3</v>
      </c>
      <c r="AJ27" t="s">
        <v>93</v>
      </c>
      <c r="AK27">
        <v>3</v>
      </c>
      <c r="AL27">
        <v>968</v>
      </c>
      <c r="AM27" t="s">
        <v>56</v>
      </c>
      <c r="AN27" t="s">
        <v>56</v>
      </c>
      <c r="AO27" t="s">
        <v>63</v>
      </c>
      <c r="AP27">
        <v>248</v>
      </c>
      <c r="AQ27">
        <v>105</v>
      </c>
      <c r="AR27">
        <v>0</v>
      </c>
      <c r="AS27">
        <v>0</v>
      </c>
      <c r="AT27">
        <v>0</v>
      </c>
      <c r="AU27">
        <v>0</v>
      </c>
      <c r="AV27" t="s">
        <v>50</v>
      </c>
      <c r="AW27" t="s">
        <v>50</v>
      </c>
      <c r="AX27" t="s">
        <v>50</v>
      </c>
      <c r="AY27">
        <v>0</v>
      </c>
      <c r="AZ27">
        <v>6</v>
      </c>
      <c r="BA27">
        <v>2009</v>
      </c>
      <c r="BB27">
        <v>386250</v>
      </c>
      <c r="BC27">
        <f t="shared" si="2"/>
        <v>4784</v>
      </c>
      <c r="BD27" s="1">
        <f t="shared" si="3"/>
        <v>80.737876254180605</v>
      </c>
    </row>
    <row r="28" spans="1:56">
      <c r="A28">
        <v>54</v>
      </c>
      <c r="B28" s="2">
        <v>385000</v>
      </c>
      <c r="C28" s="3">
        <v>0.83402770034447948</v>
      </c>
      <c r="D28" s="3" t="str">
        <f t="shared" si="0"/>
        <v>A</v>
      </c>
      <c r="E28">
        <v>50271</v>
      </c>
      <c r="F28" t="s">
        <v>51</v>
      </c>
      <c r="G28" t="s">
        <v>66</v>
      </c>
      <c r="H28" t="s">
        <v>53</v>
      </c>
      <c r="I28" t="s">
        <v>67</v>
      </c>
      <c r="J28">
        <v>1981</v>
      </c>
      <c r="K28">
        <v>1987</v>
      </c>
      <c r="L28">
        <f t="shared" si="1"/>
        <v>6</v>
      </c>
      <c r="M28" t="s">
        <v>55</v>
      </c>
      <c r="N28" t="s">
        <v>56</v>
      </c>
      <c r="O28" t="s">
        <v>68</v>
      </c>
      <c r="P28" t="s">
        <v>62</v>
      </c>
      <c r="Q28" t="s">
        <v>56</v>
      </c>
      <c r="R28" t="s">
        <v>55</v>
      </c>
      <c r="S28" t="s">
        <v>59</v>
      </c>
      <c r="T28">
        <v>1810</v>
      </c>
      <c r="U28" t="s">
        <v>60</v>
      </c>
      <c r="V28">
        <v>0</v>
      </c>
      <c r="W28">
        <v>32</v>
      </c>
      <c r="X28">
        <v>1842</v>
      </c>
      <c r="Y28" t="s">
        <v>61</v>
      </c>
      <c r="Z28" t="s">
        <v>55</v>
      </c>
      <c r="AA28">
        <v>1842</v>
      </c>
      <c r="AB28">
        <v>0</v>
      </c>
      <c r="AC28">
        <v>0</v>
      </c>
      <c r="AD28">
        <v>1842</v>
      </c>
      <c r="AE28">
        <v>2</v>
      </c>
      <c r="AF28">
        <v>0</v>
      </c>
      <c r="AG28">
        <v>0</v>
      </c>
      <c r="AH28">
        <v>1</v>
      </c>
      <c r="AI28">
        <v>0</v>
      </c>
      <c r="AJ28" t="s">
        <v>93</v>
      </c>
      <c r="AK28">
        <v>3</v>
      </c>
      <c r="AL28">
        <v>894</v>
      </c>
      <c r="AM28" t="s">
        <v>56</v>
      </c>
      <c r="AN28" t="s">
        <v>56</v>
      </c>
      <c r="AO28" t="s">
        <v>63</v>
      </c>
      <c r="AP28">
        <v>857</v>
      </c>
      <c r="AQ28">
        <v>72</v>
      </c>
      <c r="AR28">
        <v>0</v>
      </c>
      <c r="AS28">
        <v>0</v>
      </c>
      <c r="AT28">
        <v>0</v>
      </c>
      <c r="AU28">
        <v>0</v>
      </c>
      <c r="AV28" t="s">
        <v>50</v>
      </c>
      <c r="AW28" t="s">
        <v>50</v>
      </c>
      <c r="AX28" t="s">
        <v>50</v>
      </c>
      <c r="AY28">
        <v>0</v>
      </c>
      <c r="AZ28">
        <v>11</v>
      </c>
      <c r="BA28">
        <v>2006</v>
      </c>
      <c r="BB28">
        <v>385000</v>
      </c>
      <c r="BC28">
        <f t="shared" si="2"/>
        <v>3684</v>
      </c>
      <c r="BD28" s="1">
        <f t="shared" si="3"/>
        <v>104.50597176981542</v>
      </c>
    </row>
    <row r="29" spans="1:56">
      <c r="A29">
        <v>826</v>
      </c>
      <c r="B29" s="2">
        <v>385000</v>
      </c>
      <c r="C29" s="3">
        <v>0.96682463232863469</v>
      </c>
      <c r="D29" s="3" t="str">
        <f t="shared" si="0"/>
        <v>A</v>
      </c>
      <c r="E29">
        <v>14803</v>
      </c>
      <c r="F29" t="s">
        <v>51</v>
      </c>
      <c r="G29" t="s">
        <v>92</v>
      </c>
      <c r="H29" t="s">
        <v>53</v>
      </c>
      <c r="I29" t="s">
        <v>67</v>
      </c>
      <c r="J29">
        <v>2007</v>
      </c>
      <c r="K29">
        <v>2008</v>
      </c>
      <c r="L29">
        <f t="shared" si="1"/>
        <v>1</v>
      </c>
      <c r="M29" t="s">
        <v>62</v>
      </c>
      <c r="N29" t="s">
        <v>56</v>
      </c>
      <c r="O29" t="s">
        <v>57</v>
      </c>
      <c r="P29" t="s">
        <v>62</v>
      </c>
      <c r="Q29" t="s">
        <v>56</v>
      </c>
      <c r="R29" t="s">
        <v>75</v>
      </c>
      <c r="S29" t="s">
        <v>59</v>
      </c>
      <c r="T29">
        <v>1636</v>
      </c>
      <c r="U29" t="s">
        <v>60</v>
      </c>
      <c r="V29">
        <v>0</v>
      </c>
      <c r="W29">
        <v>442</v>
      </c>
      <c r="X29">
        <v>2078</v>
      </c>
      <c r="Y29" t="s">
        <v>61</v>
      </c>
      <c r="Z29" t="s">
        <v>62</v>
      </c>
      <c r="AA29">
        <v>2084</v>
      </c>
      <c r="AB29">
        <v>0</v>
      </c>
      <c r="AC29">
        <v>0</v>
      </c>
      <c r="AD29">
        <v>2084</v>
      </c>
      <c r="AE29">
        <v>1</v>
      </c>
      <c r="AF29">
        <v>0</v>
      </c>
      <c r="AG29">
        <v>2</v>
      </c>
      <c r="AH29">
        <v>0</v>
      </c>
      <c r="AI29">
        <v>2</v>
      </c>
      <c r="AJ29" t="s">
        <v>93</v>
      </c>
      <c r="AK29">
        <v>3</v>
      </c>
      <c r="AL29">
        <v>1220</v>
      </c>
      <c r="AM29" t="s">
        <v>56</v>
      </c>
      <c r="AN29" t="s">
        <v>56</v>
      </c>
      <c r="AO29" t="s">
        <v>63</v>
      </c>
      <c r="AP29">
        <v>188</v>
      </c>
      <c r="AQ29">
        <v>45</v>
      </c>
      <c r="AR29">
        <v>0</v>
      </c>
      <c r="AS29">
        <v>0</v>
      </c>
      <c r="AT29">
        <v>0</v>
      </c>
      <c r="AU29">
        <v>0</v>
      </c>
      <c r="AV29" t="s">
        <v>50</v>
      </c>
      <c r="AW29" t="s">
        <v>50</v>
      </c>
      <c r="AX29" t="s">
        <v>50</v>
      </c>
      <c r="AY29">
        <v>0</v>
      </c>
      <c r="AZ29">
        <v>6</v>
      </c>
      <c r="BA29">
        <v>2008</v>
      </c>
      <c r="BB29">
        <v>385000</v>
      </c>
      <c r="BC29">
        <f t="shared" si="2"/>
        <v>4162</v>
      </c>
      <c r="BD29" s="1">
        <f t="shared" si="3"/>
        <v>92.503604036520898</v>
      </c>
    </row>
    <row r="30" spans="1:56">
      <c r="A30">
        <v>113</v>
      </c>
      <c r="B30" s="2">
        <v>383970</v>
      </c>
      <c r="C30" s="3">
        <v>0.3409861270940765</v>
      </c>
      <c r="D30" s="3" t="str">
        <f t="shared" si="0"/>
        <v>B</v>
      </c>
      <c r="E30">
        <v>9965</v>
      </c>
      <c r="F30" t="s">
        <v>51</v>
      </c>
      <c r="G30" t="s">
        <v>52</v>
      </c>
      <c r="H30" t="s">
        <v>53</v>
      </c>
      <c r="I30" t="s">
        <v>54</v>
      </c>
      <c r="J30">
        <v>2007</v>
      </c>
      <c r="K30">
        <v>2007</v>
      </c>
      <c r="L30">
        <f t="shared" si="1"/>
        <v>0</v>
      </c>
      <c r="M30" t="s">
        <v>55</v>
      </c>
      <c r="N30" t="s">
        <v>56</v>
      </c>
      <c r="O30" t="s">
        <v>57</v>
      </c>
      <c r="P30" t="s">
        <v>62</v>
      </c>
      <c r="Q30" t="s">
        <v>56</v>
      </c>
      <c r="R30" t="s">
        <v>75</v>
      </c>
      <c r="S30" t="s">
        <v>59</v>
      </c>
      <c r="T30">
        <v>984</v>
      </c>
      <c r="U30" t="s">
        <v>60</v>
      </c>
      <c r="V30">
        <v>0</v>
      </c>
      <c r="W30">
        <v>280</v>
      </c>
      <c r="X30">
        <v>1264</v>
      </c>
      <c r="Y30" t="s">
        <v>61</v>
      </c>
      <c r="Z30" t="s">
        <v>62</v>
      </c>
      <c r="AA30">
        <v>1282</v>
      </c>
      <c r="AB30">
        <v>1414</v>
      </c>
      <c r="AC30">
        <v>0</v>
      </c>
      <c r="AD30">
        <v>2696</v>
      </c>
      <c r="AE30">
        <v>1</v>
      </c>
      <c r="AF30">
        <v>0</v>
      </c>
      <c r="AG30">
        <v>2</v>
      </c>
      <c r="AH30">
        <v>1</v>
      </c>
      <c r="AI30">
        <v>4</v>
      </c>
      <c r="AJ30" t="s">
        <v>93</v>
      </c>
      <c r="AK30">
        <v>3</v>
      </c>
      <c r="AL30">
        <v>792</v>
      </c>
      <c r="AM30" t="s">
        <v>56</v>
      </c>
      <c r="AN30" t="s">
        <v>56</v>
      </c>
      <c r="AO30" t="s">
        <v>63</v>
      </c>
      <c r="AP30">
        <v>120</v>
      </c>
      <c r="AQ30">
        <v>184</v>
      </c>
      <c r="AR30">
        <v>0</v>
      </c>
      <c r="AS30">
        <v>0</v>
      </c>
      <c r="AT30">
        <v>168</v>
      </c>
      <c r="AU30">
        <v>0</v>
      </c>
      <c r="AV30" t="s">
        <v>50</v>
      </c>
      <c r="AW30" t="s">
        <v>50</v>
      </c>
      <c r="AX30" t="s">
        <v>50</v>
      </c>
      <c r="AY30">
        <v>0</v>
      </c>
      <c r="AZ30">
        <v>10</v>
      </c>
      <c r="BA30">
        <v>2007</v>
      </c>
      <c r="BB30">
        <v>383970</v>
      </c>
      <c r="BC30">
        <f t="shared" si="2"/>
        <v>3960</v>
      </c>
      <c r="BD30" s="1">
        <f t="shared" si="3"/>
        <v>96.962121212121218</v>
      </c>
    </row>
    <row r="31" spans="1:56">
      <c r="A31">
        <v>1269</v>
      </c>
      <c r="B31" s="2">
        <v>381000</v>
      </c>
      <c r="C31" s="3">
        <v>0.4939004683762761</v>
      </c>
      <c r="D31" s="3" t="str">
        <f t="shared" si="0"/>
        <v>B</v>
      </c>
      <c r="E31">
        <v>14100</v>
      </c>
      <c r="F31" t="s">
        <v>51</v>
      </c>
      <c r="G31" t="s">
        <v>72</v>
      </c>
      <c r="H31" t="s">
        <v>53</v>
      </c>
      <c r="I31" t="s">
        <v>77</v>
      </c>
      <c r="J31">
        <v>1935</v>
      </c>
      <c r="K31">
        <v>1997</v>
      </c>
      <c r="L31">
        <f t="shared" si="1"/>
        <v>62</v>
      </c>
      <c r="M31" t="s">
        <v>56</v>
      </c>
      <c r="N31" t="s">
        <v>55</v>
      </c>
      <c r="O31" t="s">
        <v>68</v>
      </c>
      <c r="P31" t="s">
        <v>56</v>
      </c>
      <c r="Q31" t="s">
        <v>56</v>
      </c>
      <c r="R31" t="s">
        <v>70</v>
      </c>
      <c r="S31" t="s">
        <v>91</v>
      </c>
      <c r="T31">
        <v>192</v>
      </c>
      <c r="U31" t="s">
        <v>60</v>
      </c>
      <c r="V31">
        <v>0</v>
      </c>
      <c r="W31">
        <v>536</v>
      </c>
      <c r="X31">
        <v>728</v>
      </c>
      <c r="Y31" t="s">
        <v>61</v>
      </c>
      <c r="Z31" t="s">
        <v>62</v>
      </c>
      <c r="AA31">
        <v>1968</v>
      </c>
      <c r="AB31">
        <v>1479</v>
      </c>
      <c r="AC31">
        <v>0</v>
      </c>
      <c r="AD31">
        <v>3447</v>
      </c>
      <c r="AE31">
        <v>0</v>
      </c>
      <c r="AF31">
        <v>0</v>
      </c>
      <c r="AG31">
        <v>3</v>
      </c>
      <c r="AH31">
        <v>1</v>
      </c>
      <c r="AI31">
        <v>4</v>
      </c>
      <c r="AJ31" t="s">
        <v>60</v>
      </c>
      <c r="AK31">
        <v>3</v>
      </c>
      <c r="AL31">
        <v>1014</v>
      </c>
      <c r="AM31" t="s">
        <v>56</v>
      </c>
      <c r="AN31" t="s">
        <v>56</v>
      </c>
      <c r="AO31" t="s">
        <v>63</v>
      </c>
      <c r="AP31">
        <v>314</v>
      </c>
      <c r="AQ31">
        <v>12</v>
      </c>
      <c r="AR31">
        <v>0</v>
      </c>
      <c r="AS31">
        <v>0</v>
      </c>
      <c r="AT31">
        <v>0</v>
      </c>
      <c r="AU31">
        <v>0</v>
      </c>
      <c r="AV31" t="s">
        <v>50</v>
      </c>
      <c r="AW31" t="s">
        <v>95</v>
      </c>
      <c r="AX31" t="s">
        <v>50</v>
      </c>
      <c r="AY31">
        <v>0</v>
      </c>
      <c r="AZ31">
        <v>5</v>
      </c>
      <c r="BA31">
        <v>2008</v>
      </c>
      <c r="BB31">
        <v>381000</v>
      </c>
      <c r="BC31">
        <f t="shared" si="2"/>
        <v>4175</v>
      </c>
      <c r="BD31" s="1">
        <f t="shared" si="3"/>
        <v>91.257485029940113</v>
      </c>
    </row>
    <row r="32" spans="1:56">
      <c r="A32">
        <v>478</v>
      </c>
      <c r="B32" s="2">
        <v>380000</v>
      </c>
      <c r="C32" s="3">
        <v>0.53339678221799625</v>
      </c>
      <c r="D32" s="3" t="str">
        <f t="shared" si="0"/>
        <v>A</v>
      </c>
      <c r="E32">
        <v>13693</v>
      </c>
      <c r="F32" t="s">
        <v>51</v>
      </c>
      <c r="G32" t="s">
        <v>92</v>
      </c>
      <c r="H32" t="s">
        <v>53</v>
      </c>
      <c r="I32" t="s">
        <v>54</v>
      </c>
      <c r="J32">
        <v>2006</v>
      </c>
      <c r="K32">
        <v>2006</v>
      </c>
      <c r="L32">
        <f t="shared" si="1"/>
        <v>0</v>
      </c>
      <c r="M32" t="s">
        <v>62</v>
      </c>
      <c r="N32" t="s">
        <v>56</v>
      </c>
      <c r="O32" t="s">
        <v>57</v>
      </c>
      <c r="P32" t="s">
        <v>55</v>
      </c>
      <c r="Q32" t="s">
        <v>56</v>
      </c>
      <c r="R32" t="s">
        <v>75</v>
      </c>
      <c r="S32" t="s">
        <v>60</v>
      </c>
      <c r="T32">
        <v>0</v>
      </c>
      <c r="U32" t="s">
        <v>60</v>
      </c>
      <c r="V32">
        <v>0</v>
      </c>
      <c r="W32">
        <v>2153</v>
      </c>
      <c r="X32">
        <v>2153</v>
      </c>
      <c r="Y32" t="s">
        <v>61</v>
      </c>
      <c r="Z32" t="s">
        <v>62</v>
      </c>
      <c r="AA32">
        <v>2069</v>
      </c>
      <c r="AB32">
        <v>574</v>
      </c>
      <c r="AC32">
        <v>0</v>
      </c>
      <c r="AD32">
        <v>2643</v>
      </c>
      <c r="AE32">
        <v>0</v>
      </c>
      <c r="AF32">
        <v>0</v>
      </c>
      <c r="AG32">
        <v>2</v>
      </c>
      <c r="AH32">
        <v>1</v>
      </c>
      <c r="AI32">
        <v>3</v>
      </c>
      <c r="AJ32" t="s">
        <v>93</v>
      </c>
      <c r="AK32">
        <v>3</v>
      </c>
      <c r="AL32">
        <v>694</v>
      </c>
      <c r="AM32" t="s">
        <v>56</v>
      </c>
      <c r="AN32" t="s">
        <v>56</v>
      </c>
      <c r="AO32" t="s">
        <v>63</v>
      </c>
      <c r="AP32">
        <v>414</v>
      </c>
      <c r="AQ32">
        <v>84</v>
      </c>
      <c r="AR32">
        <v>0</v>
      </c>
      <c r="AS32">
        <v>0</v>
      </c>
      <c r="AT32">
        <v>0</v>
      </c>
      <c r="AU32">
        <v>0</v>
      </c>
      <c r="AV32" t="s">
        <v>50</v>
      </c>
      <c r="AW32" t="s">
        <v>50</v>
      </c>
      <c r="AX32" t="s">
        <v>50</v>
      </c>
      <c r="AY32">
        <v>0</v>
      </c>
      <c r="AZ32">
        <v>3</v>
      </c>
      <c r="BA32">
        <v>2007</v>
      </c>
      <c r="BB32">
        <v>380000</v>
      </c>
      <c r="BC32">
        <f t="shared" si="2"/>
        <v>4796</v>
      </c>
      <c r="BD32" s="1">
        <f t="shared" si="3"/>
        <v>79.232693911592989</v>
      </c>
    </row>
    <row r="33" spans="1:56">
      <c r="A33">
        <v>1268</v>
      </c>
      <c r="B33" s="2">
        <v>378500</v>
      </c>
      <c r="C33" s="3">
        <v>9.1191827491576838E-4</v>
      </c>
      <c r="D33" s="3" t="str">
        <f t="shared" si="0"/>
        <v>B</v>
      </c>
      <c r="E33">
        <v>13214</v>
      </c>
      <c r="F33" t="s">
        <v>51</v>
      </c>
      <c r="G33" t="s">
        <v>107</v>
      </c>
      <c r="H33" t="s">
        <v>53</v>
      </c>
      <c r="I33" t="s">
        <v>67</v>
      </c>
      <c r="J33">
        <v>2008</v>
      </c>
      <c r="K33">
        <v>2009</v>
      </c>
      <c r="L33">
        <f t="shared" si="1"/>
        <v>1</v>
      </c>
      <c r="M33" t="s">
        <v>62</v>
      </c>
      <c r="N33" t="s">
        <v>56</v>
      </c>
      <c r="O33" t="s">
        <v>57</v>
      </c>
      <c r="P33" t="s">
        <v>62</v>
      </c>
      <c r="Q33" t="s">
        <v>56</v>
      </c>
      <c r="R33" t="s">
        <v>55</v>
      </c>
      <c r="S33" t="s">
        <v>60</v>
      </c>
      <c r="T33">
        <v>0</v>
      </c>
      <c r="U33" t="s">
        <v>60</v>
      </c>
      <c r="V33">
        <v>0</v>
      </c>
      <c r="W33">
        <v>2002</v>
      </c>
      <c r="X33">
        <v>2002</v>
      </c>
      <c r="Y33" t="s">
        <v>61</v>
      </c>
      <c r="Z33" t="s">
        <v>62</v>
      </c>
      <c r="AA33">
        <v>2018</v>
      </c>
      <c r="AB33">
        <v>0</v>
      </c>
      <c r="AC33">
        <v>0</v>
      </c>
      <c r="AD33">
        <v>2018</v>
      </c>
      <c r="AE33">
        <v>0</v>
      </c>
      <c r="AF33">
        <v>0</v>
      </c>
      <c r="AG33">
        <v>2</v>
      </c>
      <c r="AH33">
        <v>0</v>
      </c>
      <c r="AI33">
        <v>3</v>
      </c>
      <c r="AJ33" t="s">
        <v>93</v>
      </c>
      <c r="AK33">
        <v>3</v>
      </c>
      <c r="AL33">
        <v>746</v>
      </c>
      <c r="AM33" t="s">
        <v>56</v>
      </c>
      <c r="AN33" t="s">
        <v>56</v>
      </c>
      <c r="AO33" t="s">
        <v>63</v>
      </c>
      <c r="AP33">
        <v>144</v>
      </c>
      <c r="AQ33">
        <v>76</v>
      </c>
      <c r="AR33">
        <v>0</v>
      </c>
      <c r="AS33">
        <v>0</v>
      </c>
      <c r="AT33">
        <v>0</v>
      </c>
      <c r="AU33">
        <v>0</v>
      </c>
      <c r="AV33" t="s">
        <v>50</v>
      </c>
      <c r="AW33" t="s">
        <v>50</v>
      </c>
      <c r="AX33" t="s">
        <v>50</v>
      </c>
      <c r="AY33">
        <v>0</v>
      </c>
      <c r="AZ33">
        <v>5</v>
      </c>
      <c r="BA33">
        <v>2010</v>
      </c>
      <c r="BB33">
        <v>378500</v>
      </c>
      <c r="BC33">
        <f t="shared" si="2"/>
        <v>4020</v>
      </c>
      <c r="BD33" s="1">
        <f t="shared" si="3"/>
        <v>94.154228855721399</v>
      </c>
    </row>
    <row r="34" spans="1:56">
      <c r="A34">
        <v>1389</v>
      </c>
      <c r="B34" s="2">
        <v>377500</v>
      </c>
      <c r="C34" s="3">
        <v>0.29162451514647059</v>
      </c>
      <c r="D34" s="3" t="str">
        <f t="shared" si="0"/>
        <v>B</v>
      </c>
      <c r="E34">
        <v>14892</v>
      </c>
      <c r="F34" t="s">
        <v>97</v>
      </c>
      <c r="G34" t="s">
        <v>110</v>
      </c>
      <c r="H34" t="s">
        <v>53</v>
      </c>
      <c r="I34" t="s">
        <v>67</v>
      </c>
      <c r="J34">
        <v>2006</v>
      </c>
      <c r="K34">
        <v>2007</v>
      </c>
      <c r="L34">
        <f t="shared" si="1"/>
        <v>1</v>
      </c>
      <c r="M34" t="s">
        <v>62</v>
      </c>
      <c r="N34" t="s">
        <v>56</v>
      </c>
      <c r="O34" t="s">
        <v>57</v>
      </c>
      <c r="P34" t="s">
        <v>62</v>
      </c>
      <c r="Q34" t="s">
        <v>56</v>
      </c>
      <c r="R34" t="s">
        <v>55</v>
      </c>
      <c r="S34" t="s">
        <v>59</v>
      </c>
      <c r="T34">
        <v>1320</v>
      </c>
      <c r="U34" t="s">
        <v>60</v>
      </c>
      <c r="V34">
        <v>0</v>
      </c>
      <c r="W34">
        <v>426</v>
      </c>
      <c r="X34">
        <v>1746</v>
      </c>
      <c r="Y34" t="s">
        <v>61</v>
      </c>
      <c r="Z34" t="s">
        <v>62</v>
      </c>
      <c r="AA34">
        <v>1746</v>
      </c>
      <c r="AB34">
        <v>0</v>
      </c>
      <c r="AC34">
        <v>0</v>
      </c>
      <c r="AD34">
        <v>1746</v>
      </c>
      <c r="AE34">
        <v>1</v>
      </c>
      <c r="AF34">
        <v>0</v>
      </c>
      <c r="AG34">
        <v>2</v>
      </c>
      <c r="AH34">
        <v>0</v>
      </c>
      <c r="AI34">
        <v>3</v>
      </c>
      <c r="AJ34" t="s">
        <v>93</v>
      </c>
      <c r="AK34">
        <v>3</v>
      </c>
      <c r="AL34">
        <v>758</v>
      </c>
      <c r="AM34" t="s">
        <v>56</v>
      </c>
      <c r="AN34" t="s">
        <v>56</v>
      </c>
      <c r="AO34" t="s">
        <v>63</v>
      </c>
      <c r="AP34">
        <v>201</v>
      </c>
      <c r="AQ34">
        <v>39</v>
      </c>
      <c r="AR34">
        <v>0</v>
      </c>
      <c r="AS34">
        <v>0</v>
      </c>
      <c r="AT34">
        <v>0</v>
      </c>
      <c r="AU34">
        <v>0</v>
      </c>
      <c r="AV34" t="s">
        <v>50</v>
      </c>
      <c r="AW34" t="s">
        <v>50</v>
      </c>
      <c r="AX34" t="s">
        <v>50</v>
      </c>
      <c r="AY34">
        <v>0</v>
      </c>
      <c r="AZ34">
        <v>10</v>
      </c>
      <c r="BA34">
        <v>2009</v>
      </c>
      <c r="BB34">
        <v>377500</v>
      </c>
      <c r="BC34">
        <f t="shared" si="2"/>
        <v>3492</v>
      </c>
      <c r="BD34" s="1">
        <f t="shared" si="3"/>
        <v>108.10423825887743</v>
      </c>
    </row>
    <row r="35" spans="1:56">
      <c r="A35">
        <v>337</v>
      </c>
      <c r="B35" s="2">
        <v>377426</v>
      </c>
      <c r="C35" s="3">
        <v>0.76688382581107228</v>
      </c>
      <c r="D35" s="3" t="str">
        <f t="shared" si="0"/>
        <v>A</v>
      </c>
      <c r="E35">
        <v>14157</v>
      </c>
      <c r="F35" t="s">
        <v>71</v>
      </c>
      <c r="G35" t="s">
        <v>113</v>
      </c>
      <c r="H35" t="s">
        <v>53</v>
      </c>
      <c r="I35" t="s">
        <v>67</v>
      </c>
      <c r="J35">
        <v>2005</v>
      </c>
      <c r="K35">
        <v>2006</v>
      </c>
      <c r="L35">
        <f t="shared" si="1"/>
        <v>1</v>
      </c>
      <c r="M35" t="s">
        <v>55</v>
      </c>
      <c r="N35" t="s">
        <v>56</v>
      </c>
      <c r="O35" t="s">
        <v>57</v>
      </c>
      <c r="P35" t="s">
        <v>62</v>
      </c>
      <c r="Q35" t="s">
        <v>56</v>
      </c>
      <c r="R35" t="s">
        <v>55</v>
      </c>
      <c r="S35" t="s">
        <v>59</v>
      </c>
      <c r="T35">
        <v>1249</v>
      </c>
      <c r="U35" t="s">
        <v>60</v>
      </c>
      <c r="V35">
        <v>0</v>
      </c>
      <c r="W35">
        <v>673</v>
      </c>
      <c r="X35">
        <v>1922</v>
      </c>
      <c r="Y35" t="s">
        <v>61</v>
      </c>
      <c r="Z35" t="s">
        <v>62</v>
      </c>
      <c r="AA35">
        <v>1922</v>
      </c>
      <c r="AB35">
        <v>0</v>
      </c>
      <c r="AC35">
        <v>0</v>
      </c>
      <c r="AD35">
        <v>1922</v>
      </c>
      <c r="AE35">
        <v>1</v>
      </c>
      <c r="AF35">
        <v>0</v>
      </c>
      <c r="AG35">
        <v>2</v>
      </c>
      <c r="AH35">
        <v>0</v>
      </c>
      <c r="AI35">
        <v>3</v>
      </c>
      <c r="AJ35" t="s">
        <v>93</v>
      </c>
      <c r="AK35">
        <v>3</v>
      </c>
      <c r="AL35">
        <v>676</v>
      </c>
      <c r="AM35" t="s">
        <v>56</v>
      </c>
      <c r="AN35" t="s">
        <v>56</v>
      </c>
      <c r="AO35" t="s">
        <v>63</v>
      </c>
      <c r="AP35">
        <v>178</v>
      </c>
      <c r="AQ35">
        <v>51</v>
      </c>
      <c r="AR35">
        <v>0</v>
      </c>
      <c r="AS35">
        <v>0</v>
      </c>
      <c r="AT35">
        <v>0</v>
      </c>
      <c r="AU35">
        <v>0</v>
      </c>
      <c r="AV35" t="s">
        <v>50</v>
      </c>
      <c r="AW35" t="s">
        <v>50</v>
      </c>
      <c r="AX35" t="s">
        <v>50</v>
      </c>
      <c r="AY35">
        <v>0</v>
      </c>
      <c r="AZ35">
        <v>7</v>
      </c>
      <c r="BA35">
        <v>2007</v>
      </c>
      <c r="BB35">
        <v>377426</v>
      </c>
      <c r="BC35">
        <f t="shared" si="2"/>
        <v>3844</v>
      </c>
      <c r="BD35" s="1">
        <f t="shared" si="3"/>
        <v>98.185744016649323</v>
      </c>
    </row>
    <row r="36" spans="1:56">
      <c r="A36">
        <v>314</v>
      </c>
      <c r="B36" s="2">
        <v>375000</v>
      </c>
      <c r="C36" s="3">
        <v>2.3948750831552901E-2</v>
      </c>
      <c r="D36" s="3" t="str">
        <f t="shared" si="0"/>
        <v>B</v>
      </c>
      <c r="E36">
        <v>215245</v>
      </c>
      <c r="F36" t="s">
        <v>51</v>
      </c>
      <c r="G36" t="s">
        <v>107</v>
      </c>
      <c r="H36" t="s">
        <v>53</v>
      </c>
      <c r="I36" t="s">
        <v>67</v>
      </c>
      <c r="J36">
        <v>1965</v>
      </c>
      <c r="K36">
        <v>1965</v>
      </c>
      <c r="L36">
        <f t="shared" si="1"/>
        <v>0</v>
      </c>
      <c r="M36" t="s">
        <v>56</v>
      </c>
      <c r="N36" t="s">
        <v>56</v>
      </c>
      <c r="O36" t="s">
        <v>68</v>
      </c>
      <c r="P36" t="s">
        <v>55</v>
      </c>
      <c r="Q36" t="s">
        <v>56</v>
      </c>
      <c r="R36" t="s">
        <v>55</v>
      </c>
      <c r="S36" t="s">
        <v>69</v>
      </c>
      <c r="T36">
        <v>1236</v>
      </c>
      <c r="U36" t="s">
        <v>91</v>
      </c>
      <c r="V36">
        <v>820</v>
      </c>
      <c r="W36">
        <v>80</v>
      </c>
      <c r="X36">
        <v>2136</v>
      </c>
      <c r="Y36" t="s">
        <v>116</v>
      </c>
      <c r="Z36" t="s">
        <v>56</v>
      </c>
      <c r="AA36">
        <v>2036</v>
      </c>
      <c r="AB36">
        <v>0</v>
      </c>
      <c r="AC36">
        <v>0</v>
      </c>
      <c r="AD36">
        <v>2036</v>
      </c>
      <c r="AE36">
        <v>2</v>
      </c>
      <c r="AF36">
        <v>0</v>
      </c>
      <c r="AG36">
        <v>2</v>
      </c>
      <c r="AH36">
        <v>0</v>
      </c>
      <c r="AI36">
        <v>3</v>
      </c>
      <c r="AJ36" t="s">
        <v>64</v>
      </c>
      <c r="AK36">
        <v>2</v>
      </c>
      <c r="AL36">
        <v>513</v>
      </c>
      <c r="AM36" t="s">
        <v>56</v>
      </c>
      <c r="AN36" t="s">
        <v>56</v>
      </c>
      <c r="AO36" t="s">
        <v>63</v>
      </c>
      <c r="AP36">
        <v>0</v>
      </c>
      <c r="AQ36">
        <v>0</v>
      </c>
      <c r="AR36">
        <v>0</v>
      </c>
      <c r="AS36">
        <v>0</v>
      </c>
      <c r="AT36">
        <v>0</v>
      </c>
      <c r="AU36">
        <v>0</v>
      </c>
      <c r="AV36" t="s">
        <v>50</v>
      </c>
      <c r="AW36" t="s">
        <v>50</v>
      </c>
      <c r="AX36" t="s">
        <v>50</v>
      </c>
      <c r="AY36">
        <v>0</v>
      </c>
      <c r="AZ36">
        <v>6</v>
      </c>
      <c r="BA36">
        <v>2009</v>
      </c>
      <c r="BB36">
        <v>375000</v>
      </c>
      <c r="BC36">
        <f t="shared" si="2"/>
        <v>4172</v>
      </c>
      <c r="BD36" s="1">
        <f t="shared" si="3"/>
        <v>89.884947267497608</v>
      </c>
    </row>
    <row r="37" spans="1:56">
      <c r="A37">
        <v>482</v>
      </c>
      <c r="B37" s="2">
        <v>374000</v>
      </c>
      <c r="C37" s="3">
        <v>0.14846898112206386</v>
      </c>
      <c r="D37" s="3" t="str">
        <f t="shared" si="0"/>
        <v>B</v>
      </c>
      <c r="E37">
        <v>11846</v>
      </c>
      <c r="F37" t="s">
        <v>51</v>
      </c>
      <c r="G37" t="s">
        <v>92</v>
      </c>
      <c r="H37" t="s">
        <v>53</v>
      </c>
      <c r="I37" t="s">
        <v>67</v>
      </c>
      <c r="J37">
        <v>2003</v>
      </c>
      <c r="K37">
        <v>2004</v>
      </c>
      <c r="L37">
        <f t="shared" si="1"/>
        <v>1</v>
      </c>
      <c r="M37" t="s">
        <v>55</v>
      </c>
      <c r="N37" t="s">
        <v>56</v>
      </c>
      <c r="O37" t="s">
        <v>57</v>
      </c>
      <c r="P37" t="s">
        <v>62</v>
      </c>
      <c r="Q37" t="s">
        <v>56</v>
      </c>
      <c r="R37" t="s">
        <v>55</v>
      </c>
      <c r="S37" t="s">
        <v>59</v>
      </c>
      <c r="T37">
        <v>1567</v>
      </c>
      <c r="U37" t="s">
        <v>60</v>
      </c>
      <c r="V37">
        <v>0</v>
      </c>
      <c r="W37">
        <v>225</v>
      </c>
      <c r="X37">
        <v>1792</v>
      </c>
      <c r="Y37" t="s">
        <v>61</v>
      </c>
      <c r="Z37" t="s">
        <v>62</v>
      </c>
      <c r="AA37">
        <v>1792</v>
      </c>
      <c r="AB37">
        <v>0</v>
      </c>
      <c r="AC37">
        <v>0</v>
      </c>
      <c r="AD37">
        <v>1792</v>
      </c>
      <c r="AE37">
        <v>1</v>
      </c>
      <c r="AF37">
        <v>0</v>
      </c>
      <c r="AG37">
        <v>2</v>
      </c>
      <c r="AH37">
        <v>0</v>
      </c>
      <c r="AI37">
        <v>2</v>
      </c>
      <c r="AJ37" t="s">
        <v>93</v>
      </c>
      <c r="AK37">
        <v>3</v>
      </c>
      <c r="AL37">
        <v>874</v>
      </c>
      <c r="AM37" t="s">
        <v>56</v>
      </c>
      <c r="AN37" t="s">
        <v>56</v>
      </c>
      <c r="AO37" t="s">
        <v>63</v>
      </c>
      <c r="AP37">
        <v>206</v>
      </c>
      <c r="AQ37">
        <v>49</v>
      </c>
      <c r="AR37">
        <v>0</v>
      </c>
      <c r="AS37">
        <v>0</v>
      </c>
      <c r="AT37">
        <v>0</v>
      </c>
      <c r="AU37">
        <v>0</v>
      </c>
      <c r="AV37" t="s">
        <v>50</v>
      </c>
      <c r="AW37" t="s">
        <v>50</v>
      </c>
      <c r="AX37" t="s">
        <v>50</v>
      </c>
      <c r="AY37">
        <v>0</v>
      </c>
      <c r="AZ37">
        <v>8</v>
      </c>
      <c r="BA37">
        <v>2006</v>
      </c>
      <c r="BB37">
        <v>374000</v>
      </c>
      <c r="BC37">
        <f t="shared" si="2"/>
        <v>3584</v>
      </c>
      <c r="BD37" s="1">
        <f t="shared" si="3"/>
        <v>104.35267857142857</v>
      </c>
    </row>
    <row r="38" spans="1:56">
      <c r="A38">
        <v>679</v>
      </c>
      <c r="B38" s="2">
        <v>372500</v>
      </c>
      <c r="C38" s="3">
        <v>0.44705605974246021</v>
      </c>
      <c r="D38" s="3" t="str">
        <f t="shared" si="0"/>
        <v>B</v>
      </c>
      <c r="E38">
        <v>11844</v>
      </c>
      <c r="F38" t="s">
        <v>51</v>
      </c>
      <c r="G38" t="s">
        <v>113</v>
      </c>
      <c r="H38" t="s">
        <v>53</v>
      </c>
      <c r="I38" t="s">
        <v>67</v>
      </c>
      <c r="J38">
        <v>2008</v>
      </c>
      <c r="K38">
        <v>2008</v>
      </c>
      <c r="L38">
        <f t="shared" si="1"/>
        <v>0</v>
      </c>
      <c r="M38" t="s">
        <v>55</v>
      </c>
      <c r="N38" t="s">
        <v>56</v>
      </c>
      <c r="O38" t="s">
        <v>57</v>
      </c>
      <c r="P38" t="s">
        <v>62</v>
      </c>
      <c r="Q38" t="s">
        <v>56</v>
      </c>
      <c r="R38" t="s">
        <v>70</v>
      </c>
      <c r="S38" t="s">
        <v>60</v>
      </c>
      <c r="T38">
        <v>0</v>
      </c>
      <c r="U38" t="s">
        <v>60</v>
      </c>
      <c r="V38">
        <v>0</v>
      </c>
      <c r="W38">
        <v>2046</v>
      </c>
      <c r="X38">
        <v>2046</v>
      </c>
      <c r="Y38" t="s">
        <v>61</v>
      </c>
      <c r="Z38" t="s">
        <v>62</v>
      </c>
      <c r="AA38">
        <v>2046</v>
      </c>
      <c r="AB38">
        <v>0</v>
      </c>
      <c r="AC38">
        <v>0</v>
      </c>
      <c r="AD38">
        <v>2046</v>
      </c>
      <c r="AE38">
        <v>0</v>
      </c>
      <c r="AF38">
        <v>0</v>
      </c>
      <c r="AG38">
        <v>2</v>
      </c>
      <c r="AH38">
        <v>1</v>
      </c>
      <c r="AI38">
        <v>3</v>
      </c>
      <c r="AJ38" t="s">
        <v>93</v>
      </c>
      <c r="AK38">
        <v>3</v>
      </c>
      <c r="AL38">
        <v>834</v>
      </c>
      <c r="AM38" t="s">
        <v>56</v>
      </c>
      <c r="AN38" t="s">
        <v>56</v>
      </c>
      <c r="AO38" t="s">
        <v>63</v>
      </c>
      <c r="AP38">
        <v>322</v>
      </c>
      <c r="AQ38">
        <v>82</v>
      </c>
      <c r="AR38">
        <v>0</v>
      </c>
      <c r="AS38">
        <v>0</v>
      </c>
      <c r="AT38">
        <v>0</v>
      </c>
      <c r="AU38">
        <v>0</v>
      </c>
      <c r="AV38" t="s">
        <v>50</v>
      </c>
      <c r="AW38" t="s">
        <v>50</v>
      </c>
      <c r="AX38" t="s">
        <v>50</v>
      </c>
      <c r="AY38">
        <v>0</v>
      </c>
      <c r="AZ38">
        <v>7</v>
      </c>
      <c r="BA38">
        <v>2009</v>
      </c>
      <c r="BB38">
        <v>372500</v>
      </c>
      <c r="BC38">
        <f t="shared" si="2"/>
        <v>4092</v>
      </c>
      <c r="BD38" s="1">
        <f t="shared" si="3"/>
        <v>91.03128054740958</v>
      </c>
    </row>
    <row r="39" spans="1:56">
      <c r="A39">
        <v>152</v>
      </c>
      <c r="B39" s="2">
        <v>372402</v>
      </c>
      <c r="C39" s="3">
        <v>0.37961098387282155</v>
      </c>
      <c r="D39" s="3" t="str">
        <f t="shared" si="0"/>
        <v>B</v>
      </c>
      <c r="E39">
        <v>13891</v>
      </c>
      <c r="F39" t="s">
        <v>51</v>
      </c>
      <c r="G39" t="s">
        <v>92</v>
      </c>
      <c r="H39" t="s">
        <v>53</v>
      </c>
      <c r="I39" t="s">
        <v>67</v>
      </c>
      <c r="J39">
        <v>2007</v>
      </c>
      <c r="K39">
        <v>2008</v>
      </c>
      <c r="L39">
        <f t="shared" si="1"/>
        <v>1</v>
      </c>
      <c r="M39" t="s">
        <v>55</v>
      </c>
      <c r="N39" t="s">
        <v>56</v>
      </c>
      <c r="O39" t="s">
        <v>57</v>
      </c>
      <c r="P39" t="s">
        <v>62</v>
      </c>
      <c r="Q39" t="s">
        <v>56</v>
      </c>
      <c r="R39" t="s">
        <v>55</v>
      </c>
      <c r="S39" t="s">
        <v>59</v>
      </c>
      <c r="T39">
        <v>1400</v>
      </c>
      <c r="U39" t="s">
        <v>60</v>
      </c>
      <c r="V39">
        <v>0</v>
      </c>
      <c r="W39">
        <v>310</v>
      </c>
      <c r="X39">
        <v>1710</v>
      </c>
      <c r="Y39" t="s">
        <v>61</v>
      </c>
      <c r="Z39" t="s">
        <v>62</v>
      </c>
      <c r="AA39">
        <v>1710</v>
      </c>
      <c r="AB39">
        <v>0</v>
      </c>
      <c r="AC39">
        <v>0</v>
      </c>
      <c r="AD39">
        <v>1710</v>
      </c>
      <c r="AE39">
        <v>1</v>
      </c>
      <c r="AF39">
        <v>0</v>
      </c>
      <c r="AG39">
        <v>2</v>
      </c>
      <c r="AH39">
        <v>0</v>
      </c>
      <c r="AI39">
        <v>2</v>
      </c>
      <c r="AJ39" t="s">
        <v>64</v>
      </c>
      <c r="AK39">
        <v>3</v>
      </c>
      <c r="AL39">
        <v>866</v>
      </c>
      <c r="AM39" t="s">
        <v>56</v>
      </c>
      <c r="AN39" t="s">
        <v>56</v>
      </c>
      <c r="AO39" t="s">
        <v>63</v>
      </c>
      <c r="AP39">
        <v>0</v>
      </c>
      <c r="AQ39">
        <v>102</v>
      </c>
      <c r="AR39">
        <v>0</v>
      </c>
      <c r="AS39">
        <v>0</v>
      </c>
      <c r="AT39">
        <v>0</v>
      </c>
      <c r="AU39">
        <v>0</v>
      </c>
      <c r="AV39" t="s">
        <v>50</v>
      </c>
      <c r="AW39" t="s">
        <v>50</v>
      </c>
      <c r="AX39" t="s">
        <v>50</v>
      </c>
      <c r="AY39">
        <v>0</v>
      </c>
      <c r="AZ39">
        <v>1</v>
      </c>
      <c r="BA39">
        <v>2008</v>
      </c>
      <c r="BB39">
        <v>372402</v>
      </c>
      <c r="BC39">
        <f t="shared" si="2"/>
        <v>3420</v>
      </c>
      <c r="BD39" s="1">
        <f t="shared" si="3"/>
        <v>108.88947368421053</v>
      </c>
    </row>
    <row r="40" spans="1:56">
      <c r="A40">
        <v>645</v>
      </c>
      <c r="B40" s="2">
        <v>370878</v>
      </c>
      <c r="C40" s="3">
        <v>0.67819451150941035</v>
      </c>
      <c r="D40" s="3" t="str">
        <f t="shared" si="0"/>
        <v>A</v>
      </c>
      <c r="E40">
        <v>9187</v>
      </c>
      <c r="F40" t="s">
        <v>51</v>
      </c>
      <c r="G40" t="s">
        <v>81</v>
      </c>
      <c r="H40" t="s">
        <v>53</v>
      </c>
      <c r="I40" t="s">
        <v>67</v>
      </c>
      <c r="J40">
        <v>2009</v>
      </c>
      <c r="K40">
        <v>2009</v>
      </c>
      <c r="L40">
        <f t="shared" si="1"/>
        <v>0</v>
      </c>
      <c r="M40" t="s">
        <v>62</v>
      </c>
      <c r="N40" t="s">
        <v>56</v>
      </c>
      <c r="O40" t="s">
        <v>57</v>
      </c>
      <c r="P40" t="s">
        <v>62</v>
      </c>
      <c r="Q40" t="s">
        <v>56</v>
      </c>
      <c r="R40" t="s">
        <v>70</v>
      </c>
      <c r="S40" t="s">
        <v>59</v>
      </c>
      <c r="T40">
        <v>1121</v>
      </c>
      <c r="U40" t="s">
        <v>60</v>
      </c>
      <c r="V40">
        <v>0</v>
      </c>
      <c r="W40">
        <v>645</v>
      </c>
      <c r="X40">
        <v>1766</v>
      </c>
      <c r="Y40" t="s">
        <v>61</v>
      </c>
      <c r="Z40" t="s">
        <v>62</v>
      </c>
      <c r="AA40">
        <v>1766</v>
      </c>
      <c r="AB40">
        <v>0</v>
      </c>
      <c r="AC40">
        <v>0</v>
      </c>
      <c r="AD40">
        <v>1766</v>
      </c>
      <c r="AE40">
        <v>1</v>
      </c>
      <c r="AF40">
        <v>0</v>
      </c>
      <c r="AG40">
        <v>2</v>
      </c>
      <c r="AH40">
        <v>1</v>
      </c>
      <c r="AI40">
        <v>2</v>
      </c>
      <c r="AJ40" t="s">
        <v>93</v>
      </c>
      <c r="AK40">
        <v>3</v>
      </c>
      <c r="AL40">
        <v>478</v>
      </c>
      <c r="AM40" t="s">
        <v>56</v>
      </c>
      <c r="AN40" t="s">
        <v>56</v>
      </c>
      <c r="AO40" t="s">
        <v>63</v>
      </c>
      <c r="AP40">
        <v>195</v>
      </c>
      <c r="AQ40">
        <v>130</v>
      </c>
      <c r="AR40">
        <v>0</v>
      </c>
      <c r="AS40">
        <v>0</v>
      </c>
      <c r="AT40">
        <v>0</v>
      </c>
      <c r="AU40">
        <v>0</v>
      </c>
      <c r="AV40" t="s">
        <v>50</v>
      </c>
      <c r="AW40" t="s">
        <v>50</v>
      </c>
      <c r="AX40" t="s">
        <v>50</v>
      </c>
      <c r="AY40">
        <v>0</v>
      </c>
      <c r="AZ40">
        <v>10</v>
      </c>
      <c r="BA40">
        <v>2009</v>
      </c>
      <c r="BB40">
        <v>370878</v>
      </c>
      <c r="BC40">
        <f t="shared" si="2"/>
        <v>3532</v>
      </c>
      <c r="BD40" s="1">
        <f t="shared" si="3"/>
        <v>105.00509626274065</v>
      </c>
    </row>
    <row r="41" spans="1:56">
      <c r="A41">
        <v>586</v>
      </c>
      <c r="B41" s="2">
        <v>369900</v>
      </c>
      <c r="C41" s="3">
        <v>0.7954002135915168</v>
      </c>
      <c r="D41" s="3" t="str">
        <f t="shared" si="0"/>
        <v>A</v>
      </c>
      <c r="E41">
        <v>11443</v>
      </c>
      <c r="F41" t="s">
        <v>51</v>
      </c>
      <c r="G41" t="s">
        <v>107</v>
      </c>
      <c r="H41" t="s">
        <v>53</v>
      </c>
      <c r="I41" t="s">
        <v>67</v>
      </c>
      <c r="J41">
        <v>2005</v>
      </c>
      <c r="K41">
        <v>2006</v>
      </c>
      <c r="L41">
        <f t="shared" si="1"/>
        <v>1</v>
      </c>
      <c r="M41" t="s">
        <v>55</v>
      </c>
      <c r="N41" t="s">
        <v>56</v>
      </c>
      <c r="O41" t="s">
        <v>57</v>
      </c>
      <c r="P41" t="s">
        <v>62</v>
      </c>
      <c r="Q41" t="s">
        <v>56</v>
      </c>
      <c r="R41" t="s">
        <v>55</v>
      </c>
      <c r="S41" t="s">
        <v>59</v>
      </c>
      <c r="T41">
        <v>1460</v>
      </c>
      <c r="U41" t="s">
        <v>60</v>
      </c>
      <c r="V41">
        <v>0</v>
      </c>
      <c r="W41">
        <v>408</v>
      </c>
      <c r="X41">
        <v>1868</v>
      </c>
      <c r="Y41" t="s">
        <v>61</v>
      </c>
      <c r="Z41" t="s">
        <v>62</v>
      </c>
      <c r="AA41">
        <v>2028</v>
      </c>
      <c r="AB41">
        <v>0</v>
      </c>
      <c r="AC41">
        <v>0</v>
      </c>
      <c r="AD41">
        <v>2028</v>
      </c>
      <c r="AE41">
        <v>1</v>
      </c>
      <c r="AF41">
        <v>0</v>
      </c>
      <c r="AG41">
        <v>2</v>
      </c>
      <c r="AH41">
        <v>0</v>
      </c>
      <c r="AI41">
        <v>2</v>
      </c>
      <c r="AJ41" t="s">
        <v>64</v>
      </c>
      <c r="AK41">
        <v>3</v>
      </c>
      <c r="AL41">
        <v>880</v>
      </c>
      <c r="AM41" t="s">
        <v>56</v>
      </c>
      <c r="AN41" t="s">
        <v>56</v>
      </c>
      <c r="AO41" t="s">
        <v>63</v>
      </c>
      <c r="AP41">
        <v>326</v>
      </c>
      <c r="AQ41">
        <v>66</v>
      </c>
      <c r="AR41">
        <v>0</v>
      </c>
      <c r="AS41">
        <v>0</v>
      </c>
      <c r="AT41">
        <v>0</v>
      </c>
      <c r="AU41">
        <v>0</v>
      </c>
      <c r="AV41" t="s">
        <v>50</v>
      </c>
      <c r="AW41" t="s">
        <v>50</v>
      </c>
      <c r="AX41" t="s">
        <v>50</v>
      </c>
      <c r="AY41">
        <v>0</v>
      </c>
      <c r="AZ41">
        <v>3</v>
      </c>
      <c r="BA41">
        <v>2006</v>
      </c>
      <c r="BB41">
        <v>369900</v>
      </c>
      <c r="BC41">
        <f t="shared" si="2"/>
        <v>3896</v>
      </c>
      <c r="BD41" s="1">
        <f t="shared" si="3"/>
        <v>94.9435318275154</v>
      </c>
    </row>
    <row r="42" spans="1:56">
      <c r="A42">
        <v>1229</v>
      </c>
      <c r="B42" s="2">
        <v>367294</v>
      </c>
      <c r="C42" s="3">
        <v>7.1194612138186231E-2</v>
      </c>
      <c r="D42" s="3" t="str">
        <f t="shared" si="0"/>
        <v>B</v>
      </c>
      <c r="E42">
        <v>8769</v>
      </c>
      <c r="F42" t="s">
        <v>71</v>
      </c>
      <c r="G42" t="s">
        <v>92</v>
      </c>
      <c r="H42" t="s">
        <v>105</v>
      </c>
      <c r="I42" t="s">
        <v>67</v>
      </c>
      <c r="J42">
        <v>2008</v>
      </c>
      <c r="K42">
        <v>2008</v>
      </c>
      <c r="L42">
        <f t="shared" si="1"/>
        <v>0</v>
      </c>
      <c r="M42" t="s">
        <v>62</v>
      </c>
      <c r="N42" t="s">
        <v>56</v>
      </c>
      <c r="O42" t="s">
        <v>57</v>
      </c>
      <c r="P42" t="s">
        <v>62</v>
      </c>
      <c r="Q42" t="s">
        <v>56</v>
      </c>
      <c r="R42" t="s">
        <v>58</v>
      </c>
      <c r="S42" t="s">
        <v>59</v>
      </c>
      <c r="T42">
        <v>1540</v>
      </c>
      <c r="U42" t="s">
        <v>60</v>
      </c>
      <c r="V42">
        <v>0</v>
      </c>
      <c r="W42">
        <v>162</v>
      </c>
      <c r="X42">
        <v>1702</v>
      </c>
      <c r="Y42" t="s">
        <v>61</v>
      </c>
      <c r="Z42" t="s">
        <v>62</v>
      </c>
      <c r="AA42">
        <v>1702</v>
      </c>
      <c r="AB42">
        <v>0</v>
      </c>
      <c r="AC42">
        <v>0</v>
      </c>
      <c r="AD42">
        <v>1702</v>
      </c>
      <c r="AE42">
        <v>1</v>
      </c>
      <c r="AF42">
        <v>0</v>
      </c>
      <c r="AG42">
        <v>1</v>
      </c>
      <c r="AH42">
        <v>1</v>
      </c>
      <c r="AI42">
        <v>1</v>
      </c>
      <c r="AJ42" t="s">
        <v>93</v>
      </c>
      <c r="AK42">
        <v>3</v>
      </c>
      <c r="AL42">
        <v>1052</v>
      </c>
      <c r="AM42" t="s">
        <v>56</v>
      </c>
      <c r="AN42" t="s">
        <v>56</v>
      </c>
      <c r="AO42" t="s">
        <v>63</v>
      </c>
      <c r="AP42">
        <v>0</v>
      </c>
      <c r="AQ42">
        <v>72</v>
      </c>
      <c r="AR42">
        <v>0</v>
      </c>
      <c r="AS42">
        <v>0</v>
      </c>
      <c r="AT42">
        <v>224</v>
      </c>
      <c r="AU42">
        <v>0</v>
      </c>
      <c r="AV42" t="s">
        <v>50</v>
      </c>
      <c r="AW42" t="s">
        <v>50</v>
      </c>
      <c r="AX42" t="s">
        <v>50</v>
      </c>
      <c r="AY42">
        <v>0</v>
      </c>
      <c r="AZ42">
        <v>10</v>
      </c>
      <c r="BA42">
        <v>2008</v>
      </c>
      <c r="BB42">
        <v>367294</v>
      </c>
      <c r="BC42">
        <f t="shared" si="2"/>
        <v>3404</v>
      </c>
      <c r="BD42" s="1">
        <f t="shared" si="3"/>
        <v>107.90070505287896</v>
      </c>
    </row>
    <row r="43" spans="1:56">
      <c r="A43">
        <v>703</v>
      </c>
      <c r="B43" s="2">
        <v>361919</v>
      </c>
      <c r="C43" s="3">
        <v>4.6969141637696388E-2</v>
      </c>
      <c r="D43" s="3" t="str">
        <f t="shared" si="0"/>
        <v>B</v>
      </c>
      <c r="E43">
        <v>12438</v>
      </c>
      <c r="F43" t="s">
        <v>51</v>
      </c>
      <c r="G43" t="s">
        <v>113</v>
      </c>
      <c r="H43" t="s">
        <v>53</v>
      </c>
      <c r="I43" t="s">
        <v>54</v>
      </c>
      <c r="J43">
        <v>2006</v>
      </c>
      <c r="K43">
        <v>2006</v>
      </c>
      <c r="L43">
        <f t="shared" si="1"/>
        <v>0</v>
      </c>
      <c r="M43" t="s">
        <v>62</v>
      </c>
      <c r="N43" t="s">
        <v>56</v>
      </c>
      <c r="O43" t="s">
        <v>57</v>
      </c>
      <c r="P43" t="s">
        <v>62</v>
      </c>
      <c r="Q43" t="s">
        <v>55</v>
      </c>
      <c r="R43" t="s">
        <v>58</v>
      </c>
      <c r="S43" t="s">
        <v>60</v>
      </c>
      <c r="T43">
        <v>0</v>
      </c>
      <c r="U43" t="s">
        <v>60</v>
      </c>
      <c r="V43">
        <v>0</v>
      </c>
      <c r="W43">
        <v>1234</v>
      </c>
      <c r="X43">
        <v>1234</v>
      </c>
      <c r="Y43" t="s">
        <v>61</v>
      </c>
      <c r="Z43" t="s">
        <v>62</v>
      </c>
      <c r="AA43">
        <v>1264</v>
      </c>
      <c r="AB43">
        <v>1312</v>
      </c>
      <c r="AC43">
        <v>0</v>
      </c>
      <c r="AD43">
        <v>2576</v>
      </c>
      <c r="AE43">
        <v>0</v>
      </c>
      <c r="AF43">
        <v>0</v>
      </c>
      <c r="AG43">
        <v>2</v>
      </c>
      <c r="AH43">
        <v>1</v>
      </c>
      <c r="AI43">
        <v>4</v>
      </c>
      <c r="AJ43" t="s">
        <v>93</v>
      </c>
      <c r="AK43">
        <v>3</v>
      </c>
      <c r="AL43">
        <v>666</v>
      </c>
      <c r="AM43" t="s">
        <v>56</v>
      </c>
      <c r="AN43" t="s">
        <v>56</v>
      </c>
      <c r="AO43" t="s">
        <v>63</v>
      </c>
      <c r="AP43">
        <v>324</v>
      </c>
      <c r="AQ43">
        <v>100</v>
      </c>
      <c r="AR43">
        <v>0</v>
      </c>
      <c r="AS43">
        <v>0</v>
      </c>
      <c r="AT43">
        <v>0</v>
      </c>
      <c r="AU43">
        <v>0</v>
      </c>
      <c r="AV43" t="s">
        <v>50</v>
      </c>
      <c r="AW43" t="s">
        <v>50</v>
      </c>
      <c r="AX43" t="s">
        <v>50</v>
      </c>
      <c r="AY43">
        <v>0</v>
      </c>
      <c r="AZ43">
        <v>7</v>
      </c>
      <c r="BA43">
        <v>2006</v>
      </c>
      <c r="BB43">
        <v>361919</v>
      </c>
      <c r="BC43">
        <f t="shared" si="2"/>
        <v>3810</v>
      </c>
      <c r="BD43" s="1">
        <f t="shared" si="3"/>
        <v>94.991863517060366</v>
      </c>
    </row>
    <row r="44" spans="1:56">
      <c r="A44">
        <v>310</v>
      </c>
      <c r="B44" s="2">
        <v>360000</v>
      </c>
      <c r="C44" s="3">
        <v>5.2263227087253727E-2</v>
      </c>
      <c r="D44" s="3" t="str">
        <f t="shared" si="0"/>
        <v>B</v>
      </c>
      <c r="E44">
        <v>12378</v>
      </c>
      <c r="F44" t="s">
        <v>51</v>
      </c>
      <c r="G44" t="s">
        <v>92</v>
      </c>
      <c r="H44" t="s">
        <v>53</v>
      </c>
      <c r="I44" t="s">
        <v>67</v>
      </c>
      <c r="J44">
        <v>2003</v>
      </c>
      <c r="K44">
        <v>2004</v>
      </c>
      <c r="L44">
        <f t="shared" si="1"/>
        <v>1</v>
      </c>
      <c r="M44" t="s">
        <v>55</v>
      </c>
      <c r="N44" t="s">
        <v>56</v>
      </c>
      <c r="O44" t="s">
        <v>57</v>
      </c>
      <c r="P44" t="s">
        <v>62</v>
      </c>
      <c r="Q44" t="s">
        <v>56</v>
      </c>
      <c r="R44" t="s">
        <v>55</v>
      </c>
      <c r="S44" t="s">
        <v>59</v>
      </c>
      <c r="T44">
        <v>1274</v>
      </c>
      <c r="U44" t="s">
        <v>60</v>
      </c>
      <c r="V44">
        <v>0</v>
      </c>
      <c r="W44">
        <v>622</v>
      </c>
      <c r="X44">
        <v>1896</v>
      </c>
      <c r="Y44" t="s">
        <v>61</v>
      </c>
      <c r="Z44" t="s">
        <v>62</v>
      </c>
      <c r="AA44">
        <v>1944</v>
      </c>
      <c r="AB44">
        <v>0</v>
      </c>
      <c r="AC44">
        <v>0</v>
      </c>
      <c r="AD44">
        <v>1944</v>
      </c>
      <c r="AE44">
        <v>1</v>
      </c>
      <c r="AF44">
        <v>0</v>
      </c>
      <c r="AG44">
        <v>2</v>
      </c>
      <c r="AH44">
        <v>0</v>
      </c>
      <c r="AI44">
        <v>3</v>
      </c>
      <c r="AJ44" t="s">
        <v>93</v>
      </c>
      <c r="AK44">
        <v>3</v>
      </c>
      <c r="AL44">
        <v>708</v>
      </c>
      <c r="AM44" t="s">
        <v>56</v>
      </c>
      <c r="AN44" t="s">
        <v>56</v>
      </c>
      <c r="AO44" t="s">
        <v>63</v>
      </c>
      <c r="AP44">
        <v>208</v>
      </c>
      <c r="AQ44">
        <v>175</v>
      </c>
      <c r="AR44">
        <v>0</v>
      </c>
      <c r="AS44">
        <v>0</v>
      </c>
      <c r="AT44">
        <v>0</v>
      </c>
      <c r="AU44">
        <v>0</v>
      </c>
      <c r="AV44" t="s">
        <v>50</v>
      </c>
      <c r="AW44" t="s">
        <v>50</v>
      </c>
      <c r="AX44" t="s">
        <v>50</v>
      </c>
      <c r="AY44">
        <v>0</v>
      </c>
      <c r="AZ44">
        <v>11</v>
      </c>
      <c r="BA44">
        <v>2006</v>
      </c>
      <c r="BB44">
        <v>360000</v>
      </c>
      <c r="BC44">
        <f t="shared" si="2"/>
        <v>3840</v>
      </c>
      <c r="BD44" s="1">
        <f t="shared" si="3"/>
        <v>93.75</v>
      </c>
    </row>
    <row r="45" spans="1:56">
      <c r="A45">
        <v>609</v>
      </c>
      <c r="B45" s="2">
        <v>359100</v>
      </c>
      <c r="C45" s="3">
        <v>0.55926051084208128</v>
      </c>
      <c r="D45" s="3" t="str">
        <f t="shared" si="0"/>
        <v>A</v>
      </c>
      <c r="E45">
        <v>12168</v>
      </c>
      <c r="F45" t="s">
        <v>51</v>
      </c>
      <c r="G45" t="s">
        <v>72</v>
      </c>
      <c r="H45" t="s">
        <v>53</v>
      </c>
      <c r="I45" t="s">
        <v>54</v>
      </c>
      <c r="J45">
        <v>1934</v>
      </c>
      <c r="K45">
        <v>1998</v>
      </c>
      <c r="L45">
        <f t="shared" si="1"/>
        <v>64</v>
      </c>
      <c r="M45" t="s">
        <v>56</v>
      </c>
      <c r="N45" t="s">
        <v>56</v>
      </c>
      <c r="O45" t="s">
        <v>57</v>
      </c>
      <c r="P45" t="s">
        <v>55</v>
      </c>
      <c r="Q45" t="s">
        <v>56</v>
      </c>
      <c r="R45" t="s">
        <v>70</v>
      </c>
      <c r="S45" t="s">
        <v>84</v>
      </c>
      <c r="T45">
        <v>428</v>
      </c>
      <c r="U45" t="s">
        <v>60</v>
      </c>
      <c r="V45">
        <v>0</v>
      </c>
      <c r="W45">
        <v>537</v>
      </c>
      <c r="X45">
        <v>965</v>
      </c>
      <c r="Y45" t="s">
        <v>61</v>
      </c>
      <c r="Z45" t="s">
        <v>56</v>
      </c>
      <c r="AA45">
        <v>1940</v>
      </c>
      <c r="AB45">
        <v>1254</v>
      </c>
      <c r="AC45">
        <v>0</v>
      </c>
      <c r="AD45">
        <v>3194</v>
      </c>
      <c r="AE45">
        <v>0</v>
      </c>
      <c r="AF45">
        <v>0</v>
      </c>
      <c r="AG45">
        <v>2</v>
      </c>
      <c r="AH45">
        <v>1</v>
      </c>
      <c r="AI45">
        <v>4</v>
      </c>
      <c r="AJ45" t="s">
        <v>60</v>
      </c>
      <c r="AK45">
        <v>2</v>
      </c>
      <c r="AL45">
        <v>380</v>
      </c>
      <c r="AM45" t="s">
        <v>56</v>
      </c>
      <c r="AN45" t="s">
        <v>56</v>
      </c>
      <c r="AO45" t="s">
        <v>63</v>
      </c>
      <c r="AP45">
        <v>0</v>
      </c>
      <c r="AQ45">
        <v>0</v>
      </c>
      <c r="AR45">
        <v>0</v>
      </c>
      <c r="AS45">
        <v>0</v>
      </c>
      <c r="AT45">
        <v>0</v>
      </c>
      <c r="AU45">
        <v>0</v>
      </c>
      <c r="AV45" t="s">
        <v>50</v>
      </c>
      <c r="AW45" t="s">
        <v>50</v>
      </c>
      <c r="AX45" t="s">
        <v>50</v>
      </c>
      <c r="AY45">
        <v>0</v>
      </c>
      <c r="AZ45">
        <v>9</v>
      </c>
      <c r="BA45">
        <v>2007</v>
      </c>
      <c r="BB45">
        <v>359100</v>
      </c>
      <c r="BC45">
        <f t="shared" si="2"/>
        <v>4159</v>
      </c>
      <c r="BD45" s="1">
        <f t="shared" si="3"/>
        <v>86.342870882423654</v>
      </c>
    </row>
    <row r="46" spans="1:56">
      <c r="A46">
        <v>322</v>
      </c>
      <c r="B46" s="2">
        <v>354000</v>
      </c>
      <c r="C46" s="3">
        <v>0.48630612770884551</v>
      </c>
      <c r="D46" s="3" t="str">
        <f t="shared" si="0"/>
        <v>B</v>
      </c>
      <c r="E46">
        <v>12099</v>
      </c>
      <c r="F46" t="s">
        <v>51</v>
      </c>
      <c r="G46" t="s">
        <v>92</v>
      </c>
      <c r="H46" t="s">
        <v>53</v>
      </c>
      <c r="I46" t="s">
        <v>54</v>
      </c>
      <c r="J46">
        <v>2004</v>
      </c>
      <c r="K46">
        <v>2004</v>
      </c>
      <c r="L46">
        <f t="shared" si="1"/>
        <v>0</v>
      </c>
      <c r="M46" t="s">
        <v>55</v>
      </c>
      <c r="N46" t="s">
        <v>56</v>
      </c>
      <c r="O46" t="s">
        <v>57</v>
      </c>
      <c r="P46" t="s">
        <v>62</v>
      </c>
      <c r="Q46" t="s">
        <v>56</v>
      </c>
      <c r="R46" t="s">
        <v>75</v>
      </c>
      <c r="S46" t="s">
        <v>59</v>
      </c>
      <c r="T46">
        <v>970</v>
      </c>
      <c r="U46" t="s">
        <v>60</v>
      </c>
      <c r="V46">
        <v>0</v>
      </c>
      <c r="W46">
        <v>166</v>
      </c>
      <c r="X46">
        <v>1136</v>
      </c>
      <c r="Y46" t="s">
        <v>61</v>
      </c>
      <c r="Z46" t="s">
        <v>62</v>
      </c>
      <c r="AA46">
        <v>1136</v>
      </c>
      <c r="AB46">
        <v>1332</v>
      </c>
      <c r="AC46">
        <v>0</v>
      </c>
      <c r="AD46">
        <v>2468</v>
      </c>
      <c r="AE46">
        <v>1</v>
      </c>
      <c r="AF46">
        <v>0</v>
      </c>
      <c r="AG46">
        <v>2</v>
      </c>
      <c r="AH46">
        <v>1</v>
      </c>
      <c r="AI46">
        <v>4</v>
      </c>
      <c r="AJ46" t="s">
        <v>93</v>
      </c>
      <c r="AK46">
        <v>3</v>
      </c>
      <c r="AL46">
        <v>872</v>
      </c>
      <c r="AM46" t="s">
        <v>56</v>
      </c>
      <c r="AN46" t="s">
        <v>56</v>
      </c>
      <c r="AO46" t="s">
        <v>63</v>
      </c>
      <c r="AP46">
        <v>184</v>
      </c>
      <c r="AQ46">
        <v>154</v>
      </c>
      <c r="AR46">
        <v>0</v>
      </c>
      <c r="AS46">
        <v>0</v>
      </c>
      <c r="AT46">
        <v>0</v>
      </c>
      <c r="AU46">
        <v>0</v>
      </c>
      <c r="AV46" t="s">
        <v>50</v>
      </c>
      <c r="AW46" t="s">
        <v>50</v>
      </c>
      <c r="AX46" t="s">
        <v>50</v>
      </c>
      <c r="AY46">
        <v>0</v>
      </c>
      <c r="AZ46">
        <v>6</v>
      </c>
      <c r="BA46">
        <v>2007</v>
      </c>
      <c r="BB46">
        <v>354000</v>
      </c>
      <c r="BC46">
        <f t="shared" si="2"/>
        <v>3604</v>
      </c>
      <c r="BD46" s="1">
        <f t="shared" si="3"/>
        <v>98.224195338512757</v>
      </c>
    </row>
    <row r="47" spans="1:56">
      <c r="A47">
        <v>655</v>
      </c>
      <c r="B47" s="2">
        <v>350000</v>
      </c>
      <c r="C47" s="3">
        <v>0.2681602383490751</v>
      </c>
      <c r="D47" s="3" t="str">
        <f t="shared" si="0"/>
        <v>B</v>
      </c>
      <c r="E47">
        <v>10437</v>
      </c>
      <c r="F47" t="s">
        <v>51</v>
      </c>
      <c r="G47" t="s">
        <v>74</v>
      </c>
      <c r="H47" t="s">
        <v>53</v>
      </c>
      <c r="I47" t="s">
        <v>67</v>
      </c>
      <c r="J47">
        <v>1995</v>
      </c>
      <c r="K47">
        <v>1995</v>
      </c>
      <c r="L47">
        <f t="shared" si="1"/>
        <v>0</v>
      </c>
      <c r="M47" t="s">
        <v>55</v>
      </c>
      <c r="N47" t="s">
        <v>55</v>
      </c>
      <c r="O47" t="s">
        <v>57</v>
      </c>
      <c r="P47" t="s">
        <v>55</v>
      </c>
      <c r="Q47" t="s">
        <v>56</v>
      </c>
      <c r="R47" t="s">
        <v>55</v>
      </c>
      <c r="S47" t="s">
        <v>59</v>
      </c>
      <c r="T47">
        <v>1696</v>
      </c>
      <c r="U47" t="s">
        <v>60</v>
      </c>
      <c r="V47">
        <v>0</v>
      </c>
      <c r="W47">
        <v>413</v>
      </c>
      <c r="X47">
        <v>2109</v>
      </c>
      <c r="Y47" t="s">
        <v>61</v>
      </c>
      <c r="Z47" t="s">
        <v>62</v>
      </c>
      <c r="AA47">
        <v>2113</v>
      </c>
      <c r="AB47">
        <v>0</v>
      </c>
      <c r="AC47">
        <v>0</v>
      </c>
      <c r="AD47">
        <v>2113</v>
      </c>
      <c r="AE47">
        <v>1</v>
      </c>
      <c r="AF47">
        <v>0</v>
      </c>
      <c r="AG47">
        <v>2</v>
      </c>
      <c r="AH47">
        <v>1</v>
      </c>
      <c r="AI47">
        <v>2</v>
      </c>
      <c r="AJ47" t="s">
        <v>93</v>
      </c>
      <c r="AK47">
        <v>3</v>
      </c>
      <c r="AL47">
        <v>839</v>
      </c>
      <c r="AM47" t="s">
        <v>56</v>
      </c>
      <c r="AN47" t="s">
        <v>56</v>
      </c>
      <c r="AO47" t="s">
        <v>63</v>
      </c>
      <c r="AP47">
        <v>236</v>
      </c>
      <c r="AQ47">
        <v>46</v>
      </c>
      <c r="AR47">
        <v>0</v>
      </c>
      <c r="AS47">
        <v>0</v>
      </c>
      <c r="AT47">
        <v>0</v>
      </c>
      <c r="AU47">
        <v>0</v>
      </c>
      <c r="AV47" t="s">
        <v>50</v>
      </c>
      <c r="AW47" t="s">
        <v>50</v>
      </c>
      <c r="AX47" t="s">
        <v>50</v>
      </c>
      <c r="AY47">
        <v>0</v>
      </c>
      <c r="AZ47">
        <v>8</v>
      </c>
      <c r="BA47">
        <v>2008</v>
      </c>
      <c r="BB47">
        <v>350000</v>
      </c>
      <c r="BC47">
        <f t="shared" si="2"/>
        <v>4222</v>
      </c>
      <c r="BD47" s="1">
        <f t="shared" si="3"/>
        <v>82.899099952629086</v>
      </c>
    </row>
    <row r="48" spans="1:56">
      <c r="A48">
        <v>878</v>
      </c>
      <c r="B48" s="2">
        <v>350000</v>
      </c>
      <c r="C48" s="3">
        <v>0.32899622581349297</v>
      </c>
      <c r="D48" s="3" t="str">
        <f t="shared" si="0"/>
        <v>B</v>
      </c>
      <c r="E48">
        <v>8834</v>
      </c>
      <c r="F48" t="s">
        <v>51</v>
      </c>
      <c r="G48" t="s">
        <v>92</v>
      </c>
      <c r="H48" t="s">
        <v>53</v>
      </c>
      <c r="I48" t="s">
        <v>54</v>
      </c>
      <c r="J48">
        <v>2004</v>
      </c>
      <c r="K48">
        <v>2005</v>
      </c>
      <c r="L48">
        <f t="shared" si="1"/>
        <v>1</v>
      </c>
      <c r="M48" t="s">
        <v>55</v>
      </c>
      <c r="N48" t="s">
        <v>56</v>
      </c>
      <c r="O48" t="s">
        <v>57</v>
      </c>
      <c r="P48" t="s">
        <v>62</v>
      </c>
      <c r="Q48" t="s">
        <v>56</v>
      </c>
      <c r="R48" t="s">
        <v>58</v>
      </c>
      <c r="S48" t="s">
        <v>59</v>
      </c>
      <c r="T48">
        <v>1170</v>
      </c>
      <c r="U48" t="s">
        <v>60</v>
      </c>
      <c r="V48">
        <v>0</v>
      </c>
      <c r="W48">
        <v>292</v>
      </c>
      <c r="X48">
        <v>1462</v>
      </c>
      <c r="Y48" t="s">
        <v>61</v>
      </c>
      <c r="Z48" t="s">
        <v>62</v>
      </c>
      <c r="AA48">
        <v>1462</v>
      </c>
      <c r="AB48">
        <v>762</v>
      </c>
      <c r="AC48">
        <v>0</v>
      </c>
      <c r="AD48">
        <v>2224</v>
      </c>
      <c r="AE48">
        <v>1</v>
      </c>
      <c r="AF48">
        <v>0</v>
      </c>
      <c r="AG48">
        <v>2</v>
      </c>
      <c r="AH48">
        <v>1</v>
      </c>
      <c r="AI48">
        <v>4</v>
      </c>
      <c r="AJ48" t="s">
        <v>93</v>
      </c>
      <c r="AK48">
        <v>3</v>
      </c>
      <c r="AL48">
        <v>738</v>
      </c>
      <c r="AM48" t="s">
        <v>56</v>
      </c>
      <c r="AN48" t="s">
        <v>56</v>
      </c>
      <c r="AO48" t="s">
        <v>63</v>
      </c>
      <c r="AP48">
        <v>184</v>
      </c>
      <c r="AQ48">
        <v>0</v>
      </c>
      <c r="AR48">
        <v>0</v>
      </c>
      <c r="AS48">
        <v>0</v>
      </c>
      <c r="AT48">
        <v>0</v>
      </c>
      <c r="AU48">
        <v>0</v>
      </c>
      <c r="AV48" t="s">
        <v>50</v>
      </c>
      <c r="AW48" t="s">
        <v>50</v>
      </c>
      <c r="AX48" t="s">
        <v>50</v>
      </c>
      <c r="AY48">
        <v>0</v>
      </c>
      <c r="AZ48">
        <v>6</v>
      </c>
      <c r="BA48">
        <v>2009</v>
      </c>
      <c r="BB48">
        <v>350000</v>
      </c>
      <c r="BC48">
        <f t="shared" si="2"/>
        <v>3686</v>
      </c>
      <c r="BD48" s="1">
        <f t="shared" si="3"/>
        <v>94.95387954422138</v>
      </c>
    </row>
    <row r="49" spans="1:56">
      <c r="A49">
        <v>991</v>
      </c>
      <c r="B49" s="2">
        <v>348000</v>
      </c>
      <c r="C49" s="3">
        <v>0.97609371289616398</v>
      </c>
      <c r="D49" s="3" t="str">
        <f t="shared" si="0"/>
        <v>A</v>
      </c>
      <c r="E49">
        <v>9452</v>
      </c>
      <c r="F49" t="s">
        <v>51</v>
      </c>
      <c r="G49" t="s">
        <v>74</v>
      </c>
      <c r="H49" t="s">
        <v>53</v>
      </c>
      <c r="I49" t="s">
        <v>54</v>
      </c>
      <c r="J49">
        <v>1997</v>
      </c>
      <c r="K49">
        <v>1998</v>
      </c>
      <c r="L49">
        <f t="shared" si="1"/>
        <v>1</v>
      </c>
      <c r="M49" t="s">
        <v>55</v>
      </c>
      <c r="N49" t="s">
        <v>56</v>
      </c>
      <c r="O49" t="s">
        <v>57</v>
      </c>
      <c r="P49" t="s">
        <v>55</v>
      </c>
      <c r="Q49" t="s">
        <v>56</v>
      </c>
      <c r="R49" t="s">
        <v>58</v>
      </c>
      <c r="S49" t="s">
        <v>59</v>
      </c>
      <c r="T49">
        <v>1074</v>
      </c>
      <c r="U49" t="s">
        <v>60</v>
      </c>
      <c r="V49">
        <v>0</v>
      </c>
      <c r="W49">
        <v>322</v>
      </c>
      <c r="X49">
        <v>1396</v>
      </c>
      <c r="Y49" t="s">
        <v>61</v>
      </c>
      <c r="Z49" t="s">
        <v>62</v>
      </c>
      <c r="AA49">
        <v>1407</v>
      </c>
      <c r="AB49">
        <v>985</v>
      </c>
      <c r="AC49">
        <v>0</v>
      </c>
      <c r="AD49">
        <v>2392</v>
      </c>
      <c r="AE49">
        <v>1</v>
      </c>
      <c r="AF49">
        <v>0</v>
      </c>
      <c r="AG49">
        <v>2</v>
      </c>
      <c r="AH49">
        <v>1</v>
      </c>
      <c r="AI49">
        <v>3</v>
      </c>
      <c r="AJ49" t="s">
        <v>93</v>
      </c>
      <c r="AK49">
        <v>3</v>
      </c>
      <c r="AL49">
        <v>870</v>
      </c>
      <c r="AM49" t="s">
        <v>56</v>
      </c>
      <c r="AN49" t="s">
        <v>56</v>
      </c>
      <c r="AO49" t="s">
        <v>63</v>
      </c>
      <c r="AP49">
        <v>0</v>
      </c>
      <c r="AQ49">
        <v>70</v>
      </c>
      <c r="AR49">
        <v>0</v>
      </c>
      <c r="AS49">
        <v>0</v>
      </c>
      <c r="AT49">
        <v>0</v>
      </c>
      <c r="AU49">
        <v>0</v>
      </c>
      <c r="AV49" t="s">
        <v>50</v>
      </c>
      <c r="AW49" t="s">
        <v>50</v>
      </c>
      <c r="AX49" t="s">
        <v>50</v>
      </c>
      <c r="AY49">
        <v>0</v>
      </c>
      <c r="AZ49">
        <v>6</v>
      </c>
      <c r="BA49">
        <v>2006</v>
      </c>
      <c r="BB49">
        <v>348000</v>
      </c>
      <c r="BC49">
        <f t="shared" si="2"/>
        <v>3788</v>
      </c>
      <c r="BD49" s="1">
        <f t="shared" si="3"/>
        <v>91.869060190073924</v>
      </c>
    </row>
    <row r="50" spans="1:56">
      <c r="A50">
        <v>12</v>
      </c>
      <c r="B50" s="2">
        <v>345000</v>
      </c>
      <c r="C50" s="3">
        <v>8.0936066634531567E-3</v>
      </c>
      <c r="D50" s="3" t="str">
        <f t="shared" si="0"/>
        <v>B</v>
      </c>
      <c r="E50">
        <v>11924</v>
      </c>
      <c r="F50" t="s">
        <v>51</v>
      </c>
      <c r="G50" t="s">
        <v>92</v>
      </c>
      <c r="H50" t="s">
        <v>53</v>
      </c>
      <c r="I50" t="s">
        <v>54</v>
      </c>
      <c r="J50">
        <v>2005</v>
      </c>
      <c r="K50">
        <v>2006</v>
      </c>
      <c r="L50">
        <f t="shared" si="1"/>
        <v>1</v>
      </c>
      <c r="M50" t="s">
        <v>62</v>
      </c>
      <c r="N50" t="s">
        <v>56</v>
      </c>
      <c r="O50" t="s">
        <v>57</v>
      </c>
      <c r="P50" t="s">
        <v>62</v>
      </c>
      <c r="Q50" t="s">
        <v>56</v>
      </c>
      <c r="R50" t="s">
        <v>58</v>
      </c>
      <c r="S50" t="s">
        <v>59</v>
      </c>
      <c r="T50">
        <v>998</v>
      </c>
      <c r="U50" t="s">
        <v>60</v>
      </c>
      <c r="V50">
        <v>0</v>
      </c>
      <c r="W50">
        <v>177</v>
      </c>
      <c r="X50">
        <v>1175</v>
      </c>
      <c r="Y50" t="s">
        <v>61</v>
      </c>
      <c r="Z50" t="s">
        <v>62</v>
      </c>
      <c r="AA50">
        <v>1182</v>
      </c>
      <c r="AB50">
        <v>1142</v>
      </c>
      <c r="AC50">
        <v>0</v>
      </c>
      <c r="AD50">
        <v>2324</v>
      </c>
      <c r="AE50">
        <v>1</v>
      </c>
      <c r="AF50">
        <v>0</v>
      </c>
      <c r="AG50">
        <v>3</v>
      </c>
      <c r="AH50">
        <v>0</v>
      </c>
      <c r="AI50">
        <v>4</v>
      </c>
      <c r="AJ50" t="s">
        <v>93</v>
      </c>
      <c r="AK50">
        <v>3</v>
      </c>
      <c r="AL50">
        <v>736</v>
      </c>
      <c r="AM50" t="s">
        <v>56</v>
      </c>
      <c r="AN50" t="s">
        <v>56</v>
      </c>
      <c r="AO50" t="s">
        <v>63</v>
      </c>
      <c r="AP50">
        <v>147</v>
      </c>
      <c r="AQ50">
        <v>21</v>
      </c>
      <c r="AR50">
        <v>0</v>
      </c>
      <c r="AS50">
        <v>0</v>
      </c>
      <c r="AT50">
        <v>0</v>
      </c>
      <c r="AU50">
        <v>0</v>
      </c>
      <c r="AV50" t="s">
        <v>50</v>
      </c>
      <c r="AW50" t="s">
        <v>50</v>
      </c>
      <c r="AX50" t="s">
        <v>50</v>
      </c>
      <c r="AY50">
        <v>0</v>
      </c>
      <c r="AZ50">
        <v>7</v>
      </c>
      <c r="BA50">
        <v>2006</v>
      </c>
      <c r="BB50">
        <v>345000</v>
      </c>
      <c r="BC50">
        <f t="shared" si="2"/>
        <v>3499</v>
      </c>
      <c r="BD50" s="1">
        <f t="shared" si="3"/>
        <v>98.599599885681627</v>
      </c>
    </row>
    <row r="51" spans="1:56">
      <c r="A51">
        <v>643</v>
      </c>
      <c r="B51" s="2">
        <v>345000</v>
      </c>
      <c r="C51" s="3">
        <v>0.29601211032949271</v>
      </c>
      <c r="D51" s="3" t="str">
        <f t="shared" si="0"/>
        <v>B</v>
      </c>
      <c r="E51">
        <v>13860</v>
      </c>
      <c r="F51" t="s">
        <v>51</v>
      </c>
      <c r="G51" t="s">
        <v>94</v>
      </c>
      <c r="H51" t="s">
        <v>53</v>
      </c>
      <c r="I51" t="s">
        <v>111</v>
      </c>
      <c r="J51">
        <v>1972</v>
      </c>
      <c r="K51">
        <v>1995</v>
      </c>
      <c r="L51">
        <f t="shared" si="1"/>
        <v>23</v>
      </c>
      <c r="M51" t="s">
        <v>55</v>
      </c>
      <c r="N51" t="s">
        <v>56</v>
      </c>
      <c r="O51" t="s">
        <v>68</v>
      </c>
      <c r="P51" t="s">
        <v>55</v>
      </c>
      <c r="Q51" t="s">
        <v>56</v>
      </c>
      <c r="R51" t="s">
        <v>55</v>
      </c>
      <c r="S51" t="s">
        <v>59</v>
      </c>
      <c r="T51">
        <v>1410</v>
      </c>
      <c r="U51" t="s">
        <v>60</v>
      </c>
      <c r="V51">
        <v>0</v>
      </c>
      <c r="W51">
        <v>542</v>
      </c>
      <c r="X51">
        <v>1952</v>
      </c>
      <c r="Y51" t="s">
        <v>61</v>
      </c>
      <c r="Z51" t="s">
        <v>55</v>
      </c>
      <c r="AA51">
        <v>2000</v>
      </c>
      <c r="AB51">
        <v>704</v>
      </c>
      <c r="AC51">
        <v>0</v>
      </c>
      <c r="AD51">
        <v>2704</v>
      </c>
      <c r="AE51">
        <v>1</v>
      </c>
      <c r="AF51">
        <v>0</v>
      </c>
      <c r="AG51">
        <v>2</v>
      </c>
      <c r="AH51">
        <v>1</v>
      </c>
      <c r="AI51">
        <v>4</v>
      </c>
      <c r="AJ51" t="s">
        <v>93</v>
      </c>
      <c r="AK51">
        <v>2</v>
      </c>
      <c r="AL51">
        <v>538</v>
      </c>
      <c r="AM51" t="s">
        <v>56</v>
      </c>
      <c r="AN51" t="s">
        <v>56</v>
      </c>
      <c r="AO51" t="s">
        <v>63</v>
      </c>
      <c r="AP51">
        <v>269</v>
      </c>
      <c r="AQ51">
        <v>111</v>
      </c>
      <c r="AR51">
        <v>0</v>
      </c>
      <c r="AS51">
        <v>0</v>
      </c>
      <c r="AT51">
        <v>0</v>
      </c>
      <c r="AU51">
        <v>0</v>
      </c>
      <c r="AV51" t="s">
        <v>50</v>
      </c>
      <c r="AW51" t="s">
        <v>79</v>
      </c>
      <c r="AX51" t="s">
        <v>50</v>
      </c>
      <c r="AY51">
        <v>0</v>
      </c>
      <c r="AZ51">
        <v>7</v>
      </c>
      <c r="BA51">
        <v>2009</v>
      </c>
      <c r="BB51">
        <v>345000</v>
      </c>
      <c r="BC51">
        <f t="shared" si="2"/>
        <v>4656</v>
      </c>
      <c r="BD51" s="1">
        <f t="shared" si="3"/>
        <v>74.097938144329902</v>
      </c>
    </row>
    <row r="52" spans="1:56">
      <c r="A52">
        <v>321</v>
      </c>
      <c r="B52" s="2">
        <v>342643</v>
      </c>
      <c r="C52" s="3">
        <v>0.4754301975546954</v>
      </c>
      <c r="D52" s="3" t="str">
        <f t="shared" si="0"/>
        <v>B</v>
      </c>
      <c r="E52">
        <v>16259</v>
      </c>
      <c r="F52" t="s">
        <v>71</v>
      </c>
      <c r="G52" t="s">
        <v>92</v>
      </c>
      <c r="H52" t="s">
        <v>53</v>
      </c>
      <c r="I52" t="s">
        <v>54</v>
      </c>
      <c r="J52">
        <v>2006</v>
      </c>
      <c r="K52">
        <v>2006</v>
      </c>
      <c r="L52">
        <f t="shared" si="1"/>
        <v>0</v>
      </c>
      <c r="M52" t="s">
        <v>56</v>
      </c>
      <c r="N52" t="s">
        <v>56</v>
      </c>
      <c r="O52" t="s">
        <v>57</v>
      </c>
      <c r="P52" t="s">
        <v>62</v>
      </c>
      <c r="Q52" t="s">
        <v>55</v>
      </c>
      <c r="R52" t="s">
        <v>75</v>
      </c>
      <c r="S52" t="s">
        <v>60</v>
      </c>
      <c r="T52">
        <v>0</v>
      </c>
      <c r="U52" t="s">
        <v>60</v>
      </c>
      <c r="V52">
        <v>0</v>
      </c>
      <c r="W52">
        <v>1249</v>
      </c>
      <c r="X52">
        <v>1249</v>
      </c>
      <c r="Y52" t="s">
        <v>61</v>
      </c>
      <c r="Z52" t="s">
        <v>62</v>
      </c>
      <c r="AA52">
        <v>1249</v>
      </c>
      <c r="AB52">
        <v>1347</v>
      </c>
      <c r="AC52">
        <v>0</v>
      </c>
      <c r="AD52">
        <v>2596</v>
      </c>
      <c r="AE52">
        <v>0</v>
      </c>
      <c r="AF52">
        <v>0</v>
      </c>
      <c r="AG52">
        <v>3</v>
      </c>
      <c r="AH52">
        <v>1</v>
      </c>
      <c r="AI52">
        <v>4</v>
      </c>
      <c r="AJ52" t="s">
        <v>64</v>
      </c>
      <c r="AK52">
        <v>3</v>
      </c>
      <c r="AL52">
        <v>840</v>
      </c>
      <c r="AM52" t="s">
        <v>56</v>
      </c>
      <c r="AN52" t="s">
        <v>56</v>
      </c>
      <c r="AO52" t="s">
        <v>63</v>
      </c>
      <c r="AP52">
        <v>240</v>
      </c>
      <c r="AQ52">
        <v>154</v>
      </c>
      <c r="AR52">
        <v>0</v>
      </c>
      <c r="AS52">
        <v>0</v>
      </c>
      <c r="AT52">
        <v>0</v>
      </c>
      <c r="AU52">
        <v>0</v>
      </c>
      <c r="AV52" t="s">
        <v>50</v>
      </c>
      <c r="AW52" t="s">
        <v>50</v>
      </c>
      <c r="AX52" t="s">
        <v>50</v>
      </c>
      <c r="AY52">
        <v>0</v>
      </c>
      <c r="AZ52">
        <v>9</v>
      </c>
      <c r="BA52">
        <v>2006</v>
      </c>
      <c r="BB52">
        <v>342643</v>
      </c>
      <c r="BC52">
        <f t="shared" si="2"/>
        <v>3845</v>
      </c>
      <c r="BD52" s="1">
        <f t="shared" si="3"/>
        <v>89.113914174252272</v>
      </c>
    </row>
    <row r="53" spans="1:56">
      <c r="A53">
        <v>719</v>
      </c>
      <c r="B53" s="2">
        <v>341000</v>
      </c>
      <c r="C53" s="3">
        <v>0.90990377678231549</v>
      </c>
      <c r="D53" s="3" t="str">
        <f t="shared" si="0"/>
        <v>A</v>
      </c>
      <c r="E53">
        <v>10542</v>
      </c>
      <c r="F53" t="s">
        <v>51</v>
      </c>
      <c r="G53" t="s">
        <v>74</v>
      </c>
      <c r="H53" t="s">
        <v>53</v>
      </c>
      <c r="I53" t="s">
        <v>54</v>
      </c>
      <c r="J53">
        <v>1993</v>
      </c>
      <c r="K53">
        <v>1994</v>
      </c>
      <c r="L53">
        <f t="shared" si="1"/>
        <v>1</v>
      </c>
      <c r="M53" t="s">
        <v>55</v>
      </c>
      <c r="N53" t="s">
        <v>56</v>
      </c>
      <c r="O53" t="s">
        <v>57</v>
      </c>
      <c r="P53" t="s">
        <v>55</v>
      </c>
      <c r="Q53" t="s">
        <v>56</v>
      </c>
      <c r="R53" t="s">
        <v>55</v>
      </c>
      <c r="S53" t="s">
        <v>59</v>
      </c>
      <c r="T53">
        <v>1173</v>
      </c>
      <c r="U53" t="s">
        <v>60</v>
      </c>
      <c r="V53">
        <v>0</v>
      </c>
      <c r="W53">
        <v>138</v>
      </c>
      <c r="X53">
        <v>1311</v>
      </c>
      <c r="Y53" t="s">
        <v>61</v>
      </c>
      <c r="Z53" t="s">
        <v>62</v>
      </c>
      <c r="AA53">
        <v>1325</v>
      </c>
      <c r="AB53">
        <v>1093</v>
      </c>
      <c r="AC53">
        <v>0</v>
      </c>
      <c r="AD53">
        <v>2418</v>
      </c>
      <c r="AE53">
        <v>1</v>
      </c>
      <c r="AF53">
        <v>0</v>
      </c>
      <c r="AG53">
        <v>2</v>
      </c>
      <c r="AH53">
        <v>1</v>
      </c>
      <c r="AI53">
        <v>3</v>
      </c>
      <c r="AJ53" t="s">
        <v>64</v>
      </c>
      <c r="AK53">
        <v>3</v>
      </c>
      <c r="AL53">
        <v>983</v>
      </c>
      <c r="AM53" t="s">
        <v>56</v>
      </c>
      <c r="AN53" t="s">
        <v>56</v>
      </c>
      <c r="AO53" t="s">
        <v>63</v>
      </c>
      <c r="AP53">
        <v>250</v>
      </c>
      <c r="AQ53">
        <v>154</v>
      </c>
      <c r="AR53">
        <v>216</v>
      </c>
      <c r="AS53">
        <v>0</v>
      </c>
      <c r="AT53">
        <v>0</v>
      </c>
      <c r="AU53">
        <v>0</v>
      </c>
      <c r="AV53" t="s">
        <v>50</v>
      </c>
      <c r="AW53" t="s">
        <v>50</v>
      </c>
      <c r="AX53" t="s">
        <v>50</v>
      </c>
      <c r="AY53">
        <v>0</v>
      </c>
      <c r="AZ53">
        <v>8</v>
      </c>
      <c r="BA53">
        <v>2008</v>
      </c>
      <c r="BB53">
        <v>341000</v>
      </c>
      <c r="BC53">
        <f t="shared" si="2"/>
        <v>3729</v>
      </c>
      <c r="BD53" s="1">
        <f t="shared" si="3"/>
        <v>91.445427728613566</v>
      </c>
    </row>
    <row r="54" spans="1:56">
      <c r="A54">
        <v>378</v>
      </c>
      <c r="B54" s="2">
        <v>340000</v>
      </c>
      <c r="C54" s="3">
        <v>0.20372446484473905</v>
      </c>
      <c r="D54" s="3" t="str">
        <f t="shared" si="0"/>
        <v>B</v>
      </c>
      <c r="E54">
        <v>11143</v>
      </c>
      <c r="F54" t="s">
        <v>71</v>
      </c>
      <c r="G54" t="s">
        <v>81</v>
      </c>
      <c r="H54" t="s">
        <v>53</v>
      </c>
      <c r="I54" t="s">
        <v>54</v>
      </c>
      <c r="J54">
        <v>2004</v>
      </c>
      <c r="K54">
        <v>2005</v>
      </c>
      <c r="L54">
        <f t="shared" si="1"/>
        <v>1</v>
      </c>
      <c r="M54" t="s">
        <v>55</v>
      </c>
      <c r="N54" t="s">
        <v>56</v>
      </c>
      <c r="O54" t="s">
        <v>57</v>
      </c>
      <c r="P54" t="s">
        <v>55</v>
      </c>
      <c r="Q54" t="s">
        <v>56</v>
      </c>
      <c r="R54" t="s">
        <v>58</v>
      </c>
      <c r="S54" t="s">
        <v>60</v>
      </c>
      <c r="T54">
        <v>0</v>
      </c>
      <c r="U54" t="s">
        <v>60</v>
      </c>
      <c r="V54">
        <v>0</v>
      </c>
      <c r="W54">
        <v>1580</v>
      </c>
      <c r="X54">
        <v>1580</v>
      </c>
      <c r="Y54" t="s">
        <v>61</v>
      </c>
      <c r="Z54" t="s">
        <v>62</v>
      </c>
      <c r="AA54">
        <v>1580</v>
      </c>
      <c r="AB54">
        <v>886</v>
      </c>
      <c r="AC54">
        <v>0</v>
      </c>
      <c r="AD54">
        <v>2466</v>
      </c>
      <c r="AE54">
        <v>0</v>
      </c>
      <c r="AF54">
        <v>0</v>
      </c>
      <c r="AG54">
        <v>3</v>
      </c>
      <c r="AH54">
        <v>0</v>
      </c>
      <c r="AI54">
        <v>4</v>
      </c>
      <c r="AJ54" t="s">
        <v>64</v>
      </c>
      <c r="AK54">
        <v>2</v>
      </c>
      <c r="AL54">
        <v>610</v>
      </c>
      <c r="AM54" t="s">
        <v>56</v>
      </c>
      <c r="AN54" t="s">
        <v>56</v>
      </c>
      <c r="AO54" t="s">
        <v>63</v>
      </c>
      <c r="AP54">
        <v>159</v>
      </c>
      <c r="AQ54">
        <v>214</v>
      </c>
      <c r="AR54">
        <v>0</v>
      </c>
      <c r="AS54">
        <v>0</v>
      </c>
      <c r="AT54">
        <v>0</v>
      </c>
      <c r="AU54">
        <v>0</v>
      </c>
      <c r="AV54" t="s">
        <v>50</v>
      </c>
      <c r="AW54" t="s">
        <v>50</v>
      </c>
      <c r="AX54" t="s">
        <v>50</v>
      </c>
      <c r="AY54">
        <v>0</v>
      </c>
      <c r="AZ54">
        <v>12</v>
      </c>
      <c r="BA54">
        <v>2007</v>
      </c>
      <c r="BB54">
        <v>340000</v>
      </c>
      <c r="BC54">
        <f t="shared" si="2"/>
        <v>4046</v>
      </c>
      <c r="BD54" s="1">
        <f t="shared" si="3"/>
        <v>84.033613445378151</v>
      </c>
    </row>
    <row r="55" spans="1:56">
      <c r="A55">
        <v>1418</v>
      </c>
      <c r="B55" s="2">
        <v>340000</v>
      </c>
      <c r="C55" s="3">
        <v>0.5341529608515464</v>
      </c>
      <c r="D55" s="3" t="str">
        <f t="shared" si="0"/>
        <v>A</v>
      </c>
      <c r="E55">
        <v>16545</v>
      </c>
      <c r="F55" t="s">
        <v>51</v>
      </c>
      <c r="G55" t="s">
        <v>74</v>
      </c>
      <c r="H55" t="s">
        <v>53</v>
      </c>
      <c r="I55" t="s">
        <v>54</v>
      </c>
      <c r="J55">
        <v>1998</v>
      </c>
      <c r="K55">
        <v>1998</v>
      </c>
      <c r="L55">
        <f t="shared" si="1"/>
        <v>0</v>
      </c>
      <c r="M55" t="s">
        <v>55</v>
      </c>
      <c r="N55" t="s">
        <v>56</v>
      </c>
      <c r="O55" t="s">
        <v>57</v>
      </c>
      <c r="P55" t="s">
        <v>55</v>
      </c>
      <c r="Q55" t="s">
        <v>56</v>
      </c>
      <c r="R55" t="s">
        <v>70</v>
      </c>
      <c r="S55" t="s">
        <v>59</v>
      </c>
      <c r="T55">
        <v>781</v>
      </c>
      <c r="U55" t="s">
        <v>60</v>
      </c>
      <c r="V55">
        <v>0</v>
      </c>
      <c r="W55">
        <v>503</v>
      </c>
      <c r="X55">
        <v>1284</v>
      </c>
      <c r="Y55" t="s">
        <v>61</v>
      </c>
      <c r="Z55" t="s">
        <v>62</v>
      </c>
      <c r="AA55">
        <v>1310</v>
      </c>
      <c r="AB55">
        <v>1140</v>
      </c>
      <c r="AC55">
        <v>0</v>
      </c>
      <c r="AD55">
        <v>2450</v>
      </c>
      <c r="AE55">
        <v>1</v>
      </c>
      <c r="AF55">
        <v>0</v>
      </c>
      <c r="AG55">
        <v>2</v>
      </c>
      <c r="AH55">
        <v>1</v>
      </c>
      <c r="AI55">
        <v>3</v>
      </c>
      <c r="AJ55" t="s">
        <v>93</v>
      </c>
      <c r="AK55">
        <v>3</v>
      </c>
      <c r="AL55">
        <v>1069</v>
      </c>
      <c r="AM55" t="s">
        <v>56</v>
      </c>
      <c r="AN55" t="s">
        <v>56</v>
      </c>
      <c r="AO55" t="s">
        <v>63</v>
      </c>
      <c r="AP55">
        <v>0</v>
      </c>
      <c r="AQ55">
        <v>126</v>
      </c>
      <c r="AR55">
        <v>0</v>
      </c>
      <c r="AS55">
        <v>0</v>
      </c>
      <c r="AT55">
        <v>0</v>
      </c>
      <c r="AU55">
        <v>0</v>
      </c>
      <c r="AV55" t="s">
        <v>50</v>
      </c>
      <c r="AW55" t="s">
        <v>50</v>
      </c>
      <c r="AX55" t="s">
        <v>50</v>
      </c>
      <c r="AY55">
        <v>0</v>
      </c>
      <c r="AZ55">
        <v>5</v>
      </c>
      <c r="BA55">
        <v>2009</v>
      </c>
      <c r="BB55">
        <v>340000</v>
      </c>
      <c r="BC55">
        <f t="shared" si="2"/>
        <v>3734</v>
      </c>
      <c r="BD55" s="1">
        <f t="shared" si="3"/>
        <v>91.055168719871446</v>
      </c>
    </row>
    <row r="56" spans="1:56">
      <c r="A56">
        <v>410</v>
      </c>
      <c r="B56" s="2">
        <v>339750</v>
      </c>
      <c r="C56" s="3">
        <v>0.96294824498680609</v>
      </c>
      <c r="D56" s="3" t="str">
        <f t="shared" si="0"/>
        <v>A</v>
      </c>
      <c r="E56">
        <v>10800</v>
      </c>
      <c r="F56" t="s">
        <v>51</v>
      </c>
      <c r="G56" t="s">
        <v>81</v>
      </c>
      <c r="H56" t="s">
        <v>53</v>
      </c>
      <c r="I56" t="s">
        <v>54</v>
      </c>
      <c r="J56">
        <v>2007</v>
      </c>
      <c r="K56">
        <v>2008</v>
      </c>
      <c r="L56">
        <f t="shared" si="1"/>
        <v>1</v>
      </c>
      <c r="M56" t="s">
        <v>55</v>
      </c>
      <c r="N56" t="s">
        <v>56</v>
      </c>
      <c r="O56" t="s">
        <v>57</v>
      </c>
      <c r="P56" t="s">
        <v>62</v>
      </c>
      <c r="Q56" t="s">
        <v>56</v>
      </c>
      <c r="R56" t="s">
        <v>58</v>
      </c>
      <c r="S56" t="s">
        <v>59</v>
      </c>
      <c r="T56">
        <v>789</v>
      </c>
      <c r="U56" t="s">
        <v>60</v>
      </c>
      <c r="V56">
        <v>0</v>
      </c>
      <c r="W56">
        <v>245</v>
      </c>
      <c r="X56">
        <v>1034</v>
      </c>
      <c r="Y56" t="s">
        <v>61</v>
      </c>
      <c r="Z56" t="s">
        <v>62</v>
      </c>
      <c r="AA56">
        <v>1050</v>
      </c>
      <c r="AB56">
        <v>1028</v>
      </c>
      <c r="AC56">
        <v>0</v>
      </c>
      <c r="AD56">
        <v>2078</v>
      </c>
      <c r="AE56">
        <v>1</v>
      </c>
      <c r="AF56">
        <v>0</v>
      </c>
      <c r="AG56">
        <v>2</v>
      </c>
      <c r="AH56">
        <v>1</v>
      </c>
      <c r="AI56">
        <v>3</v>
      </c>
      <c r="AJ56" t="s">
        <v>93</v>
      </c>
      <c r="AK56">
        <v>3</v>
      </c>
      <c r="AL56">
        <v>836</v>
      </c>
      <c r="AM56" t="s">
        <v>56</v>
      </c>
      <c r="AN56" t="s">
        <v>56</v>
      </c>
      <c r="AO56" t="s">
        <v>63</v>
      </c>
      <c r="AP56">
        <v>0</v>
      </c>
      <c r="AQ56">
        <v>102</v>
      </c>
      <c r="AR56">
        <v>0</v>
      </c>
      <c r="AS56">
        <v>0</v>
      </c>
      <c r="AT56">
        <v>0</v>
      </c>
      <c r="AU56">
        <v>0</v>
      </c>
      <c r="AV56" t="s">
        <v>50</v>
      </c>
      <c r="AW56" t="s">
        <v>50</v>
      </c>
      <c r="AX56" t="s">
        <v>50</v>
      </c>
      <c r="AY56">
        <v>0</v>
      </c>
      <c r="AZ56">
        <v>4</v>
      </c>
      <c r="BA56">
        <v>2008</v>
      </c>
      <c r="BB56">
        <v>339750</v>
      </c>
      <c r="BC56">
        <f t="shared" si="2"/>
        <v>3112</v>
      </c>
      <c r="BD56" s="1">
        <f t="shared" si="3"/>
        <v>109.1741645244216</v>
      </c>
    </row>
    <row r="57" spans="1:56">
      <c r="A57">
        <v>995</v>
      </c>
      <c r="B57" s="2">
        <v>337500</v>
      </c>
      <c r="C57" s="3">
        <v>0.65408930168015644</v>
      </c>
      <c r="D57" s="3" t="str">
        <f t="shared" si="0"/>
        <v>A</v>
      </c>
      <c r="E57">
        <v>12456</v>
      </c>
      <c r="F57" t="s">
        <v>65</v>
      </c>
      <c r="G57" t="s">
        <v>92</v>
      </c>
      <c r="H57" t="s">
        <v>53</v>
      </c>
      <c r="I57" t="s">
        <v>67</v>
      </c>
      <c r="J57">
        <v>2006</v>
      </c>
      <c r="K57">
        <v>2007</v>
      </c>
      <c r="L57">
        <f t="shared" si="1"/>
        <v>1</v>
      </c>
      <c r="M57" t="s">
        <v>62</v>
      </c>
      <c r="N57" t="s">
        <v>56</v>
      </c>
      <c r="O57" t="s">
        <v>57</v>
      </c>
      <c r="P57" t="s">
        <v>62</v>
      </c>
      <c r="Q57" t="s">
        <v>56</v>
      </c>
      <c r="R57" t="s">
        <v>55</v>
      </c>
      <c r="S57" t="s">
        <v>59</v>
      </c>
      <c r="T57">
        <v>1172</v>
      </c>
      <c r="U57" t="s">
        <v>60</v>
      </c>
      <c r="V57">
        <v>0</v>
      </c>
      <c r="W57">
        <v>528</v>
      </c>
      <c r="X57">
        <v>1700</v>
      </c>
      <c r="Y57" t="s">
        <v>61</v>
      </c>
      <c r="Z57" t="s">
        <v>62</v>
      </c>
      <c r="AA57">
        <v>1718</v>
      </c>
      <c r="AB57">
        <v>0</v>
      </c>
      <c r="AC57">
        <v>0</v>
      </c>
      <c r="AD57">
        <v>1718</v>
      </c>
      <c r="AE57">
        <v>1</v>
      </c>
      <c r="AF57">
        <v>0</v>
      </c>
      <c r="AG57">
        <v>2</v>
      </c>
      <c r="AH57">
        <v>0</v>
      </c>
      <c r="AI57">
        <v>3</v>
      </c>
      <c r="AJ57" t="s">
        <v>93</v>
      </c>
      <c r="AK57">
        <v>3</v>
      </c>
      <c r="AL57">
        <v>786</v>
      </c>
      <c r="AM57" t="s">
        <v>56</v>
      </c>
      <c r="AN57" t="s">
        <v>56</v>
      </c>
      <c r="AO57" t="s">
        <v>63</v>
      </c>
      <c r="AP57">
        <v>216</v>
      </c>
      <c r="AQ57">
        <v>48</v>
      </c>
      <c r="AR57">
        <v>0</v>
      </c>
      <c r="AS57">
        <v>0</v>
      </c>
      <c r="AT57">
        <v>0</v>
      </c>
      <c r="AU57">
        <v>0</v>
      </c>
      <c r="AV57" t="s">
        <v>50</v>
      </c>
      <c r="AW57" t="s">
        <v>50</v>
      </c>
      <c r="AX57" t="s">
        <v>50</v>
      </c>
      <c r="AY57">
        <v>0</v>
      </c>
      <c r="AZ57">
        <v>7</v>
      </c>
      <c r="BA57">
        <v>2009</v>
      </c>
      <c r="BB57">
        <v>337500</v>
      </c>
      <c r="BC57">
        <f t="shared" si="2"/>
        <v>3418</v>
      </c>
      <c r="BD57" s="1">
        <f t="shared" si="3"/>
        <v>98.74195435927443</v>
      </c>
    </row>
    <row r="58" spans="1:56">
      <c r="A58">
        <v>764</v>
      </c>
      <c r="B58" s="2">
        <v>337000</v>
      </c>
      <c r="C58" s="3">
        <v>0.18050208280388258</v>
      </c>
      <c r="D58" s="3" t="str">
        <f t="shared" si="0"/>
        <v>B</v>
      </c>
      <c r="E58">
        <v>9430</v>
      </c>
      <c r="F58" t="s">
        <v>51</v>
      </c>
      <c r="G58" t="s">
        <v>74</v>
      </c>
      <c r="H58" t="s">
        <v>53</v>
      </c>
      <c r="I58" t="s">
        <v>54</v>
      </c>
      <c r="J58">
        <v>1999</v>
      </c>
      <c r="K58">
        <v>1999</v>
      </c>
      <c r="L58">
        <f t="shared" ref="L58:L121" si="4">K58-J58</f>
        <v>0</v>
      </c>
      <c r="M58" t="s">
        <v>55</v>
      </c>
      <c r="N58" t="s">
        <v>56</v>
      </c>
      <c r="O58" t="s">
        <v>57</v>
      </c>
      <c r="P58" t="s">
        <v>55</v>
      </c>
      <c r="Q58" t="s">
        <v>56</v>
      </c>
      <c r="R58" t="s">
        <v>70</v>
      </c>
      <c r="S58" t="s">
        <v>59</v>
      </c>
      <c r="T58">
        <v>1163</v>
      </c>
      <c r="U58" t="s">
        <v>60</v>
      </c>
      <c r="V58">
        <v>0</v>
      </c>
      <c r="W58">
        <v>89</v>
      </c>
      <c r="X58">
        <v>1252</v>
      </c>
      <c r="Y58" t="s">
        <v>61</v>
      </c>
      <c r="Z58" t="s">
        <v>62</v>
      </c>
      <c r="AA58">
        <v>1268</v>
      </c>
      <c r="AB58">
        <v>1097</v>
      </c>
      <c r="AC58">
        <v>0</v>
      </c>
      <c r="AD58">
        <v>2365</v>
      </c>
      <c r="AE58">
        <v>1</v>
      </c>
      <c r="AF58">
        <v>0</v>
      </c>
      <c r="AG58">
        <v>2</v>
      </c>
      <c r="AH58">
        <v>1</v>
      </c>
      <c r="AI58">
        <v>3</v>
      </c>
      <c r="AJ58" t="s">
        <v>64</v>
      </c>
      <c r="AK58">
        <v>3</v>
      </c>
      <c r="AL58">
        <v>856</v>
      </c>
      <c r="AM58" t="s">
        <v>56</v>
      </c>
      <c r="AN58" t="s">
        <v>56</v>
      </c>
      <c r="AO58" t="s">
        <v>63</v>
      </c>
      <c r="AP58">
        <v>0</v>
      </c>
      <c r="AQ58">
        <v>128</v>
      </c>
      <c r="AR58">
        <v>0</v>
      </c>
      <c r="AS58">
        <v>0</v>
      </c>
      <c r="AT58">
        <v>180</v>
      </c>
      <c r="AU58">
        <v>0</v>
      </c>
      <c r="AV58" t="s">
        <v>50</v>
      </c>
      <c r="AW58" t="s">
        <v>50</v>
      </c>
      <c r="AX58" t="s">
        <v>50</v>
      </c>
      <c r="AY58">
        <v>0</v>
      </c>
      <c r="AZ58">
        <v>7</v>
      </c>
      <c r="BA58">
        <v>2009</v>
      </c>
      <c r="BB58">
        <v>337000</v>
      </c>
      <c r="BC58">
        <f t="shared" si="2"/>
        <v>3617</v>
      </c>
      <c r="BD58" s="1">
        <f t="shared" si="3"/>
        <v>93.171136300801763</v>
      </c>
    </row>
    <row r="59" spans="1:56">
      <c r="A59">
        <v>982</v>
      </c>
      <c r="B59" s="2">
        <v>336000</v>
      </c>
      <c r="C59" s="3">
        <v>0.1063754167700417</v>
      </c>
      <c r="D59" s="3" t="str">
        <f t="shared" si="0"/>
        <v>B</v>
      </c>
      <c r="E59">
        <v>12203</v>
      </c>
      <c r="F59" t="s">
        <v>71</v>
      </c>
      <c r="G59" t="s">
        <v>74</v>
      </c>
      <c r="H59" t="s">
        <v>53</v>
      </c>
      <c r="I59" t="s">
        <v>54</v>
      </c>
      <c r="J59">
        <v>1998</v>
      </c>
      <c r="K59">
        <v>1999</v>
      </c>
      <c r="L59">
        <f t="shared" si="4"/>
        <v>1</v>
      </c>
      <c r="M59" t="s">
        <v>55</v>
      </c>
      <c r="N59" t="s">
        <v>56</v>
      </c>
      <c r="O59" t="s">
        <v>57</v>
      </c>
      <c r="P59" t="s">
        <v>55</v>
      </c>
      <c r="Q59" t="s">
        <v>56</v>
      </c>
      <c r="R59" t="s">
        <v>58</v>
      </c>
      <c r="S59" t="s">
        <v>59</v>
      </c>
      <c r="T59">
        <v>854</v>
      </c>
      <c r="U59" t="s">
        <v>60</v>
      </c>
      <c r="V59">
        <v>0</v>
      </c>
      <c r="W59">
        <v>371</v>
      </c>
      <c r="X59">
        <v>1225</v>
      </c>
      <c r="Y59" t="s">
        <v>61</v>
      </c>
      <c r="Z59" t="s">
        <v>62</v>
      </c>
      <c r="AA59">
        <v>1276</v>
      </c>
      <c r="AB59">
        <v>1336</v>
      </c>
      <c r="AC59">
        <v>0</v>
      </c>
      <c r="AD59">
        <v>2612</v>
      </c>
      <c r="AE59">
        <v>1</v>
      </c>
      <c r="AF59">
        <v>0</v>
      </c>
      <c r="AG59">
        <v>2</v>
      </c>
      <c r="AH59">
        <v>1</v>
      </c>
      <c r="AI59">
        <v>4</v>
      </c>
      <c r="AJ59" t="s">
        <v>93</v>
      </c>
      <c r="AK59">
        <v>3</v>
      </c>
      <c r="AL59">
        <v>676</v>
      </c>
      <c r="AM59" t="s">
        <v>56</v>
      </c>
      <c r="AN59" t="s">
        <v>56</v>
      </c>
      <c r="AO59" t="s">
        <v>63</v>
      </c>
      <c r="AP59">
        <v>250</v>
      </c>
      <c r="AQ59">
        <v>0</v>
      </c>
      <c r="AR59">
        <v>0</v>
      </c>
      <c r="AS59">
        <v>0</v>
      </c>
      <c r="AT59">
        <v>0</v>
      </c>
      <c r="AU59">
        <v>0</v>
      </c>
      <c r="AV59" t="s">
        <v>50</v>
      </c>
      <c r="AW59" t="s">
        <v>50</v>
      </c>
      <c r="AX59" t="s">
        <v>50</v>
      </c>
      <c r="AY59">
        <v>0</v>
      </c>
      <c r="AZ59">
        <v>7</v>
      </c>
      <c r="BA59">
        <v>2009</v>
      </c>
      <c r="BB59">
        <v>336000</v>
      </c>
      <c r="BC59">
        <f t="shared" si="2"/>
        <v>3837</v>
      </c>
      <c r="BD59" s="1">
        <f t="shared" si="3"/>
        <v>87.568412822517587</v>
      </c>
    </row>
    <row r="60" spans="1:56">
      <c r="A60">
        <v>693</v>
      </c>
      <c r="B60" s="2">
        <v>335000</v>
      </c>
      <c r="C60" s="3">
        <v>0.75522915331415863</v>
      </c>
      <c r="D60" s="3" t="str">
        <f t="shared" si="0"/>
        <v>A</v>
      </c>
      <c r="E60">
        <v>26178</v>
      </c>
      <c r="F60" t="s">
        <v>51</v>
      </c>
      <c r="G60" t="s">
        <v>107</v>
      </c>
      <c r="H60" t="s">
        <v>53</v>
      </c>
      <c r="I60" t="s">
        <v>54</v>
      </c>
      <c r="J60">
        <v>1989</v>
      </c>
      <c r="K60">
        <v>1990</v>
      </c>
      <c r="L60">
        <f t="shared" si="4"/>
        <v>1</v>
      </c>
      <c r="M60" t="s">
        <v>55</v>
      </c>
      <c r="N60" t="s">
        <v>56</v>
      </c>
      <c r="O60" t="s">
        <v>57</v>
      </c>
      <c r="P60" t="s">
        <v>55</v>
      </c>
      <c r="Q60" t="s">
        <v>56</v>
      </c>
      <c r="R60" t="s">
        <v>55</v>
      </c>
      <c r="S60" t="s">
        <v>59</v>
      </c>
      <c r="T60">
        <v>965</v>
      </c>
      <c r="U60" t="s">
        <v>60</v>
      </c>
      <c r="V60">
        <v>0</v>
      </c>
      <c r="W60">
        <v>245</v>
      </c>
      <c r="X60">
        <v>1210</v>
      </c>
      <c r="Y60" t="s">
        <v>61</v>
      </c>
      <c r="Z60" t="s">
        <v>62</v>
      </c>
      <c r="AA60">
        <v>1238</v>
      </c>
      <c r="AB60">
        <v>1281</v>
      </c>
      <c r="AC60">
        <v>0</v>
      </c>
      <c r="AD60">
        <v>2519</v>
      </c>
      <c r="AE60">
        <v>1</v>
      </c>
      <c r="AF60">
        <v>0</v>
      </c>
      <c r="AG60">
        <v>2</v>
      </c>
      <c r="AH60">
        <v>1</v>
      </c>
      <c r="AI60">
        <v>4</v>
      </c>
      <c r="AJ60" t="s">
        <v>64</v>
      </c>
      <c r="AK60">
        <v>2</v>
      </c>
      <c r="AL60">
        <v>628</v>
      </c>
      <c r="AM60" t="s">
        <v>56</v>
      </c>
      <c r="AN60" t="s">
        <v>56</v>
      </c>
      <c r="AO60" t="s">
        <v>63</v>
      </c>
      <c r="AP60">
        <v>320</v>
      </c>
      <c r="AQ60">
        <v>27</v>
      </c>
      <c r="AR60">
        <v>0</v>
      </c>
      <c r="AS60">
        <v>0</v>
      </c>
      <c r="AT60">
        <v>0</v>
      </c>
      <c r="AU60">
        <v>0</v>
      </c>
      <c r="AV60" t="s">
        <v>50</v>
      </c>
      <c r="AW60" t="s">
        <v>50</v>
      </c>
      <c r="AX60" t="s">
        <v>50</v>
      </c>
      <c r="AY60">
        <v>0</v>
      </c>
      <c r="AZ60">
        <v>4</v>
      </c>
      <c r="BA60">
        <v>2006</v>
      </c>
      <c r="BB60">
        <v>335000</v>
      </c>
      <c r="BC60">
        <f t="shared" si="2"/>
        <v>3729</v>
      </c>
      <c r="BD60" s="1">
        <f t="shared" si="3"/>
        <v>89.836417270045587</v>
      </c>
    </row>
    <row r="61" spans="1:56">
      <c r="A61">
        <v>1059</v>
      </c>
      <c r="B61" s="2">
        <v>335000</v>
      </c>
      <c r="C61" s="3">
        <v>0.73625705984678125</v>
      </c>
      <c r="D61" s="3" t="str">
        <f t="shared" si="0"/>
        <v>A</v>
      </c>
      <c r="E61">
        <v>11308</v>
      </c>
      <c r="F61" t="s">
        <v>51</v>
      </c>
      <c r="G61" t="s">
        <v>92</v>
      </c>
      <c r="H61" t="s">
        <v>53</v>
      </c>
      <c r="I61" t="s">
        <v>54</v>
      </c>
      <c r="J61">
        <v>2008</v>
      </c>
      <c r="K61">
        <v>2008</v>
      </c>
      <c r="L61">
        <f t="shared" si="4"/>
        <v>0</v>
      </c>
      <c r="M61" t="s">
        <v>62</v>
      </c>
      <c r="N61" t="s">
        <v>56</v>
      </c>
      <c r="O61" t="s">
        <v>57</v>
      </c>
      <c r="P61" t="s">
        <v>62</v>
      </c>
      <c r="Q61" t="s">
        <v>56</v>
      </c>
      <c r="R61" t="s">
        <v>75</v>
      </c>
      <c r="S61" t="s">
        <v>59</v>
      </c>
      <c r="T61">
        <v>936</v>
      </c>
      <c r="U61" t="s">
        <v>60</v>
      </c>
      <c r="V61">
        <v>0</v>
      </c>
      <c r="W61">
        <v>168</v>
      </c>
      <c r="X61">
        <v>1104</v>
      </c>
      <c r="Y61" t="s">
        <v>61</v>
      </c>
      <c r="Z61" t="s">
        <v>62</v>
      </c>
      <c r="AA61">
        <v>1130</v>
      </c>
      <c r="AB61">
        <v>1054</v>
      </c>
      <c r="AC61">
        <v>0</v>
      </c>
      <c r="AD61">
        <v>2184</v>
      </c>
      <c r="AE61">
        <v>1</v>
      </c>
      <c r="AF61">
        <v>0</v>
      </c>
      <c r="AG61">
        <v>2</v>
      </c>
      <c r="AH61">
        <v>1</v>
      </c>
      <c r="AI61">
        <v>3</v>
      </c>
      <c r="AJ61" t="s">
        <v>93</v>
      </c>
      <c r="AK61">
        <v>3</v>
      </c>
      <c r="AL61">
        <v>836</v>
      </c>
      <c r="AM61" t="s">
        <v>56</v>
      </c>
      <c r="AN61" t="s">
        <v>56</v>
      </c>
      <c r="AO61" t="s">
        <v>63</v>
      </c>
      <c r="AP61">
        <v>0</v>
      </c>
      <c r="AQ61">
        <v>102</v>
      </c>
      <c r="AR61">
        <v>0</v>
      </c>
      <c r="AS61">
        <v>0</v>
      </c>
      <c r="AT61">
        <v>0</v>
      </c>
      <c r="AU61">
        <v>0</v>
      </c>
      <c r="AV61" t="s">
        <v>50</v>
      </c>
      <c r="AW61" t="s">
        <v>50</v>
      </c>
      <c r="AX61" t="s">
        <v>50</v>
      </c>
      <c r="AY61">
        <v>0</v>
      </c>
      <c r="AZ61">
        <v>7</v>
      </c>
      <c r="BA61">
        <v>2009</v>
      </c>
      <c r="BB61">
        <v>335000</v>
      </c>
      <c r="BC61">
        <f t="shared" si="2"/>
        <v>3288</v>
      </c>
      <c r="BD61" s="1">
        <f t="shared" si="3"/>
        <v>101.88564476885645</v>
      </c>
    </row>
    <row r="62" spans="1:56">
      <c r="A62">
        <v>1311</v>
      </c>
      <c r="B62" s="2">
        <v>335000</v>
      </c>
      <c r="C62" s="3">
        <v>0.7380186035130254</v>
      </c>
      <c r="D62" s="3" t="str">
        <f t="shared" si="0"/>
        <v>A</v>
      </c>
      <c r="E62">
        <v>17500</v>
      </c>
      <c r="F62" t="s">
        <v>51</v>
      </c>
      <c r="G62" t="s">
        <v>72</v>
      </c>
      <c r="H62" t="s">
        <v>53</v>
      </c>
      <c r="I62" t="s">
        <v>67</v>
      </c>
      <c r="J62">
        <v>1959</v>
      </c>
      <c r="K62">
        <v>2002</v>
      </c>
      <c r="L62">
        <f t="shared" si="4"/>
        <v>43</v>
      </c>
      <c r="M62" t="s">
        <v>55</v>
      </c>
      <c r="N62" t="s">
        <v>55</v>
      </c>
      <c r="O62" t="s">
        <v>57</v>
      </c>
      <c r="P62" t="s">
        <v>55</v>
      </c>
      <c r="Q62" t="s">
        <v>56</v>
      </c>
      <c r="R62" t="s">
        <v>75</v>
      </c>
      <c r="S62" t="s">
        <v>59</v>
      </c>
      <c r="T62">
        <v>1406</v>
      </c>
      <c r="U62" t="s">
        <v>60</v>
      </c>
      <c r="V62">
        <v>0</v>
      </c>
      <c r="W62">
        <v>496</v>
      </c>
      <c r="X62">
        <v>1902</v>
      </c>
      <c r="Y62" t="s">
        <v>61</v>
      </c>
      <c r="Z62" t="s">
        <v>56</v>
      </c>
      <c r="AA62">
        <v>1902</v>
      </c>
      <c r="AB62">
        <v>0</v>
      </c>
      <c r="AC62">
        <v>0</v>
      </c>
      <c r="AD62">
        <v>1902</v>
      </c>
      <c r="AE62">
        <v>1</v>
      </c>
      <c r="AF62">
        <v>0</v>
      </c>
      <c r="AG62">
        <v>2</v>
      </c>
      <c r="AH62">
        <v>0</v>
      </c>
      <c r="AI62">
        <v>3</v>
      </c>
      <c r="AJ62" t="s">
        <v>93</v>
      </c>
      <c r="AK62">
        <v>2</v>
      </c>
      <c r="AL62">
        <v>567</v>
      </c>
      <c r="AM62" t="s">
        <v>56</v>
      </c>
      <c r="AN62" t="s">
        <v>56</v>
      </c>
      <c r="AO62" t="s">
        <v>63</v>
      </c>
      <c r="AP62">
        <v>0</v>
      </c>
      <c r="AQ62">
        <v>207</v>
      </c>
      <c r="AR62">
        <v>162</v>
      </c>
      <c r="AS62">
        <v>0</v>
      </c>
      <c r="AT62">
        <v>0</v>
      </c>
      <c r="AU62">
        <v>0</v>
      </c>
      <c r="AV62" t="s">
        <v>50</v>
      </c>
      <c r="AW62" t="s">
        <v>50</v>
      </c>
      <c r="AX62" t="s">
        <v>50</v>
      </c>
      <c r="AY62">
        <v>0</v>
      </c>
      <c r="AZ62">
        <v>5</v>
      </c>
      <c r="BA62">
        <v>2010</v>
      </c>
      <c r="BB62">
        <v>335000</v>
      </c>
      <c r="BC62">
        <f t="shared" si="2"/>
        <v>3804</v>
      </c>
      <c r="BD62" s="1">
        <f t="shared" si="3"/>
        <v>88.065194532071501</v>
      </c>
    </row>
    <row r="63" spans="1:56">
      <c r="A63">
        <v>1314</v>
      </c>
      <c r="B63" s="2">
        <v>333168</v>
      </c>
      <c r="C63" s="3">
        <v>5.3344348034242706E-2</v>
      </c>
      <c r="D63" s="3" t="str">
        <f t="shared" si="0"/>
        <v>B</v>
      </c>
      <c r="E63">
        <v>14774</v>
      </c>
      <c r="F63" t="s">
        <v>71</v>
      </c>
      <c r="G63" t="s">
        <v>74</v>
      </c>
      <c r="H63" t="s">
        <v>53</v>
      </c>
      <c r="I63" t="s">
        <v>54</v>
      </c>
      <c r="J63">
        <v>1999</v>
      </c>
      <c r="K63">
        <v>1999</v>
      </c>
      <c r="L63">
        <f t="shared" si="4"/>
        <v>0</v>
      </c>
      <c r="M63" t="s">
        <v>55</v>
      </c>
      <c r="N63" t="s">
        <v>56</v>
      </c>
      <c r="O63" t="s">
        <v>57</v>
      </c>
      <c r="P63" t="s">
        <v>55</v>
      </c>
      <c r="Q63" t="s">
        <v>56</v>
      </c>
      <c r="R63" t="s">
        <v>58</v>
      </c>
      <c r="S63" t="s">
        <v>60</v>
      </c>
      <c r="T63">
        <v>0</v>
      </c>
      <c r="U63" t="s">
        <v>60</v>
      </c>
      <c r="V63">
        <v>0</v>
      </c>
      <c r="W63">
        <v>1393</v>
      </c>
      <c r="X63">
        <v>1393</v>
      </c>
      <c r="Y63" t="s">
        <v>61</v>
      </c>
      <c r="Z63" t="s">
        <v>62</v>
      </c>
      <c r="AA63">
        <v>1422</v>
      </c>
      <c r="AB63">
        <v>1177</v>
      </c>
      <c r="AC63">
        <v>0</v>
      </c>
      <c r="AD63">
        <v>2599</v>
      </c>
      <c r="AE63">
        <v>0</v>
      </c>
      <c r="AF63">
        <v>0</v>
      </c>
      <c r="AG63">
        <v>2</v>
      </c>
      <c r="AH63">
        <v>1</v>
      </c>
      <c r="AI63">
        <v>4</v>
      </c>
      <c r="AJ63" t="s">
        <v>93</v>
      </c>
      <c r="AK63">
        <v>3</v>
      </c>
      <c r="AL63">
        <v>779</v>
      </c>
      <c r="AM63" t="s">
        <v>56</v>
      </c>
      <c r="AN63" t="s">
        <v>56</v>
      </c>
      <c r="AO63" t="s">
        <v>63</v>
      </c>
      <c r="AP63">
        <v>668</v>
      </c>
      <c r="AQ63">
        <v>30</v>
      </c>
      <c r="AR63">
        <v>0</v>
      </c>
      <c r="AS63">
        <v>0</v>
      </c>
      <c r="AT63">
        <v>0</v>
      </c>
      <c r="AU63">
        <v>0</v>
      </c>
      <c r="AV63" t="s">
        <v>50</v>
      </c>
      <c r="AW63" t="s">
        <v>50</v>
      </c>
      <c r="AX63" t="s">
        <v>50</v>
      </c>
      <c r="AY63">
        <v>0</v>
      </c>
      <c r="AZ63">
        <v>5</v>
      </c>
      <c r="BA63">
        <v>2010</v>
      </c>
      <c r="BB63">
        <v>333168</v>
      </c>
      <c r="BC63">
        <f t="shared" si="2"/>
        <v>3992</v>
      </c>
      <c r="BD63" s="1">
        <f t="shared" si="3"/>
        <v>83.458917835671343</v>
      </c>
    </row>
    <row r="64" spans="1:56">
      <c r="A64">
        <v>886</v>
      </c>
      <c r="B64" s="2">
        <v>328900</v>
      </c>
      <c r="C64" s="3">
        <v>0.47210093729679847</v>
      </c>
      <c r="D64" s="3" t="str">
        <f t="shared" si="0"/>
        <v>B</v>
      </c>
      <c r="E64">
        <v>5119</v>
      </c>
      <c r="F64" t="s">
        <v>97</v>
      </c>
      <c r="G64" t="s">
        <v>81</v>
      </c>
      <c r="H64" t="s">
        <v>105</v>
      </c>
      <c r="I64" t="s">
        <v>67</v>
      </c>
      <c r="J64">
        <v>1999</v>
      </c>
      <c r="K64">
        <v>2000</v>
      </c>
      <c r="L64">
        <f t="shared" si="4"/>
        <v>1</v>
      </c>
      <c r="M64" t="s">
        <v>55</v>
      </c>
      <c r="N64" t="s">
        <v>56</v>
      </c>
      <c r="O64" t="s">
        <v>57</v>
      </c>
      <c r="P64" t="s">
        <v>62</v>
      </c>
      <c r="Q64" t="s">
        <v>56</v>
      </c>
      <c r="R64" t="s">
        <v>75</v>
      </c>
      <c r="S64" t="s">
        <v>59</v>
      </c>
      <c r="T64">
        <v>1238</v>
      </c>
      <c r="U64" t="s">
        <v>60</v>
      </c>
      <c r="V64">
        <v>0</v>
      </c>
      <c r="W64">
        <v>460</v>
      </c>
      <c r="X64">
        <v>1698</v>
      </c>
      <c r="Y64" t="s">
        <v>61</v>
      </c>
      <c r="Z64" t="s">
        <v>62</v>
      </c>
      <c r="AA64">
        <v>1709</v>
      </c>
      <c r="AB64">
        <v>0</v>
      </c>
      <c r="AC64">
        <v>0</v>
      </c>
      <c r="AD64">
        <v>1709</v>
      </c>
      <c r="AE64">
        <v>1</v>
      </c>
      <c r="AF64">
        <v>0</v>
      </c>
      <c r="AG64">
        <v>2</v>
      </c>
      <c r="AH64">
        <v>0</v>
      </c>
      <c r="AI64">
        <v>2</v>
      </c>
      <c r="AJ64" t="s">
        <v>93</v>
      </c>
      <c r="AK64">
        <v>2</v>
      </c>
      <c r="AL64">
        <v>506</v>
      </c>
      <c r="AM64" t="s">
        <v>56</v>
      </c>
      <c r="AN64" t="s">
        <v>56</v>
      </c>
      <c r="AO64" t="s">
        <v>63</v>
      </c>
      <c r="AP64">
        <v>97</v>
      </c>
      <c r="AQ64">
        <v>65</v>
      </c>
      <c r="AR64">
        <v>0</v>
      </c>
      <c r="AS64">
        <v>0</v>
      </c>
      <c r="AT64">
        <v>0</v>
      </c>
      <c r="AU64">
        <v>0</v>
      </c>
      <c r="AV64" t="s">
        <v>50</v>
      </c>
      <c r="AW64" t="s">
        <v>50</v>
      </c>
      <c r="AX64" t="s">
        <v>50</v>
      </c>
      <c r="AY64">
        <v>0</v>
      </c>
      <c r="AZ64">
        <v>1</v>
      </c>
      <c r="BA64">
        <v>2008</v>
      </c>
      <c r="BB64">
        <v>328900</v>
      </c>
      <c r="BC64">
        <f t="shared" si="2"/>
        <v>3407</v>
      </c>
      <c r="BD64" s="1">
        <f t="shared" si="3"/>
        <v>96.536542412679779</v>
      </c>
    </row>
    <row r="65" spans="1:56">
      <c r="A65">
        <v>1066</v>
      </c>
      <c r="B65" s="2">
        <v>328000</v>
      </c>
      <c r="C65" s="3">
        <v>0.32989442481470999</v>
      </c>
      <c r="D65" s="3" t="str">
        <f t="shared" si="0"/>
        <v>B</v>
      </c>
      <c r="E65">
        <v>14000</v>
      </c>
      <c r="F65" t="s">
        <v>51</v>
      </c>
      <c r="G65" t="s">
        <v>115</v>
      </c>
      <c r="H65" t="s">
        <v>53</v>
      </c>
      <c r="I65" t="s">
        <v>54</v>
      </c>
      <c r="J65">
        <v>1996</v>
      </c>
      <c r="K65">
        <v>1997</v>
      </c>
      <c r="L65">
        <f t="shared" si="4"/>
        <v>1</v>
      </c>
      <c r="M65" t="s">
        <v>55</v>
      </c>
      <c r="N65" t="s">
        <v>56</v>
      </c>
      <c r="O65" t="s">
        <v>57</v>
      </c>
      <c r="P65" t="s">
        <v>62</v>
      </c>
      <c r="Q65" t="s">
        <v>56</v>
      </c>
      <c r="R65" t="s">
        <v>55</v>
      </c>
      <c r="S65" t="s">
        <v>59</v>
      </c>
      <c r="T65">
        <v>1201</v>
      </c>
      <c r="U65" t="s">
        <v>60</v>
      </c>
      <c r="V65">
        <v>0</v>
      </c>
      <c r="W65">
        <v>105</v>
      </c>
      <c r="X65">
        <v>1306</v>
      </c>
      <c r="Y65" t="s">
        <v>61</v>
      </c>
      <c r="Z65" t="s">
        <v>62</v>
      </c>
      <c r="AA65">
        <v>1306</v>
      </c>
      <c r="AB65">
        <v>954</v>
      </c>
      <c r="AC65">
        <v>0</v>
      </c>
      <c r="AD65">
        <v>2260</v>
      </c>
      <c r="AE65">
        <v>1</v>
      </c>
      <c r="AF65">
        <v>0</v>
      </c>
      <c r="AG65">
        <v>2</v>
      </c>
      <c r="AH65">
        <v>1</v>
      </c>
      <c r="AI65">
        <v>3</v>
      </c>
      <c r="AJ65" t="s">
        <v>64</v>
      </c>
      <c r="AK65">
        <v>2</v>
      </c>
      <c r="AL65">
        <v>533</v>
      </c>
      <c r="AM65" t="s">
        <v>56</v>
      </c>
      <c r="AN65" t="s">
        <v>56</v>
      </c>
      <c r="AO65" t="s">
        <v>63</v>
      </c>
      <c r="AP65">
        <v>296</v>
      </c>
      <c r="AQ65">
        <v>44</v>
      </c>
      <c r="AR65">
        <v>0</v>
      </c>
      <c r="AS65">
        <v>0</v>
      </c>
      <c r="AT65">
        <v>0</v>
      </c>
      <c r="AU65">
        <v>0</v>
      </c>
      <c r="AV65" t="s">
        <v>50</v>
      </c>
      <c r="AW65" t="s">
        <v>50</v>
      </c>
      <c r="AX65" t="s">
        <v>50</v>
      </c>
      <c r="AY65">
        <v>0</v>
      </c>
      <c r="AZ65">
        <v>4</v>
      </c>
      <c r="BA65">
        <v>2010</v>
      </c>
      <c r="BB65">
        <v>328000</v>
      </c>
      <c r="BC65">
        <f t="shared" si="2"/>
        <v>3566</v>
      </c>
      <c r="BD65" s="1">
        <f t="shared" si="3"/>
        <v>91.979809310151424</v>
      </c>
    </row>
    <row r="66" spans="1:56">
      <c r="A66">
        <v>481</v>
      </c>
      <c r="B66" s="2">
        <v>326000</v>
      </c>
      <c r="C66" s="3">
        <v>0.27169625387492791</v>
      </c>
      <c r="D66" s="3" t="str">
        <f t="shared" ref="D66:D129" si="5">IF(C66&gt;=0.5,"A","B")</f>
        <v>B</v>
      </c>
      <c r="E66">
        <v>16033</v>
      </c>
      <c r="F66" t="s">
        <v>65</v>
      </c>
      <c r="G66" t="s">
        <v>92</v>
      </c>
      <c r="H66" t="s">
        <v>53</v>
      </c>
      <c r="I66" t="s">
        <v>67</v>
      </c>
      <c r="J66">
        <v>2004</v>
      </c>
      <c r="K66">
        <v>2005</v>
      </c>
      <c r="L66">
        <f t="shared" si="4"/>
        <v>1</v>
      </c>
      <c r="M66" t="s">
        <v>55</v>
      </c>
      <c r="N66" t="s">
        <v>56</v>
      </c>
      <c r="O66" t="s">
        <v>57</v>
      </c>
      <c r="P66" t="s">
        <v>62</v>
      </c>
      <c r="Q66" t="s">
        <v>56</v>
      </c>
      <c r="R66" t="s">
        <v>55</v>
      </c>
      <c r="S66" t="s">
        <v>59</v>
      </c>
      <c r="T66">
        <v>1261</v>
      </c>
      <c r="U66" t="s">
        <v>60</v>
      </c>
      <c r="V66">
        <v>0</v>
      </c>
      <c r="W66">
        <v>572</v>
      </c>
      <c r="X66">
        <v>1833</v>
      </c>
      <c r="Y66" t="s">
        <v>61</v>
      </c>
      <c r="Z66" t="s">
        <v>62</v>
      </c>
      <c r="AA66">
        <v>1850</v>
      </c>
      <c r="AB66">
        <v>0</v>
      </c>
      <c r="AC66">
        <v>0</v>
      </c>
      <c r="AD66">
        <v>1850</v>
      </c>
      <c r="AE66">
        <v>1</v>
      </c>
      <c r="AF66">
        <v>0</v>
      </c>
      <c r="AG66">
        <v>2</v>
      </c>
      <c r="AH66">
        <v>0</v>
      </c>
      <c r="AI66">
        <v>3</v>
      </c>
      <c r="AJ66" t="s">
        <v>93</v>
      </c>
      <c r="AK66">
        <v>3</v>
      </c>
      <c r="AL66">
        <v>772</v>
      </c>
      <c r="AM66" t="s">
        <v>56</v>
      </c>
      <c r="AN66" t="s">
        <v>56</v>
      </c>
      <c r="AO66" t="s">
        <v>63</v>
      </c>
      <c r="AP66">
        <v>519</v>
      </c>
      <c r="AQ66">
        <v>112</v>
      </c>
      <c r="AR66">
        <v>0</v>
      </c>
      <c r="AS66">
        <v>0</v>
      </c>
      <c r="AT66">
        <v>0</v>
      </c>
      <c r="AU66">
        <v>0</v>
      </c>
      <c r="AV66" t="s">
        <v>50</v>
      </c>
      <c r="AW66" t="s">
        <v>50</v>
      </c>
      <c r="AX66" t="s">
        <v>50</v>
      </c>
      <c r="AY66">
        <v>0</v>
      </c>
      <c r="AZ66">
        <v>3</v>
      </c>
      <c r="BA66">
        <v>2006</v>
      </c>
      <c r="BB66">
        <v>326000</v>
      </c>
      <c r="BC66">
        <f t="shared" si="2"/>
        <v>3683</v>
      </c>
      <c r="BD66" s="1">
        <f t="shared" si="3"/>
        <v>88.514797719250609</v>
      </c>
    </row>
    <row r="67" spans="1:56">
      <c r="A67">
        <v>168</v>
      </c>
      <c r="B67" s="2">
        <v>325624</v>
      </c>
      <c r="C67" s="3">
        <v>0.72367164610985268</v>
      </c>
      <c r="D67" s="3" t="str">
        <f t="shared" si="5"/>
        <v>A</v>
      </c>
      <c r="E67">
        <v>10562</v>
      </c>
      <c r="F67" t="s">
        <v>51</v>
      </c>
      <c r="G67" t="s">
        <v>92</v>
      </c>
      <c r="H67" t="s">
        <v>53</v>
      </c>
      <c r="I67" t="s">
        <v>54</v>
      </c>
      <c r="J67">
        <v>2007</v>
      </c>
      <c r="K67">
        <v>2007</v>
      </c>
      <c r="L67">
        <f t="shared" si="4"/>
        <v>0</v>
      </c>
      <c r="M67" t="s">
        <v>55</v>
      </c>
      <c r="N67" t="s">
        <v>56</v>
      </c>
      <c r="O67" t="s">
        <v>57</v>
      </c>
      <c r="P67" t="s">
        <v>62</v>
      </c>
      <c r="Q67" t="s">
        <v>56</v>
      </c>
      <c r="R67" t="s">
        <v>58</v>
      </c>
      <c r="S67" t="s">
        <v>59</v>
      </c>
      <c r="T67">
        <v>1288</v>
      </c>
      <c r="U67" t="s">
        <v>60</v>
      </c>
      <c r="V67">
        <v>0</v>
      </c>
      <c r="W67">
        <v>294</v>
      </c>
      <c r="X67">
        <v>1582</v>
      </c>
      <c r="Y67" t="s">
        <v>61</v>
      </c>
      <c r="Z67" t="s">
        <v>62</v>
      </c>
      <c r="AA67">
        <v>1610</v>
      </c>
      <c r="AB67">
        <v>551</v>
      </c>
      <c r="AC67">
        <v>0</v>
      </c>
      <c r="AD67">
        <v>2161</v>
      </c>
      <c r="AE67">
        <v>1</v>
      </c>
      <c r="AF67">
        <v>0</v>
      </c>
      <c r="AG67">
        <v>1</v>
      </c>
      <c r="AH67">
        <v>1</v>
      </c>
      <c r="AI67">
        <v>3</v>
      </c>
      <c r="AJ67" t="s">
        <v>93</v>
      </c>
      <c r="AK67">
        <v>3</v>
      </c>
      <c r="AL67">
        <v>789</v>
      </c>
      <c r="AM67" t="s">
        <v>56</v>
      </c>
      <c r="AN67" t="s">
        <v>56</v>
      </c>
      <c r="AO67" t="s">
        <v>63</v>
      </c>
      <c r="AP67">
        <v>178</v>
      </c>
      <c r="AQ67">
        <v>120</v>
      </c>
      <c r="AR67">
        <v>0</v>
      </c>
      <c r="AS67">
        <v>0</v>
      </c>
      <c r="AT67">
        <v>0</v>
      </c>
      <c r="AU67">
        <v>0</v>
      </c>
      <c r="AV67" t="s">
        <v>50</v>
      </c>
      <c r="AW67" t="s">
        <v>50</v>
      </c>
      <c r="AX67" t="s">
        <v>50</v>
      </c>
      <c r="AY67">
        <v>0</v>
      </c>
      <c r="AZ67">
        <v>11</v>
      </c>
      <c r="BA67">
        <v>2007</v>
      </c>
      <c r="BB67">
        <v>325624</v>
      </c>
      <c r="BC67">
        <f t="shared" ref="BC67:BC130" si="6">AD67+X67</f>
        <v>3743</v>
      </c>
      <c r="BD67" s="1">
        <f t="shared" ref="BD67:BD130" si="7">BB67/(AD67+X67)</f>
        <v>86.995458188618755</v>
      </c>
    </row>
    <row r="68" spans="1:56">
      <c r="A68">
        <v>21</v>
      </c>
      <c r="B68" s="2">
        <v>325300</v>
      </c>
      <c r="C68" s="3">
        <v>0.33458634435885481</v>
      </c>
      <c r="D68" s="3" t="str">
        <f t="shared" si="5"/>
        <v>B</v>
      </c>
      <c r="E68">
        <v>14215</v>
      </c>
      <c r="F68" t="s">
        <v>71</v>
      </c>
      <c r="G68" t="s">
        <v>92</v>
      </c>
      <c r="H68" t="s">
        <v>53</v>
      </c>
      <c r="I68" t="s">
        <v>54</v>
      </c>
      <c r="J68">
        <v>2005</v>
      </c>
      <c r="K68">
        <v>2006</v>
      </c>
      <c r="L68">
        <f t="shared" si="4"/>
        <v>1</v>
      </c>
      <c r="M68" t="s">
        <v>55</v>
      </c>
      <c r="N68" t="s">
        <v>56</v>
      </c>
      <c r="O68" t="s">
        <v>57</v>
      </c>
      <c r="P68" t="s">
        <v>62</v>
      </c>
      <c r="Q68" t="s">
        <v>56</v>
      </c>
      <c r="R68" t="s">
        <v>75</v>
      </c>
      <c r="S68" t="s">
        <v>60</v>
      </c>
      <c r="T68">
        <v>0</v>
      </c>
      <c r="U68" t="s">
        <v>60</v>
      </c>
      <c r="V68">
        <v>0</v>
      </c>
      <c r="W68">
        <v>1158</v>
      </c>
      <c r="X68">
        <v>1158</v>
      </c>
      <c r="Y68" t="s">
        <v>61</v>
      </c>
      <c r="Z68" t="s">
        <v>62</v>
      </c>
      <c r="AA68">
        <v>1158</v>
      </c>
      <c r="AB68">
        <v>1218</v>
      </c>
      <c r="AC68">
        <v>0</v>
      </c>
      <c r="AD68">
        <v>2376</v>
      </c>
      <c r="AE68">
        <v>0</v>
      </c>
      <c r="AF68">
        <v>0</v>
      </c>
      <c r="AG68">
        <v>3</v>
      </c>
      <c r="AH68">
        <v>1</v>
      </c>
      <c r="AI68">
        <v>4</v>
      </c>
      <c r="AJ68" t="s">
        <v>64</v>
      </c>
      <c r="AK68">
        <v>3</v>
      </c>
      <c r="AL68">
        <v>853</v>
      </c>
      <c r="AM68" t="s">
        <v>56</v>
      </c>
      <c r="AN68" t="s">
        <v>56</v>
      </c>
      <c r="AO68" t="s">
        <v>63</v>
      </c>
      <c r="AP68">
        <v>240</v>
      </c>
      <c r="AQ68">
        <v>154</v>
      </c>
      <c r="AR68">
        <v>0</v>
      </c>
      <c r="AS68">
        <v>0</v>
      </c>
      <c r="AT68">
        <v>0</v>
      </c>
      <c r="AU68">
        <v>0</v>
      </c>
      <c r="AV68" t="s">
        <v>50</v>
      </c>
      <c r="AW68" t="s">
        <v>50</v>
      </c>
      <c r="AX68" t="s">
        <v>50</v>
      </c>
      <c r="AY68">
        <v>0</v>
      </c>
      <c r="AZ68">
        <v>11</v>
      </c>
      <c r="BA68">
        <v>2006</v>
      </c>
      <c r="BB68">
        <v>325300</v>
      </c>
      <c r="BC68">
        <f t="shared" si="6"/>
        <v>3534</v>
      </c>
      <c r="BD68" s="1">
        <f t="shared" si="7"/>
        <v>92.048670062252398</v>
      </c>
    </row>
    <row r="69" spans="1:56">
      <c r="A69">
        <v>567</v>
      </c>
      <c r="B69" s="2">
        <v>325000</v>
      </c>
      <c r="C69" s="3">
        <v>0.23921014492149639</v>
      </c>
      <c r="D69" s="3" t="str">
        <f t="shared" si="5"/>
        <v>B</v>
      </c>
      <c r="E69">
        <v>11198</v>
      </c>
      <c r="F69" t="s">
        <v>51</v>
      </c>
      <c r="G69" t="s">
        <v>113</v>
      </c>
      <c r="H69" t="s">
        <v>53</v>
      </c>
      <c r="I69" t="s">
        <v>54</v>
      </c>
      <c r="J69">
        <v>2005</v>
      </c>
      <c r="K69">
        <v>2007</v>
      </c>
      <c r="L69">
        <f t="shared" si="4"/>
        <v>2</v>
      </c>
      <c r="M69" t="s">
        <v>55</v>
      </c>
      <c r="N69" t="s">
        <v>56</v>
      </c>
      <c r="O69" t="s">
        <v>57</v>
      </c>
      <c r="P69" t="s">
        <v>55</v>
      </c>
      <c r="Q69" t="s">
        <v>55</v>
      </c>
      <c r="R69" t="s">
        <v>58</v>
      </c>
      <c r="S69" t="s">
        <v>60</v>
      </c>
      <c r="T69">
        <v>0</v>
      </c>
      <c r="U69" t="s">
        <v>60</v>
      </c>
      <c r="V69">
        <v>0</v>
      </c>
      <c r="W69">
        <v>1122</v>
      </c>
      <c r="X69">
        <v>1122</v>
      </c>
      <c r="Y69" t="s">
        <v>61</v>
      </c>
      <c r="Z69" t="s">
        <v>62</v>
      </c>
      <c r="AA69">
        <v>1134</v>
      </c>
      <c r="AB69">
        <v>1370</v>
      </c>
      <c r="AC69">
        <v>0</v>
      </c>
      <c r="AD69">
        <v>2504</v>
      </c>
      <c r="AE69">
        <v>0</v>
      </c>
      <c r="AF69">
        <v>0</v>
      </c>
      <c r="AG69">
        <v>2</v>
      </c>
      <c r="AH69">
        <v>1</v>
      </c>
      <c r="AI69">
        <v>4</v>
      </c>
      <c r="AJ69" t="s">
        <v>93</v>
      </c>
      <c r="AK69">
        <v>3</v>
      </c>
      <c r="AL69">
        <v>656</v>
      </c>
      <c r="AM69" t="s">
        <v>56</v>
      </c>
      <c r="AN69" t="s">
        <v>56</v>
      </c>
      <c r="AO69" t="s">
        <v>63</v>
      </c>
      <c r="AP69">
        <v>144</v>
      </c>
      <c r="AQ69">
        <v>39</v>
      </c>
      <c r="AR69">
        <v>0</v>
      </c>
      <c r="AS69">
        <v>0</v>
      </c>
      <c r="AT69">
        <v>0</v>
      </c>
      <c r="AU69">
        <v>0</v>
      </c>
      <c r="AV69" t="s">
        <v>50</v>
      </c>
      <c r="AW69" t="s">
        <v>50</v>
      </c>
      <c r="AX69" t="s">
        <v>50</v>
      </c>
      <c r="AY69">
        <v>0</v>
      </c>
      <c r="AZ69">
        <v>6</v>
      </c>
      <c r="BA69">
        <v>2008</v>
      </c>
      <c r="BB69">
        <v>325000</v>
      </c>
      <c r="BC69">
        <f t="shared" si="6"/>
        <v>3626</v>
      </c>
      <c r="BD69" s="1">
        <f t="shared" si="7"/>
        <v>89.630446773303916</v>
      </c>
    </row>
    <row r="70" spans="1:56">
      <c r="A70">
        <v>584</v>
      </c>
      <c r="B70" s="2">
        <v>325000</v>
      </c>
      <c r="C70" s="3">
        <v>0.15674819773720949</v>
      </c>
      <c r="D70" s="3" t="str">
        <f t="shared" si="5"/>
        <v>B</v>
      </c>
      <c r="E70">
        <v>13500</v>
      </c>
      <c r="F70" t="s">
        <v>51</v>
      </c>
      <c r="G70" t="s">
        <v>85</v>
      </c>
      <c r="H70" t="s">
        <v>53</v>
      </c>
      <c r="I70" t="s">
        <v>114</v>
      </c>
      <c r="J70">
        <v>1893</v>
      </c>
      <c r="K70">
        <v>2000</v>
      </c>
      <c r="L70">
        <f t="shared" si="4"/>
        <v>107</v>
      </c>
      <c r="M70" t="s">
        <v>62</v>
      </c>
      <c r="N70" t="s">
        <v>62</v>
      </c>
      <c r="O70" t="s">
        <v>73</v>
      </c>
      <c r="P70" t="s">
        <v>56</v>
      </c>
      <c r="Q70" t="s">
        <v>56</v>
      </c>
      <c r="R70" t="s">
        <v>58</v>
      </c>
      <c r="S70" t="s">
        <v>60</v>
      </c>
      <c r="T70">
        <v>0</v>
      </c>
      <c r="U70" t="s">
        <v>60</v>
      </c>
      <c r="V70">
        <v>0</v>
      </c>
      <c r="W70">
        <v>1237</v>
      </c>
      <c r="X70">
        <v>1237</v>
      </c>
      <c r="Y70" t="s">
        <v>61</v>
      </c>
      <c r="Z70" t="s">
        <v>55</v>
      </c>
      <c r="AA70">
        <v>1521</v>
      </c>
      <c r="AB70">
        <v>1254</v>
      </c>
      <c r="AC70">
        <v>0</v>
      </c>
      <c r="AD70">
        <v>2775</v>
      </c>
      <c r="AE70">
        <v>0</v>
      </c>
      <c r="AF70">
        <v>0</v>
      </c>
      <c r="AG70">
        <v>3</v>
      </c>
      <c r="AH70">
        <v>1</v>
      </c>
      <c r="AI70">
        <v>3</v>
      </c>
      <c r="AJ70" t="s">
        <v>60</v>
      </c>
      <c r="AK70">
        <v>2</v>
      </c>
      <c r="AL70">
        <v>880</v>
      </c>
      <c r="AM70" t="s">
        <v>55</v>
      </c>
      <c r="AN70" t="s">
        <v>56</v>
      </c>
      <c r="AO70" t="s">
        <v>63</v>
      </c>
      <c r="AP70">
        <v>105</v>
      </c>
      <c r="AQ70">
        <v>502</v>
      </c>
      <c r="AR70">
        <v>0</v>
      </c>
      <c r="AS70">
        <v>0</v>
      </c>
      <c r="AT70">
        <v>0</v>
      </c>
      <c r="AU70">
        <v>0</v>
      </c>
      <c r="AV70" t="s">
        <v>50</v>
      </c>
      <c r="AW70" t="s">
        <v>50</v>
      </c>
      <c r="AX70" t="s">
        <v>50</v>
      </c>
      <c r="AY70">
        <v>0</v>
      </c>
      <c r="AZ70">
        <v>7</v>
      </c>
      <c r="BA70">
        <v>2008</v>
      </c>
      <c r="BB70">
        <v>325000</v>
      </c>
      <c r="BC70">
        <f t="shared" si="6"/>
        <v>4012</v>
      </c>
      <c r="BD70" s="1">
        <f t="shared" si="7"/>
        <v>81.006979062811567</v>
      </c>
    </row>
    <row r="71" spans="1:56">
      <c r="A71">
        <v>1106</v>
      </c>
      <c r="B71" s="2">
        <v>325000</v>
      </c>
      <c r="C71" s="3">
        <v>0.96101234653997358</v>
      </c>
      <c r="D71" s="3" t="str">
        <f t="shared" si="5"/>
        <v>A</v>
      </c>
      <c r="E71">
        <v>12256</v>
      </c>
      <c r="F71" t="s">
        <v>71</v>
      </c>
      <c r="G71" t="s">
        <v>74</v>
      </c>
      <c r="H71" t="s">
        <v>53</v>
      </c>
      <c r="I71" t="s">
        <v>54</v>
      </c>
      <c r="J71">
        <v>1994</v>
      </c>
      <c r="K71">
        <v>1995</v>
      </c>
      <c r="L71">
        <f t="shared" si="4"/>
        <v>1</v>
      </c>
      <c r="M71" t="s">
        <v>55</v>
      </c>
      <c r="N71" t="s">
        <v>56</v>
      </c>
      <c r="O71" t="s">
        <v>57</v>
      </c>
      <c r="P71" t="s">
        <v>62</v>
      </c>
      <c r="Q71" t="s">
        <v>56</v>
      </c>
      <c r="R71" t="s">
        <v>75</v>
      </c>
      <c r="S71" t="s">
        <v>59</v>
      </c>
      <c r="T71">
        <v>1032</v>
      </c>
      <c r="U71" t="s">
        <v>60</v>
      </c>
      <c r="V71">
        <v>0</v>
      </c>
      <c r="W71">
        <v>431</v>
      </c>
      <c r="X71">
        <v>1463</v>
      </c>
      <c r="Y71" t="s">
        <v>61</v>
      </c>
      <c r="Z71" t="s">
        <v>62</v>
      </c>
      <c r="AA71">
        <v>1500</v>
      </c>
      <c r="AB71">
        <v>1122</v>
      </c>
      <c r="AC71">
        <v>0</v>
      </c>
      <c r="AD71">
        <v>2622</v>
      </c>
      <c r="AE71">
        <v>1</v>
      </c>
      <c r="AF71">
        <v>0</v>
      </c>
      <c r="AG71">
        <v>2</v>
      </c>
      <c r="AH71">
        <v>1</v>
      </c>
      <c r="AI71">
        <v>3</v>
      </c>
      <c r="AJ71" t="s">
        <v>64</v>
      </c>
      <c r="AK71">
        <v>2</v>
      </c>
      <c r="AL71">
        <v>712</v>
      </c>
      <c r="AM71" t="s">
        <v>56</v>
      </c>
      <c r="AN71" t="s">
        <v>56</v>
      </c>
      <c r="AO71" t="s">
        <v>63</v>
      </c>
      <c r="AP71">
        <v>186</v>
      </c>
      <c r="AQ71">
        <v>32</v>
      </c>
      <c r="AR71">
        <v>0</v>
      </c>
      <c r="AS71">
        <v>0</v>
      </c>
      <c r="AT71">
        <v>0</v>
      </c>
      <c r="AU71">
        <v>0</v>
      </c>
      <c r="AV71" t="s">
        <v>50</v>
      </c>
      <c r="AW71" t="s">
        <v>50</v>
      </c>
      <c r="AX71" t="s">
        <v>50</v>
      </c>
      <c r="AY71">
        <v>0</v>
      </c>
      <c r="AZ71">
        <v>4</v>
      </c>
      <c r="BA71">
        <v>2010</v>
      </c>
      <c r="BB71">
        <v>325000</v>
      </c>
      <c r="BC71">
        <f t="shared" si="6"/>
        <v>4085</v>
      </c>
      <c r="BD71" s="1">
        <f t="shared" si="7"/>
        <v>79.559363525091797</v>
      </c>
    </row>
    <row r="72" spans="1:56">
      <c r="A72">
        <v>1306</v>
      </c>
      <c r="B72" s="2">
        <v>325000</v>
      </c>
      <c r="C72" s="3">
        <v>0.53359792476129675</v>
      </c>
      <c r="D72" s="3" t="str">
        <f t="shared" si="5"/>
        <v>A</v>
      </c>
      <c r="E72">
        <v>13173</v>
      </c>
      <c r="F72" t="s">
        <v>71</v>
      </c>
      <c r="G72" t="s">
        <v>92</v>
      </c>
      <c r="H72" t="s">
        <v>53</v>
      </c>
      <c r="I72" t="s">
        <v>67</v>
      </c>
      <c r="J72">
        <v>2006</v>
      </c>
      <c r="K72">
        <v>2007</v>
      </c>
      <c r="L72">
        <f t="shared" si="4"/>
        <v>1</v>
      </c>
      <c r="M72" t="s">
        <v>55</v>
      </c>
      <c r="N72" t="s">
        <v>56</v>
      </c>
      <c r="O72" t="s">
        <v>57</v>
      </c>
      <c r="P72" t="s">
        <v>62</v>
      </c>
      <c r="Q72" t="s">
        <v>56</v>
      </c>
      <c r="R72" t="s">
        <v>58</v>
      </c>
      <c r="S72" t="s">
        <v>59</v>
      </c>
      <c r="T72">
        <v>1572</v>
      </c>
      <c r="U72" t="s">
        <v>60</v>
      </c>
      <c r="V72">
        <v>0</v>
      </c>
      <c r="W72">
        <v>80</v>
      </c>
      <c r="X72">
        <v>1652</v>
      </c>
      <c r="Y72" t="s">
        <v>61</v>
      </c>
      <c r="Z72" t="s">
        <v>62</v>
      </c>
      <c r="AA72">
        <v>1652</v>
      </c>
      <c r="AB72">
        <v>0</v>
      </c>
      <c r="AC72">
        <v>0</v>
      </c>
      <c r="AD72">
        <v>1652</v>
      </c>
      <c r="AE72">
        <v>1</v>
      </c>
      <c r="AF72">
        <v>0</v>
      </c>
      <c r="AG72">
        <v>2</v>
      </c>
      <c r="AH72">
        <v>0</v>
      </c>
      <c r="AI72">
        <v>2</v>
      </c>
      <c r="AJ72" t="s">
        <v>93</v>
      </c>
      <c r="AK72">
        <v>2</v>
      </c>
      <c r="AL72">
        <v>840</v>
      </c>
      <c r="AM72" t="s">
        <v>56</v>
      </c>
      <c r="AN72" t="s">
        <v>56</v>
      </c>
      <c r="AO72" t="s">
        <v>63</v>
      </c>
      <c r="AP72">
        <v>404</v>
      </c>
      <c r="AQ72">
        <v>102</v>
      </c>
      <c r="AR72">
        <v>0</v>
      </c>
      <c r="AS72">
        <v>0</v>
      </c>
      <c r="AT72">
        <v>0</v>
      </c>
      <c r="AU72">
        <v>0</v>
      </c>
      <c r="AV72" t="s">
        <v>50</v>
      </c>
      <c r="AW72" t="s">
        <v>50</v>
      </c>
      <c r="AX72" t="s">
        <v>50</v>
      </c>
      <c r="AY72">
        <v>0</v>
      </c>
      <c r="AZ72">
        <v>11</v>
      </c>
      <c r="BA72">
        <v>2009</v>
      </c>
      <c r="BB72">
        <v>325000</v>
      </c>
      <c r="BC72">
        <f t="shared" si="6"/>
        <v>3304</v>
      </c>
      <c r="BD72" s="1">
        <f t="shared" si="7"/>
        <v>98.365617433414045</v>
      </c>
    </row>
    <row r="73" spans="1:56">
      <c r="A73">
        <v>327</v>
      </c>
      <c r="B73" s="2">
        <v>324000</v>
      </c>
      <c r="C73" s="3">
        <v>0.22569741142672539</v>
      </c>
      <c r="D73" s="3" t="str">
        <f t="shared" si="5"/>
        <v>B</v>
      </c>
      <c r="E73">
        <v>10846</v>
      </c>
      <c r="F73" t="s">
        <v>97</v>
      </c>
      <c r="G73" t="s">
        <v>66</v>
      </c>
      <c r="H73" t="s">
        <v>105</v>
      </c>
      <c r="I73" t="s">
        <v>67</v>
      </c>
      <c r="J73">
        <v>1993</v>
      </c>
      <c r="K73">
        <v>1993</v>
      </c>
      <c r="L73">
        <f t="shared" si="4"/>
        <v>0</v>
      </c>
      <c r="M73" t="s">
        <v>55</v>
      </c>
      <c r="N73" t="s">
        <v>56</v>
      </c>
      <c r="O73" t="s">
        <v>57</v>
      </c>
      <c r="P73" t="s">
        <v>55</v>
      </c>
      <c r="Q73" t="s">
        <v>56</v>
      </c>
      <c r="R73" t="s">
        <v>55</v>
      </c>
      <c r="S73" t="s">
        <v>59</v>
      </c>
      <c r="T73">
        <v>1619</v>
      </c>
      <c r="U73" t="s">
        <v>60</v>
      </c>
      <c r="V73">
        <v>0</v>
      </c>
      <c r="W73">
        <v>100</v>
      </c>
      <c r="X73">
        <v>1719</v>
      </c>
      <c r="Y73" t="s">
        <v>61</v>
      </c>
      <c r="Z73" t="s">
        <v>62</v>
      </c>
      <c r="AA73">
        <v>1719</v>
      </c>
      <c r="AB73">
        <v>0</v>
      </c>
      <c r="AC73">
        <v>0</v>
      </c>
      <c r="AD73">
        <v>1719</v>
      </c>
      <c r="AE73">
        <v>2</v>
      </c>
      <c r="AF73">
        <v>0</v>
      </c>
      <c r="AG73">
        <v>1</v>
      </c>
      <c r="AH73">
        <v>1</v>
      </c>
      <c r="AI73">
        <v>1</v>
      </c>
      <c r="AJ73" t="s">
        <v>93</v>
      </c>
      <c r="AK73">
        <v>2</v>
      </c>
      <c r="AL73">
        <v>473</v>
      </c>
      <c r="AM73" t="s">
        <v>56</v>
      </c>
      <c r="AN73" t="s">
        <v>56</v>
      </c>
      <c r="AO73" t="s">
        <v>63</v>
      </c>
      <c r="AP73">
        <v>122</v>
      </c>
      <c r="AQ73">
        <v>30</v>
      </c>
      <c r="AR73">
        <v>0</v>
      </c>
      <c r="AS73">
        <v>0</v>
      </c>
      <c r="AT73">
        <v>0</v>
      </c>
      <c r="AU73">
        <v>0</v>
      </c>
      <c r="AV73" t="s">
        <v>50</v>
      </c>
      <c r="AW73" t="s">
        <v>50</v>
      </c>
      <c r="AX73" t="s">
        <v>50</v>
      </c>
      <c r="AY73">
        <v>0</v>
      </c>
      <c r="AZ73">
        <v>5</v>
      </c>
      <c r="BA73">
        <v>2008</v>
      </c>
      <c r="BB73">
        <v>324000</v>
      </c>
      <c r="BC73">
        <f t="shared" si="6"/>
        <v>3438</v>
      </c>
      <c r="BD73" s="1">
        <f t="shared" si="7"/>
        <v>94.240837696335078</v>
      </c>
    </row>
    <row r="74" spans="1:56">
      <c r="A74">
        <v>119</v>
      </c>
      <c r="B74" s="2">
        <v>320000</v>
      </c>
      <c r="C74" s="3">
        <v>0.30492426813694229</v>
      </c>
      <c r="D74" s="3" t="str">
        <f t="shared" si="5"/>
        <v>B</v>
      </c>
      <c r="E74">
        <v>12376</v>
      </c>
      <c r="F74" t="s">
        <v>71</v>
      </c>
      <c r="G74" t="s">
        <v>100</v>
      </c>
      <c r="H74" t="s">
        <v>53</v>
      </c>
      <c r="I74" t="s">
        <v>54</v>
      </c>
      <c r="J74">
        <v>1990</v>
      </c>
      <c r="K74">
        <v>1990</v>
      </c>
      <c r="L74">
        <f t="shared" si="4"/>
        <v>0</v>
      </c>
      <c r="M74" t="s">
        <v>56</v>
      </c>
      <c r="N74" t="s">
        <v>56</v>
      </c>
      <c r="O74" t="s">
        <v>57</v>
      </c>
      <c r="P74" t="s">
        <v>55</v>
      </c>
      <c r="Q74" t="s">
        <v>56</v>
      </c>
      <c r="R74" t="s">
        <v>70</v>
      </c>
      <c r="S74" t="s">
        <v>59</v>
      </c>
      <c r="T74">
        <v>1470</v>
      </c>
      <c r="U74" t="s">
        <v>60</v>
      </c>
      <c r="V74">
        <v>0</v>
      </c>
      <c r="W74">
        <v>203</v>
      </c>
      <c r="X74">
        <v>1673</v>
      </c>
      <c r="Y74" t="s">
        <v>61</v>
      </c>
      <c r="Z74" t="s">
        <v>55</v>
      </c>
      <c r="AA74">
        <v>1699</v>
      </c>
      <c r="AB74">
        <v>1523</v>
      </c>
      <c r="AC74">
        <v>0</v>
      </c>
      <c r="AD74">
        <v>3222</v>
      </c>
      <c r="AE74">
        <v>1</v>
      </c>
      <c r="AF74">
        <v>0</v>
      </c>
      <c r="AG74">
        <v>3</v>
      </c>
      <c r="AH74">
        <v>0</v>
      </c>
      <c r="AI74">
        <v>5</v>
      </c>
      <c r="AJ74" t="s">
        <v>60</v>
      </c>
      <c r="AK74">
        <v>3</v>
      </c>
      <c r="AL74">
        <v>594</v>
      </c>
      <c r="AM74" t="s">
        <v>56</v>
      </c>
      <c r="AN74" t="s">
        <v>56</v>
      </c>
      <c r="AO74" t="s">
        <v>63</v>
      </c>
      <c r="AP74">
        <v>367</v>
      </c>
      <c r="AQ74">
        <v>0</v>
      </c>
      <c r="AR74">
        <v>0</v>
      </c>
      <c r="AS74">
        <v>0</v>
      </c>
      <c r="AT74">
        <v>0</v>
      </c>
      <c r="AU74">
        <v>0</v>
      </c>
      <c r="AV74" t="s">
        <v>50</v>
      </c>
      <c r="AW74" t="s">
        <v>50</v>
      </c>
      <c r="AX74" t="s">
        <v>50</v>
      </c>
      <c r="AY74">
        <v>0</v>
      </c>
      <c r="AZ74">
        <v>5</v>
      </c>
      <c r="BA74">
        <v>2010</v>
      </c>
      <c r="BB74">
        <v>320000</v>
      </c>
      <c r="BC74">
        <f t="shared" si="6"/>
        <v>4895</v>
      </c>
      <c r="BD74" s="1">
        <f t="shared" si="7"/>
        <v>65.372829417773232</v>
      </c>
    </row>
    <row r="75" spans="1:56">
      <c r="A75">
        <v>160</v>
      </c>
      <c r="B75" s="2">
        <v>320000</v>
      </c>
      <c r="C75" s="3">
        <v>0.85785489129347625</v>
      </c>
      <c r="D75" s="3" t="str">
        <f t="shared" si="5"/>
        <v>A</v>
      </c>
      <c r="E75">
        <v>19378</v>
      </c>
      <c r="F75" t="s">
        <v>71</v>
      </c>
      <c r="G75" t="s">
        <v>110</v>
      </c>
      <c r="H75" t="s">
        <v>53</v>
      </c>
      <c r="I75" t="s">
        <v>54</v>
      </c>
      <c r="J75">
        <v>2005</v>
      </c>
      <c r="K75">
        <v>2006</v>
      </c>
      <c r="L75">
        <f t="shared" si="4"/>
        <v>1</v>
      </c>
      <c r="M75" t="s">
        <v>55</v>
      </c>
      <c r="N75" t="s">
        <v>56</v>
      </c>
      <c r="O75" t="s">
        <v>57</v>
      </c>
      <c r="P75" t="s">
        <v>55</v>
      </c>
      <c r="Q75" t="s">
        <v>56</v>
      </c>
      <c r="R75" t="s">
        <v>70</v>
      </c>
      <c r="S75" t="s">
        <v>59</v>
      </c>
      <c r="T75">
        <v>57</v>
      </c>
      <c r="U75" t="s">
        <v>60</v>
      </c>
      <c r="V75">
        <v>0</v>
      </c>
      <c r="W75">
        <v>1335</v>
      </c>
      <c r="X75">
        <v>1392</v>
      </c>
      <c r="Y75" t="s">
        <v>61</v>
      </c>
      <c r="Z75" t="s">
        <v>62</v>
      </c>
      <c r="AA75">
        <v>1392</v>
      </c>
      <c r="AB75">
        <v>1070</v>
      </c>
      <c r="AC75">
        <v>0</v>
      </c>
      <c r="AD75">
        <v>2462</v>
      </c>
      <c r="AE75">
        <v>1</v>
      </c>
      <c r="AF75">
        <v>0</v>
      </c>
      <c r="AG75">
        <v>2</v>
      </c>
      <c r="AH75">
        <v>1</v>
      </c>
      <c r="AI75">
        <v>4</v>
      </c>
      <c r="AJ75" t="s">
        <v>64</v>
      </c>
      <c r="AK75">
        <v>2</v>
      </c>
      <c r="AL75">
        <v>576</v>
      </c>
      <c r="AM75" t="s">
        <v>56</v>
      </c>
      <c r="AN75" t="s">
        <v>56</v>
      </c>
      <c r="AO75" t="s">
        <v>63</v>
      </c>
      <c r="AP75">
        <v>239</v>
      </c>
      <c r="AQ75">
        <v>132</v>
      </c>
      <c r="AR75">
        <v>0</v>
      </c>
      <c r="AS75">
        <v>168</v>
      </c>
      <c r="AT75">
        <v>0</v>
      </c>
      <c r="AU75">
        <v>0</v>
      </c>
      <c r="AV75" t="s">
        <v>50</v>
      </c>
      <c r="AW75" t="s">
        <v>50</v>
      </c>
      <c r="AX75" t="s">
        <v>50</v>
      </c>
      <c r="AY75">
        <v>0</v>
      </c>
      <c r="AZ75">
        <v>3</v>
      </c>
      <c r="BA75">
        <v>2006</v>
      </c>
      <c r="BB75">
        <v>320000</v>
      </c>
      <c r="BC75">
        <f t="shared" si="6"/>
        <v>3854</v>
      </c>
      <c r="BD75" s="1">
        <f t="shared" si="7"/>
        <v>83.03061754021796</v>
      </c>
    </row>
    <row r="76" spans="1:56">
      <c r="A76">
        <v>725</v>
      </c>
      <c r="B76" s="2">
        <v>320000</v>
      </c>
      <c r="C76" s="3">
        <v>0.90556099864375661</v>
      </c>
      <c r="D76" s="3" t="str">
        <f t="shared" si="5"/>
        <v>A</v>
      </c>
      <c r="E76">
        <v>13286</v>
      </c>
      <c r="F76" t="s">
        <v>51</v>
      </c>
      <c r="G76" t="s">
        <v>106</v>
      </c>
      <c r="H76" t="s">
        <v>53</v>
      </c>
      <c r="I76" t="s">
        <v>67</v>
      </c>
      <c r="J76">
        <v>2007</v>
      </c>
      <c r="K76">
        <v>2008</v>
      </c>
      <c r="L76">
        <f t="shared" si="4"/>
        <v>1</v>
      </c>
      <c r="M76" t="s">
        <v>62</v>
      </c>
      <c r="N76" t="s">
        <v>56</v>
      </c>
      <c r="O76" t="s">
        <v>57</v>
      </c>
      <c r="P76" t="s">
        <v>62</v>
      </c>
      <c r="Q76" t="s">
        <v>56</v>
      </c>
      <c r="R76" t="s">
        <v>58</v>
      </c>
      <c r="S76" t="s">
        <v>59</v>
      </c>
      <c r="T76">
        <v>1234</v>
      </c>
      <c r="U76" t="s">
        <v>60</v>
      </c>
      <c r="V76">
        <v>0</v>
      </c>
      <c r="W76">
        <v>464</v>
      </c>
      <c r="X76">
        <v>1698</v>
      </c>
      <c r="Y76" t="s">
        <v>61</v>
      </c>
      <c r="Z76" t="s">
        <v>62</v>
      </c>
      <c r="AA76">
        <v>1698</v>
      </c>
      <c r="AB76">
        <v>0</v>
      </c>
      <c r="AC76">
        <v>0</v>
      </c>
      <c r="AD76">
        <v>1698</v>
      </c>
      <c r="AE76">
        <v>1</v>
      </c>
      <c r="AF76">
        <v>0</v>
      </c>
      <c r="AG76">
        <v>2</v>
      </c>
      <c r="AH76">
        <v>0</v>
      </c>
      <c r="AI76">
        <v>3</v>
      </c>
      <c r="AJ76" t="s">
        <v>93</v>
      </c>
      <c r="AK76">
        <v>3</v>
      </c>
      <c r="AL76">
        <v>768</v>
      </c>
      <c r="AM76" t="s">
        <v>56</v>
      </c>
      <c r="AN76" t="s">
        <v>56</v>
      </c>
      <c r="AO76" t="s">
        <v>63</v>
      </c>
      <c r="AP76">
        <v>327</v>
      </c>
      <c r="AQ76">
        <v>64</v>
      </c>
      <c r="AR76">
        <v>0</v>
      </c>
      <c r="AS76">
        <v>0</v>
      </c>
      <c r="AT76">
        <v>0</v>
      </c>
      <c r="AU76">
        <v>0</v>
      </c>
      <c r="AV76" t="s">
        <v>50</v>
      </c>
      <c r="AW76" t="s">
        <v>50</v>
      </c>
      <c r="AX76" t="s">
        <v>50</v>
      </c>
      <c r="AY76">
        <v>0</v>
      </c>
      <c r="AZ76">
        <v>2</v>
      </c>
      <c r="BA76">
        <v>2009</v>
      </c>
      <c r="BB76">
        <v>320000</v>
      </c>
      <c r="BC76">
        <f t="shared" si="6"/>
        <v>3396</v>
      </c>
      <c r="BD76" s="1">
        <f t="shared" si="7"/>
        <v>94.228504122497057</v>
      </c>
    </row>
    <row r="77" spans="1:56">
      <c r="A77">
        <v>933</v>
      </c>
      <c r="B77" s="2">
        <v>320000</v>
      </c>
      <c r="C77" s="3">
        <v>0.40652391145423716</v>
      </c>
      <c r="D77" s="3" t="str">
        <f t="shared" si="5"/>
        <v>B</v>
      </c>
      <c r="E77">
        <v>11670</v>
      </c>
      <c r="F77" t="s">
        <v>71</v>
      </c>
      <c r="G77" t="s">
        <v>81</v>
      </c>
      <c r="H77" t="s">
        <v>53</v>
      </c>
      <c r="I77" t="s">
        <v>67</v>
      </c>
      <c r="J77">
        <v>2006</v>
      </c>
      <c r="K77">
        <v>2006</v>
      </c>
      <c r="L77">
        <f t="shared" si="4"/>
        <v>0</v>
      </c>
      <c r="M77" t="s">
        <v>62</v>
      </c>
      <c r="N77" t="s">
        <v>56</v>
      </c>
      <c r="O77" t="s">
        <v>57</v>
      </c>
      <c r="P77" t="s">
        <v>62</v>
      </c>
      <c r="Q77" t="s">
        <v>55</v>
      </c>
      <c r="R77" t="s">
        <v>58</v>
      </c>
      <c r="S77" t="s">
        <v>60</v>
      </c>
      <c r="T77">
        <v>0</v>
      </c>
      <c r="U77" t="s">
        <v>60</v>
      </c>
      <c r="V77">
        <v>0</v>
      </c>
      <c r="W77">
        <v>1905</v>
      </c>
      <c r="X77">
        <v>1905</v>
      </c>
      <c r="Y77" t="s">
        <v>61</v>
      </c>
      <c r="Z77" t="s">
        <v>62</v>
      </c>
      <c r="AA77">
        <v>1905</v>
      </c>
      <c r="AB77">
        <v>0</v>
      </c>
      <c r="AC77">
        <v>0</v>
      </c>
      <c r="AD77">
        <v>1905</v>
      </c>
      <c r="AE77">
        <v>0</v>
      </c>
      <c r="AF77">
        <v>0</v>
      </c>
      <c r="AG77">
        <v>2</v>
      </c>
      <c r="AH77">
        <v>0</v>
      </c>
      <c r="AI77">
        <v>3</v>
      </c>
      <c r="AJ77" t="s">
        <v>93</v>
      </c>
      <c r="AK77">
        <v>3</v>
      </c>
      <c r="AL77">
        <v>788</v>
      </c>
      <c r="AM77" t="s">
        <v>56</v>
      </c>
      <c r="AN77" t="s">
        <v>56</v>
      </c>
      <c r="AO77" t="s">
        <v>63</v>
      </c>
      <c r="AP77">
        <v>0</v>
      </c>
      <c r="AQ77">
        <v>191</v>
      </c>
      <c r="AR77">
        <v>0</v>
      </c>
      <c r="AS77">
        <v>0</v>
      </c>
      <c r="AT77">
        <v>0</v>
      </c>
      <c r="AU77">
        <v>0</v>
      </c>
      <c r="AV77" t="s">
        <v>50</v>
      </c>
      <c r="AW77" t="s">
        <v>50</v>
      </c>
      <c r="AX77" t="s">
        <v>50</v>
      </c>
      <c r="AY77">
        <v>0</v>
      </c>
      <c r="AZ77">
        <v>3</v>
      </c>
      <c r="BA77">
        <v>2007</v>
      </c>
      <c r="BB77">
        <v>320000</v>
      </c>
      <c r="BC77">
        <f t="shared" si="6"/>
        <v>3810</v>
      </c>
      <c r="BD77" s="1">
        <f t="shared" si="7"/>
        <v>83.98950131233596</v>
      </c>
    </row>
    <row r="78" spans="1:56">
      <c r="A78">
        <v>46</v>
      </c>
      <c r="B78" s="2">
        <v>319900</v>
      </c>
      <c r="C78" s="3">
        <v>1.7299369068389137E-2</v>
      </c>
      <c r="D78" s="3" t="str">
        <f t="shared" si="5"/>
        <v>B</v>
      </c>
      <c r="E78">
        <v>7658</v>
      </c>
      <c r="F78" t="s">
        <v>51</v>
      </c>
      <c r="G78" t="s">
        <v>92</v>
      </c>
      <c r="H78" t="s">
        <v>105</v>
      </c>
      <c r="I78" t="s">
        <v>67</v>
      </c>
      <c r="J78">
        <v>2005</v>
      </c>
      <c r="K78">
        <v>2005</v>
      </c>
      <c r="L78">
        <f t="shared" si="4"/>
        <v>0</v>
      </c>
      <c r="M78" t="s">
        <v>62</v>
      </c>
      <c r="N78" t="s">
        <v>56</v>
      </c>
      <c r="O78" t="s">
        <v>57</v>
      </c>
      <c r="P78" t="s">
        <v>62</v>
      </c>
      <c r="Q78" t="s">
        <v>56</v>
      </c>
      <c r="R78" t="s">
        <v>58</v>
      </c>
      <c r="S78" t="s">
        <v>59</v>
      </c>
      <c r="T78">
        <v>456</v>
      </c>
      <c r="U78" t="s">
        <v>60</v>
      </c>
      <c r="V78">
        <v>0</v>
      </c>
      <c r="W78">
        <v>1296</v>
      </c>
      <c r="X78">
        <v>1752</v>
      </c>
      <c r="Y78" t="s">
        <v>61</v>
      </c>
      <c r="Z78" t="s">
        <v>62</v>
      </c>
      <c r="AA78">
        <v>1752</v>
      </c>
      <c r="AB78">
        <v>0</v>
      </c>
      <c r="AC78">
        <v>0</v>
      </c>
      <c r="AD78">
        <v>1752</v>
      </c>
      <c r="AE78">
        <v>1</v>
      </c>
      <c r="AF78">
        <v>0</v>
      </c>
      <c r="AG78">
        <v>2</v>
      </c>
      <c r="AH78">
        <v>0</v>
      </c>
      <c r="AI78">
        <v>2</v>
      </c>
      <c r="AJ78" t="s">
        <v>64</v>
      </c>
      <c r="AK78">
        <v>2</v>
      </c>
      <c r="AL78">
        <v>576</v>
      </c>
      <c r="AM78" t="s">
        <v>56</v>
      </c>
      <c r="AN78" t="s">
        <v>56</v>
      </c>
      <c r="AO78" t="s">
        <v>63</v>
      </c>
      <c r="AP78">
        <v>196</v>
      </c>
      <c r="AQ78">
        <v>82</v>
      </c>
      <c r="AR78">
        <v>0</v>
      </c>
      <c r="AS78">
        <v>0</v>
      </c>
      <c r="AT78">
        <v>0</v>
      </c>
      <c r="AU78">
        <v>0</v>
      </c>
      <c r="AV78" t="s">
        <v>50</v>
      </c>
      <c r="AW78" t="s">
        <v>50</v>
      </c>
      <c r="AX78" t="s">
        <v>50</v>
      </c>
      <c r="AY78">
        <v>0</v>
      </c>
      <c r="AZ78">
        <v>2</v>
      </c>
      <c r="BA78">
        <v>2010</v>
      </c>
      <c r="BB78">
        <v>319900</v>
      </c>
      <c r="BC78">
        <f t="shared" si="6"/>
        <v>3504</v>
      </c>
      <c r="BD78" s="1">
        <f t="shared" si="7"/>
        <v>91.295662100456624</v>
      </c>
    </row>
    <row r="79" spans="1:56">
      <c r="A79">
        <v>596</v>
      </c>
      <c r="B79" s="2">
        <v>319000</v>
      </c>
      <c r="C79" s="3">
        <v>0.54407699745002314</v>
      </c>
      <c r="D79" s="3" t="str">
        <f t="shared" si="5"/>
        <v>A</v>
      </c>
      <c r="E79">
        <v>11302</v>
      </c>
      <c r="F79" t="s">
        <v>51</v>
      </c>
      <c r="G79" t="s">
        <v>113</v>
      </c>
      <c r="H79" t="s">
        <v>53</v>
      </c>
      <c r="I79" t="s">
        <v>67</v>
      </c>
      <c r="J79">
        <v>2005</v>
      </c>
      <c r="K79">
        <v>2006</v>
      </c>
      <c r="L79">
        <f t="shared" si="4"/>
        <v>1</v>
      </c>
      <c r="M79" t="s">
        <v>55</v>
      </c>
      <c r="N79" t="s">
        <v>56</v>
      </c>
      <c r="O79" t="s">
        <v>57</v>
      </c>
      <c r="P79" t="s">
        <v>55</v>
      </c>
      <c r="Q79" t="s">
        <v>56</v>
      </c>
      <c r="R79" t="s">
        <v>55</v>
      </c>
      <c r="S79" t="s">
        <v>59</v>
      </c>
      <c r="T79">
        <v>1422</v>
      </c>
      <c r="U79" t="s">
        <v>60</v>
      </c>
      <c r="V79">
        <v>0</v>
      </c>
      <c r="W79">
        <v>392</v>
      </c>
      <c r="X79">
        <v>1814</v>
      </c>
      <c r="Y79" t="s">
        <v>61</v>
      </c>
      <c r="Z79" t="s">
        <v>62</v>
      </c>
      <c r="AA79">
        <v>1826</v>
      </c>
      <c r="AB79">
        <v>0</v>
      </c>
      <c r="AC79">
        <v>0</v>
      </c>
      <c r="AD79">
        <v>1826</v>
      </c>
      <c r="AE79">
        <v>1</v>
      </c>
      <c r="AF79">
        <v>0</v>
      </c>
      <c r="AG79">
        <v>2</v>
      </c>
      <c r="AH79">
        <v>0</v>
      </c>
      <c r="AI79">
        <v>3</v>
      </c>
      <c r="AJ79" t="s">
        <v>93</v>
      </c>
      <c r="AK79">
        <v>3</v>
      </c>
      <c r="AL79">
        <v>758</v>
      </c>
      <c r="AM79" t="s">
        <v>56</v>
      </c>
      <c r="AN79" t="s">
        <v>56</v>
      </c>
      <c r="AO79" t="s">
        <v>63</v>
      </c>
      <c r="AP79">
        <v>180</v>
      </c>
      <c r="AQ79">
        <v>75</v>
      </c>
      <c r="AR79">
        <v>0</v>
      </c>
      <c r="AS79">
        <v>0</v>
      </c>
      <c r="AT79">
        <v>120</v>
      </c>
      <c r="AU79">
        <v>0</v>
      </c>
      <c r="AV79" t="s">
        <v>50</v>
      </c>
      <c r="AW79" t="s">
        <v>50</v>
      </c>
      <c r="AX79" t="s">
        <v>50</v>
      </c>
      <c r="AY79">
        <v>0</v>
      </c>
      <c r="AZ79">
        <v>8</v>
      </c>
      <c r="BA79">
        <v>2006</v>
      </c>
      <c r="BB79">
        <v>319000</v>
      </c>
      <c r="BC79">
        <f t="shared" si="6"/>
        <v>3640</v>
      </c>
      <c r="BD79" s="1">
        <f t="shared" si="7"/>
        <v>87.637362637362642</v>
      </c>
    </row>
    <row r="80" spans="1:56">
      <c r="A80">
        <v>351</v>
      </c>
      <c r="B80" s="2">
        <v>318061</v>
      </c>
      <c r="C80" s="3">
        <v>0.76462541371047044</v>
      </c>
      <c r="D80" s="3" t="str">
        <f t="shared" si="5"/>
        <v>A</v>
      </c>
      <c r="E80">
        <v>7820</v>
      </c>
      <c r="F80" t="s">
        <v>51</v>
      </c>
      <c r="G80" t="s">
        <v>92</v>
      </c>
      <c r="H80" t="s">
        <v>105</v>
      </c>
      <c r="I80" t="s">
        <v>67</v>
      </c>
      <c r="J80">
        <v>2007</v>
      </c>
      <c r="K80">
        <v>2007</v>
      </c>
      <c r="L80">
        <f t="shared" si="4"/>
        <v>0</v>
      </c>
      <c r="M80" t="s">
        <v>62</v>
      </c>
      <c r="N80" t="s">
        <v>56</v>
      </c>
      <c r="O80" t="s">
        <v>57</v>
      </c>
      <c r="P80" t="s">
        <v>62</v>
      </c>
      <c r="Q80" t="s">
        <v>56</v>
      </c>
      <c r="R80" t="s">
        <v>58</v>
      </c>
      <c r="S80" t="s">
        <v>60</v>
      </c>
      <c r="T80">
        <v>0</v>
      </c>
      <c r="U80" t="s">
        <v>60</v>
      </c>
      <c r="V80">
        <v>0</v>
      </c>
      <c r="W80">
        <v>1869</v>
      </c>
      <c r="X80">
        <v>1869</v>
      </c>
      <c r="Y80" t="s">
        <v>61</v>
      </c>
      <c r="Z80" t="s">
        <v>62</v>
      </c>
      <c r="AA80">
        <v>1869</v>
      </c>
      <c r="AB80">
        <v>0</v>
      </c>
      <c r="AC80">
        <v>0</v>
      </c>
      <c r="AD80">
        <v>1869</v>
      </c>
      <c r="AE80">
        <v>0</v>
      </c>
      <c r="AF80">
        <v>0</v>
      </c>
      <c r="AG80">
        <v>2</v>
      </c>
      <c r="AH80">
        <v>0</v>
      </c>
      <c r="AI80">
        <v>2</v>
      </c>
      <c r="AJ80" t="s">
        <v>64</v>
      </c>
      <c r="AK80">
        <v>2</v>
      </c>
      <c r="AL80">
        <v>617</v>
      </c>
      <c r="AM80" t="s">
        <v>56</v>
      </c>
      <c r="AN80" t="s">
        <v>56</v>
      </c>
      <c r="AO80" t="s">
        <v>63</v>
      </c>
      <c r="AP80">
        <v>210</v>
      </c>
      <c r="AQ80">
        <v>54</v>
      </c>
      <c r="AR80">
        <v>0</v>
      </c>
      <c r="AS80">
        <v>0</v>
      </c>
      <c r="AT80">
        <v>0</v>
      </c>
      <c r="AU80">
        <v>0</v>
      </c>
      <c r="AV80" t="s">
        <v>50</v>
      </c>
      <c r="AW80" t="s">
        <v>50</v>
      </c>
      <c r="AX80" t="s">
        <v>50</v>
      </c>
      <c r="AY80">
        <v>0</v>
      </c>
      <c r="AZ80">
        <v>12</v>
      </c>
      <c r="BA80">
        <v>2007</v>
      </c>
      <c r="BB80">
        <v>318061</v>
      </c>
      <c r="BC80">
        <f t="shared" si="6"/>
        <v>3738</v>
      </c>
      <c r="BD80" s="1">
        <f t="shared" si="7"/>
        <v>85.088550026752273</v>
      </c>
    </row>
    <row r="81" spans="1:56">
      <c r="A81">
        <v>239</v>
      </c>
      <c r="B81" s="2">
        <v>318000</v>
      </c>
      <c r="C81" s="3">
        <v>0.25367460789484031</v>
      </c>
      <c r="D81" s="3" t="str">
        <f t="shared" si="5"/>
        <v>B</v>
      </c>
      <c r="E81">
        <v>12030</v>
      </c>
      <c r="F81" t="s">
        <v>51</v>
      </c>
      <c r="G81" t="s">
        <v>92</v>
      </c>
      <c r="H81" t="s">
        <v>53</v>
      </c>
      <c r="I81" t="s">
        <v>67</v>
      </c>
      <c r="J81">
        <v>2007</v>
      </c>
      <c r="K81">
        <v>2007</v>
      </c>
      <c r="L81">
        <f t="shared" si="4"/>
        <v>0</v>
      </c>
      <c r="M81" t="s">
        <v>62</v>
      </c>
      <c r="N81" t="s">
        <v>56</v>
      </c>
      <c r="O81" t="s">
        <v>57</v>
      </c>
      <c r="P81" t="s">
        <v>62</v>
      </c>
      <c r="Q81" t="s">
        <v>56</v>
      </c>
      <c r="R81" t="s">
        <v>58</v>
      </c>
      <c r="S81" t="s">
        <v>60</v>
      </c>
      <c r="T81">
        <v>0</v>
      </c>
      <c r="U81" t="s">
        <v>60</v>
      </c>
      <c r="V81">
        <v>0</v>
      </c>
      <c r="W81">
        <v>1694</v>
      </c>
      <c r="X81">
        <v>1694</v>
      </c>
      <c r="Y81" t="s">
        <v>61</v>
      </c>
      <c r="Z81" t="s">
        <v>62</v>
      </c>
      <c r="AA81">
        <v>1694</v>
      </c>
      <c r="AB81">
        <v>0</v>
      </c>
      <c r="AC81">
        <v>0</v>
      </c>
      <c r="AD81">
        <v>1694</v>
      </c>
      <c r="AE81">
        <v>0</v>
      </c>
      <c r="AF81">
        <v>0</v>
      </c>
      <c r="AG81">
        <v>2</v>
      </c>
      <c r="AH81">
        <v>0</v>
      </c>
      <c r="AI81">
        <v>3</v>
      </c>
      <c r="AJ81" t="s">
        <v>93</v>
      </c>
      <c r="AK81">
        <v>3</v>
      </c>
      <c r="AL81">
        <v>818</v>
      </c>
      <c r="AM81" t="s">
        <v>56</v>
      </c>
      <c r="AN81" t="s">
        <v>56</v>
      </c>
      <c r="AO81" t="s">
        <v>63</v>
      </c>
      <c r="AP81">
        <v>168</v>
      </c>
      <c r="AQ81">
        <v>228</v>
      </c>
      <c r="AR81">
        <v>0</v>
      </c>
      <c r="AS81">
        <v>0</v>
      </c>
      <c r="AT81">
        <v>0</v>
      </c>
      <c r="AU81">
        <v>0</v>
      </c>
      <c r="AV81" t="s">
        <v>50</v>
      </c>
      <c r="AW81" t="s">
        <v>50</v>
      </c>
      <c r="AX81" t="s">
        <v>50</v>
      </c>
      <c r="AY81">
        <v>0</v>
      </c>
      <c r="AZ81">
        <v>12</v>
      </c>
      <c r="BA81">
        <v>2007</v>
      </c>
      <c r="BB81">
        <v>318000</v>
      </c>
      <c r="BC81">
        <f t="shared" si="6"/>
        <v>3388</v>
      </c>
      <c r="BD81" s="1">
        <f t="shared" si="7"/>
        <v>93.860684769775673</v>
      </c>
    </row>
    <row r="82" spans="1:56">
      <c r="A82">
        <v>1116</v>
      </c>
      <c r="B82" s="2">
        <v>318000</v>
      </c>
      <c r="C82" s="3">
        <v>8.8506930073612988E-2</v>
      </c>
      <c r="D82" s="3" t="str">
        <f t="shared" si="5"/>
        <v>B</v>
      </c>
      <c r="E82">
        <v>12085</v>
      </c>
      <c r="F82" t="s">
        <v>51</v>
      </c>
      <c r="G82" t="s">
        <v>92</v>
      </c>
      <c r="H82" t="s">
        <v>53</v>
      </c>
      <c r="I82" t="s">
        <v>67</v>
      </c>
      <c r="J82">
        <v>2007</v>
      </c>
      <c r="K82">
        <v>2007</v>
      </c>
      <c r="L82">
        <f t="shared" si="4"/>
        <v>0</v>
      </c>
      <c r="M82" t="s">
        <v>55</v>
      </c>
      <c r="N82" t="s">
        <v>56</v>
      </c>
      <c r="O82" t="s">
        <v>57</v>
      </c>
      <c r="P82" t="s">
        <v>62</v>
      </c>
      <c r="Q82" t="s">
        <v>56</v>
      </c>
      <c r="R82" t="s">
        <v>58</v>
      </c>
      <c r="S82" t="s">
        <v>59</v>
      </c>
      <c r="T82">
        <v>1004</v>
      </c>
      <c r="U82" t="s">
        <v>60</v>
      </c>
      <c r="V82">
        <v>0</v>
      </c>
      <c r="W82">
        <v>730</v>
      </c>
      <c r="X82">
        <v>1734</v>
      </c>
      <c r="Y82" t="s">
        <v>61</v>
      </c>
      <c r="Z82" t="s">
        <v>62</v>
      </c>
      <c r="AA82">
        <v>1734</v>
      </c>
      <c r="AB82">
        <v>0</v>
      </c>
      <c r="AC82">
        <v>0</v>
      </c>
      <c r="AD82">
        <v>1734</v>
      </c>
      <c r="AE82">
        <v>1</v>
      </c>
      <c r="AF82">
        <v>0</v>
      </c>
      <c r="AG82">
        <v>2</v>
      </c>
      <c r="AH82">
        <v>0</v>
      </c>
      <c r="AI82">
        <v>3</v>
      </c>
      <c r="AJ82" t="s">
        <v>64</v>
      </c>
      <c r="AK82">
        <v>3</v>
      </c>
      <c r="AL82">
        <v>928</v>
      </c>
      <c r="AM82" t="s">
        <v>56</v>
      </c>
      <c r="AN82" t="s">
        <v>56</v>
      </c>
      <c r="AO82" t="s">
        <v>63</v>
      </c>
      <c r="AP82">
        <v>0</v>
      </c>
      <c r="AQ82">
        <v>0</v>
      </c>
      <c r="AR82">
        <v>0</v>
      </c>
      <c r="AS82">
        <v>0</v>
      </c>
      <c r="AT82">
        <v>0</v>
      </c>
      <c r="AU82">
        <v>0</v>
      </c>
      <c r="AV82" t="s">
        <v>50</v>
      </c>
      <c r="AW82" t="s">
        <v>50</v>
      </c>
      <c r="AX82" t="s">
        <v>50</v>
      </c>
      <c r="AY82">
        <v>0</v>
      </c>
      <c r="AZ82">
        <v>11</v>
      </c>
      <c r="BA82">
        <v>2007</v>
      </c>
      <c r="BB82">
        <v>318000</v>
      </c>
      <c r="BC82">
        <f t="shared" si="6"/>
        <v>3468</v>
      </c>
      <c r="BD82" s="1">
        <f t="shared" si="7"/>
        <v>91.6955017301038</v>
      </c>
    </row>
    <row r="83" spans="1:56">
      <c r="A83">
        <v>66</v>
      </c>
      <c r="B83" s="2">
        <v>317000</v>
      </c>
      <c r="C83" s="3">
        <v>0.48154489462114247</v>
      </c>
      <c r="D83" s="3" t="str">
        <f t="shared" si="5"/>
        <v>B</v>
      </c>
      <c r="E83">
        <v>9591</v>
      </c>
      <c r="F83" t="s">
        <v>51</v>
      </c>
      <c r="G83" t="s">
        <v>92</v>
      </c>
      <c r="H83" t="s">
        <v>53</v>
      </c>
      <c r="I83" t="s">
        <v>54</v>
      </c>
      <c r="J83">
        <v>2004</v>
      </c>
      <c r="K83">
        <v>2005</v>
      </c>
      <c r="L83">
        <f t="shared" si="4"/>
        <v>1</v>
      </c>
      <c r="M83" t="s">
        <v>55</v>
      </c>
      <c r="N83" t="s">
        <v>56</v>
      </c>
      <c r="O83" t="s">
        <v>57</v>
      </c>
      <c r="P83" t="s">
        <v>62</v>
      </c>
      <c r="Q83" t="s">
        <v>56</v>
      </c>
      <c r="R83" t="s">
        <v>75</v>
      </c>
      <c r="S83" t="s">
        <v>60</v>
      </c>
      <c r="T83">
        <v>0</v>
      </c>
      <c r="U83" t="s">
        <v>60</v>
      </c>
      <c r="V83">
        <v>0</v>
      </c>
      <c r="W83">
        <v>1143</v>
      </c>
      <c r="X83">
        <v>1143</v>
      </c>
      <c r="Y83" t="s">
        <v>61</v>
      </c>
      <c r="Z83" t="s">
        <v>62</v>
      </c>
      <c r="AA83">
        <v>1143</v>
      </c>
      <c r="AB83">
        <v>1330</v>
      </c>
      <c r="AC83">
        <v>0</v>
      </c>
      <c r="AD83">
        <v>2473</v>
      </c>
      <c r="AE83">
        <v>0</v>
      </c>
      <c r="AF83">
        <v>0</v>
      </c>
      <c r="AG83">
        <v>2</v>
      </c>
      <c r="AH83">
        <v>1</v>
      </c>
      <c r="AI83">
        <v>4</v>
      </c>
      <c r="AJ83" t="s">
        <v>64</v>
      </c>
      <c r="AK83">
        <v>3</v>
      </c>
      <c r="AL83">
        <v>852</v>
      </c>
      <c r="AM83" t="s">
        <v>56</v>
      </c>
      <c r="AN83" t="s">
        <v>56</v>
      </c>
      <c r="AO83" t="s">
        <v>63</v>
      </c>
      <c r="AP83">
        <v>192</v>
      </c>
      <c r="AQ83">
        <v>151</v>
      </c>
      <c r="AR83">
        <v>0</v>
      </c>
      <c r="AS83">
        <v>0</v>
      </c>
      <c r="AT83">
        <v>0</v>
      </c>
      <c r="AU83">
        <v>0</v>
      </c>
      <c r="AV83" t="s">
        <v>50</v>
      </c>
      <c r="AW83" t="s">
        <v>50</v>
      </c>
      <c r="AX83" t="s">
        <v>50</v>
      </c>
      <c r="AY83">
        <v>0</v>
      </c>
      <c r="AZ83">
        <v>10</v>
      </c>
      <c r="BA83">
        <v>2007</v>
      </c>
      <c r="BB83">
        <v>317000</v>
      </c>
      <c r="BC83">
        <f t="shared" si="6"/>
        <v>3616</v>
      </c>
      <c r="BD83" s="1">
        <f t="shared" si="7"/>
        <v>87.665929203539818</v>
      </c>
    </row>
    <row r="84" spans="1:56">
      <c r="A84">
        <v>569</v>
      </c>
      <c r="B84" s="2">
        <v>316600</v>
      </c>
      <c r="C84" s="3">
        <v>0.37036311579162384</v>
      </c>
      <c r="D84" s="3" t="str">
        <f t="shared" si="5"/>
        <v>B</v>
      </c>
      <c r="E84">
        <v>12327</v>
      </c>
      <c r="F84" t="s">
        <v>51</v>
      </c>
      <c r="G84" t="s">
        <v>100</v>
      </c>
      <c r="H84" t="s">
        <v>53</v>
      </c>
      <c r="I84" t="s">
        <v>77</v>
      </c>
      <c r="J84">
        <v>1983</v>
      </c>
      <c r="K84">
        <v>2009</v>
      </c>
      <c r="L84">
        <f t="shared" si="4"/>
        <v>26</v>
      </c>
      <c r="M84" t="s">
        <v>55</v>
      </c>
      <c r="N84" t="s">
        <v>56</v>
      </c>
      <c r="O84" t="s">
        <v>68</v>
      </c>
      <c r="P84" t="s">
        <v>55</v>
      </c>
      <c r="Q84" t="s">
        <v>56</v>
      </c>
      <c r="R84" t="s">
        <v>55</v>
      </c>
      <c r="S84" t="s">
        <v>59</v>
      </c>
      <c r="T84">
        <v>1441</v>
      </c>
      <c r="U84" t="s">
        <v>60</v>
      </c>
      <c r="V84">
        <v>0</v>
      </c>
      <c r="W84">
        <v>55</v>
      </c>
      <c r="X84">
        <v>1496</v>
      </c>
      <c r="Y84" t="s">
        <v>61</v>
      </c>
      <c r="Z84" t="s">
        <v>62</v>
      </c>
      <c r="AA84">
        <v>1496</v>
      </c>
      <c r="AB84">
        <v>636</v>
      </c>
      <c r="AC84">
        <v>0</v>
      </c>
      <c r="AD84">
        <v>2132</v>
      </c>
      <c r="AE84">
        <v>1</v>
      </c>
      <c r="AF84">
        <v>0</v>
      </c>
      <c r="AG84">
        <v>1</v>
      </c>
      <c r="AH84">
        <v>1</v>
      </c>
      <c r="AI84">
        <v>1</v>
      </c>
      <c r="AJ84" t="s">
        <v>93</v>
      </c>
      <c r="AK84">
        <v>2</v>
      </c>
      <c r="AL84">
        <v>612</v>
      </c>
      <c r="AM84" t="s">
        <v>55</v>
      </c>
      <c r="AN84" t="s">
        <v>56</v>
      </c>
      <c r="AO84" t="s">
        <v>63</v>
      </c>
      <c r="AP84">
        <v>349</v>
      </c>
      <c r="AQ84">
        <v>40</v>
      </c>
      <c r="AR84">
        <v>0</v>
      </c>
      <c r="AS84">
        <v>0</v>
      </c>
      <c r="AT84">
        <v>0</v>
      </c>
      <c r="AU84">
        <v>0</v>
      </c>
      <c r="AV84" t="s">
        <v>50</v>
      </c>
      <c r="AW84" t="s">
        <v>50</v>
      </c>
      <c r="AX84" t="s">
        <v>50</v>
      </c>
      <c r="AY84">
        <v>0</v>
      </c>
      <c r="AZ84">
        <v>9</v>
      </c>
      <c r="BA84">
        <v>2009</v>
      </c>
      <c r="BB84">
        <v>316600</v>
      </c>
      <c r="BC84">
        <f t="shared" si="6"/>
        <v>3628</v>
      </c>
      <c r="BD84" s="1">
        <f t="shared" si="7"/>
        <v>87.265711135611909</v>
      </c>
    </row>
    <row r="85" spans="1:56">
      <c r="A85">
        <v>525</v>
      </c>
      <c r="B85" s="2">
        <v>315750</v>
      </c>
      <c r="C85" s="3">
        <v>0.53724891624324511</v>
      </c>
      <c r="D85" s="3" t="str">
        <f t="shared" si="5"/>
        <v>A</v>
      </c>
      <c r="E85">
        <v>11787</v>
      </c>
      <c r="F85" t="s">
        <v>51</v>
      </c>
      <c r="G85" t="s">
        <v>74</v>
      </c>
      <c r="H85" t="s">
        <v>53</v>
      </c>
      <c r="I85" t="s">
        <v>54</v>
      </c>
      <c r="J85">
        <v>1996</v>
      </c>
      <c r="K85">
        <v>1997</v>
      </c>
      <c r="L85">
        <f t="shared" si="4"/>
        <v>1</v>
      </c>
      <c r="M85" t="s">
        <v>55</v>
      </c>
      <c r="N85" t="s">
        <v>56</v>
      </c>
      <c r="O85" t="s">
        <v>57</v>
      </c>
      <c r="P85" t="s">
        <v>55</v>
      </c>
      <c r="Q85" t="s">
        <v>56</v>
      </c>
      <c r="R85" t="s">
        <v>58</v>
      </c>
      <c r="S85" t="s">
        <v>59</v>
      </c>
      <c r="T85">
        <v>719</v>
      </c>
      <c r="U85" t="s">
        <v>60</v>
      </c>
      <c r="V85">
        <v>0</v>
      </c>
      <c r="W85">
        <v>660</v>
      </c>
      <c r="X85">
        <v>1379</v>
      </c>
      <c r="Y85" t="s">
        <v>61</v>
      </c>
      <c r="Z85" t="s">
        <v>62</v>
      </c>
      <c r="AA85">
        <v>1383</v>
      </c>
      <c r="AB85">
        <v>1015</v>
      </c>
      <c r="AC85">
        <v>0</v>
      </c>
      <c r="AD85">
        <v>2398</v>
      </c>
      <c r="AE85">
        <v>1</v>
      </c>
      <c r="AF85">
        <v>0</v>
      </c>
      <c r="AG85">
        <v>2</v>
      </c>
      <c r="AH85">
        <v>1</v>
      </c>
      <c r="AI85">
        <v>3</v>
      </c>
      <c r="AJ85" t="s">
        <v>93</v>
      </c>
      <c r="AK85">
        <v>3</v>
      </c>
      <c r="AL85">
        <v>834</v>
      </c>
      <c r="AM85" t="s">
        <v>56</v>
      </c>
      <c r="AN85" t="s">
        <v>56</v>
      </c>
      <c r="AO85" t="s">
        <v>63</v>
      </c>
      <c r="AP85">
        <v>239</v>
      </c>
      <c r="AQ85">
        <v>60</v>
      </c>
      <c r="AR85">
        <v>0</v>
      </c>
      <c r="AS85">
        <v>0</v>
      </c>
      <c r="AT85">
        <v>0</v>
      </c>
      <c r="AU85">
        <v>0</v>
      </c>
      <c r="AV85" t="s">
        <v>50</v>
      </c>
      <c r="AW85" t="s">
        <v>50</v>
      </c>
      <c r="AX85" t="s">
        <v>50</v>
      </c>
      <c r="AY85">
        <v>0</v>
      </c>
      <c r="AZ85">
        <v>8</v>
      </c>
      <c r="BA85">
        <v>2007</v>
      </c>
      <c r="BB85">
        <v>315750</v>
      </c>
      <c r="BC85">
        <f t="shared" si="6"/>
        <v>3777</v>
      </c>
      <c r="BD85" s="1">
        <f t="shared" si="7"/>
        <v>83.598093725178714</v>
      </c>
    </row>
    <row r="86" spans="1:56">
      <c r="A86">
        <v>1037</v>
      </c>
      <c r="B86" s="2">
        <v>315500</v>
      </c>
      <c r="C86" s="3">
        <v>0.68856944505577311</v>
      </c>
      <c r="D86" s="3" t="str">
        <f t="shared" si="5"/>
        <v>A</v>
      </c>
      <c r="E86">
        <v>12898</v>
      </c>
      <c r="F86" t="s">
        <v>51</v>
      </c>
      <c r="G86" t="s">
        <v>107</v>
      </c>
      <c r="H86" t="s">
        <v>53</v>
      </c>
      <c r="I86" t="s">
        <v>67</v>
      </c>
      <c r="J86">
        <v>2007</v>
      </c>
      <c r="K86">
        <v>2008</v>
      </c>
      <c r="L86">
        <f t="shared" si="4"/>
        <v>1</v>
      </c>
      <c r="M86" t="s">
        <v>55</v>
      </c>
      <c r="N86" t="s">
        <v>56</v>
      </c>
      <c r="O86" t="s">
        <v>57</v>
      </c>
      <c r="P86" t="s">
        <v>62</v>
      </c>
      <c r="Q86" t="s">
        <v>56</v>
      </c>
      <c r="R86" t="s">
        <v>55</v>
      </c>
      <c r="S86" t="s">
        <v>59</v>
      </c>
      <c r="T86">
        <v>1022</v>
      </c>
      <c r="U86" t="s">
        <v>60</v>
      </c>
      <c r="V86">
        <v>0</v>
      </c>
      <c r="W86">
        <v>598</v>
      </c>
      <c r="X86">
        <v>1620</v>
      </c>
      <c r="Y86" t="s">
        <v>61</v>
      </c>
      <c r="Z86" t="s">
        <v>62</v>
      </c>
      <c r="AA86">
        <v>1620</v>
      </c>
      <c r="AB86">
        <v>0</v>
      </c>
      <c r="AC86">
        <v>0</v>
      </c>
      <c r="AD86">
        <v>1620</v>
      </c>
      <c r="AE86">
        <v>1</v>
      </c>
      <c r="AF86">
        <v>0</v>
      </c>
      <c r="AG86">
        <v>2</v>
      </c>
      <c r="AH86">
        <v>0</v>
      </c>
      <c r="AI86">
        <v>2</v>
      </c>
      <c r="AJ86" t="s">
        <v>93</v>
      </c>
      <c r="AK86">
        <v>3</v>
      </c>
      <c r="AL86">
        <v>912</v>
      </c>
      <c r="AM86" t="s">
        <v>56</v>
      </c>
      <c r="AN86" t="s">
        <v>56</v>
      </c>
      <c r="AO86" t="s">
        <v>63</v>
      </c>
      <c r="AP86">
        <v>228</v>
      </c>
      <c r="AQ86">
        <v>0</v>
      </c>
      <c r="AR86">
        <v>0</v>
      </c>
      <c r="AS86">
        <v>0</v>
      </c>
      <c r="AT86">
        <v>0</v>
      </c>
      <c r="AU86">
        <v>0</v>
      </c>
      <c r="AV86" t="s">
        <v>50</v>
      </c>
      <c r="AW86" t="s">
        <v>50</v>
      </c>
      <c r="AX86" t="s">
        <v>50</v>
      </c>
      <c r="AY86">
        <v>0</v>
      </c>
      <c r="AZ86">
        <v>9</v>
      </c>
      <c r="BA86">
        <v>2009</v>
      </c>
      <c r="BB86">
        <v>315500</v>
      </c>
      <c r="BC86">
        <f t="shared" si="6"/>
        <v>3240</v>
      </c>
      <c r="BD86" s="1">
        <f t="shared" si="7"/>
        <v>97.376543209876544</v>
      </c>
    </row>
    <row r="87" spans="1:56">
      <c r="A87">
        <v>191</v>
      </c>
      <c r="B87" s="2">
        <v>315000</v>
      </c>
      <c r="C87" s="3">
        <v>0.7352267687072449</v>
      </c>
      <c r="D87" s="3" t="str">
        <f t="shared" si="5"/>
        <v>A</v>
      </c>
      <c r="E87">
        <v>10570</v>
      </c>
      <c r="F87" t="s">
        <v>51</v>
      </c>
      <c r="G87" t="s">
        <v>72</v>
      </c>
      <c r="H87" t="s">
        <v>53</v>
      </c>
      <c r="I87" t="s">
        <v>54</v>
      </c>
      <c r="J87">
        <v>1932</v>
      </c>
      <c r="K87">
        <v>1994</v>
      </c>
      <c r="L87">
        <f t="shared" si="4"/>
        <v>62</v>
      </c>
      <c r="M87" t="s">
        <v>55</v>
      </c>
      <c r="N87" t="s">
        <v>56</v>
      </c>
      <c r="O87" t="s">
        <v>68</v>
      </c>
      <c r="P87" t="s">
        <v>55</v>
      </c>
      <c r="Q87" t="s">
        <v>55</v>
      </c>
      <c r="R87" t="s">
        <v>58</v>
      </c>
      <c r="S87" t="s">
        <v>91</v>
      </c>
      <c r="T87">
        <v>297</v>
      </c>
      <c r="U87" t="s">
        <v>60</v>
      </c>
      <c r="V87">
        <v>0</v>
      </c>
      <c r="W87">
        <v>556</v>
      </c>
      <c r="X87">
        <v>853</v>
      </c>
      <c r="Y87" t="s">
        <v>61</v>
      </c>
      <c r="Z87" t="s">
        <v>56</v>
      </c>
      <c r="AA87">
        <v>1549</v>
      </c>
      <c r="AB87">
        <v>1178</v>
      </c>
      <c r="AC87">
        <v>0</v>
      </c>
      <c r="AD87">
        <v>2727</v>
      </c>
      <c r="AE87">
        <v>0</v>
      </c>
      <c r="AF87">
        <v>0</v>
      </c>
      <c r="AG87">
        <v>2</v>
      </c>
      <c r="AH87">
        <v>1</v>
      </c>
      <c r="AI87">
        <v>3</v>
      </c>
      <c r="AJ87" t="s">
        <v>60</v>
      </c>
      <c r="AK87">
        <v>2</v>
      </c>
      <c r="AL87">
        <v>440</v>
      </c>
      <c r="AM87" t="s">
        <v>56</v>
      </c>
      <c r="AN87" t="s">
        <v>56</v>
      </c>
      <c r="AO87" t="s">
        <v>63</v>
      </c>
      <c r="AP87">
        <v>0</v>
      </c>
      <c r="AQ87">
        <v>74</v>
      </c>
      <c r="AR87">
        <v>0</v>
      </c>
      <c r="AS87">
        <v>0</v>
      </c>
      <c r="AT87">
        <v>0</v>
      </c>
      <c r="AU87">
        <v>0</v>
      </c>
      <c r="AV87" t="s">
        <v>50</v>
      </c>
      <c r="AW87" t="s">
        <v>50</v>
      </c>
      <c r="AX87" t="s">
        <v>50</v>
      </c>
      <c r="AY87">
        <v>0</v>
      </c>
      <c r="AZ87">
        <v>12</v>
      </c>
      <c r="BA87">
        <v>2007</v>
      </c>
      <c r="BB87">
        <v>315000</v>
      </c>
      <c r="BC87">
        <f t="shared" si="6"/>
        <v>3580</v>
      </c>
      <c r="BD87" s="1">
        <f t="shared" si="7"/>
        <v>87.988826815642454</v>
      </c>
    </row>
    <row r="88" spans="1:56">
      <c r="A88">
        <v>424</v>
      </c>
      <c r="B88" s="2">
        <v>315000</v>
      </c>
      <c r="C88" s="3">
        <v>0.7540417529766531</v>
      </c>
      <c r="D88" s="3" t="str">
        <f t="shared" si="5"/>
        <v>A</v>
      </c>
      <c r="E88">
        <v>9200</v>
      </c>
      <c r="F88" t="s">
        <v>51</v>
      </c>
      <c r="G88" t="s">
        <v>74</v>
      </c>
      <c r="H88" t="s">
        <v>53</v>
      </c>
      <c r="I88" t="s">
        <v>54</v>
      </c>
      <c r="J88">
        <v>1998</v>
      </c>
      <c r="K88">
        <v>1998</v>
      </c>
      <c r="L88">
        <f t="shared" si="4"/>
        <v>0</v>
      </c>
      <c r="M88" t="s">
        <v>55</v>
      </c>
      <c r="N88" t="s">
        <v>56</v>
      </c>
      <c r="O88" t="s">
        <v>57</v>
      </c>
      <c r="P88" t="s">
        <v>55</v>
      </c>
      <c r="Q88" t="s">
        <v>56</v>
      </c>
      <c r="R88" t="s">
        <v>58</v>
      </c>
      <c r="S88" t="s">
        <v>59</v>
      </c>
      <c r="T88">
        <v>986</v>
      </c>
      <c r="U88" t="s">
        <v>60</v>
      </c>
      <c r="V88">
        <v>0</v>
      </c>
      <c r="W88">
        <v>484</v>
      </c>
      <c r="X88">
        <v>1470</v>
      </c>
      <c r="Y88" t="s">
        <v>61</v>
      </c>
      <c r="Z88" t="s">
        <v>55</v>
      </c>
      <c r="AA88">
        <v>1470</v>
      </c>
      <c r="AB88">
        <v>1160</v>
      </c>
      <c r="AC88">
        <v>0</v>
      </c>
      <c r="AD88">
        <v>2630</v>
      </c>
      <c r="AE88">
        <v>1</v>
      </c>
      <c r="AF88">
        <v>0</v>
      </c>
      <c r="AG88">
        <v>2</v>
      </c>
      <c r="AH88">
        <v>1</v>
      </c>
      <c r="AI88">
        <v>4</v>
      </c>
      <c r="AJ88" t="s">
        <v>93</v>
      </c>
      <c r="AK88">
        <v>3</v>
      </c>
      <c r="AL88">
        <v>696</v>
      </c>
      <c r="AM88" t="s">
        <v>56</v>
      </c>
      <c r="AN88" t="s">
        <v>56</v>
      </c>
      <c r="AO88" t="s">
        <v>63</v>
      </c>
      <c r="AP88">
        <v>0</v>
      </c>
      <c r="AQ88">
        <v>66</v>
      </c>
      <c r="AR88">
        <v>0</v>
      </c>
      <c r="AS88">
        <v>0</v>
      </c>
      <c r="AT88">
        <v>0</v>
      </c>
      <c r="AU88">
        <v>0</v>
      </c>
      <c r="AV88" t="s">
        <v>50</v>
      </c>
      <c r="AW88" t="s">
        <v>50</v>
      </c>
      <c r="AX88" t="s">
        <v>50</v>
      </c>
      <c r="AY88">
        <v>0</v>
      </c>
      <c r="AZ88">
        <v>6</v>
      </c>
      <c r="BA88">
        <v>2008</v>
      </c>
      <c r="BB88">
        <v>315000</v>
      </c>
      <c r="BC88">
        <f t="shared" si="6"/>
        <v>4100</v>
      </c>
      <c r="BD88" s="1">
        <f t="shared" si="7"/>
        <v>76.829268292682926</v>
      </c>
    </row>
    <row r="89" spans="1:56">
      <c r="A89">
        <v>541</v>
      </c>
      <c r="B89" s="2">
        <v>315000</v>
      </c>
      <c r="C89" s="3">
        <v>0.36532062617664507</v>
      </c>
      <c r="D89" s="3" t="str">
        <f t="shared" si="5"/>
        <v>B</v>
      </c>
      <c r="E89">
        <v>14601</v>
      </c>
      <c r="F89" t="s">
        <v>51</v>
      </c>
      <c r="G89" t="s">
        <v>107</v>
      </c>
      <c r="H89" t="s">
        <v>53</v>
      </c>
      <c r="I89" t="s">
        <v>67</v>
      </c>
      <c r="J89">
        <v>2006</v>
      </c>
      <c r="K89">
        <v>2006</v>
      </c>
      <c r="L89">
        <f t="shared" si="4"/>
        <v>0</v>
      </c>
      <c r="M89" t="s">
        <v>62</v>
      </c>
      <c r="N89" t="s">
        <v>56</v>
      </c>
      <c r="O89" t="s">
        <v>57</v>
      </c>
      <c r="P89" t="s">
        <v>62</v>
      </c>
      <c r="Q89" t="s">
        <v>56</v>
      </c>
      <c r="R89" t="s">
        <v>75</v>
      </c>
      <c r="S89" t="s">
        <v>59</v>
      </c>
      <c r="T89">
        <v>1260</v>
      </c>
      <c r="U89" t="s">
        <v>60</v>
      </c>
      <c r="V89">
        <v>0</v>
      </c>
      <c r="W89">
        <v>578</v>
      </c>
      <c r="X89">
        <v>1838</v>
      </c>
      <c r="Y89" t="s">
        <v>61</v>
      </c>
      <c r="Z89" t="s">
        <v>62</v>
      </c>
      <c r="AA89">
        <v>1838</v>
      </c>
      <c r="AB89">
        <v>0</v>
      </c>
      <c r="AC89">
        <v>0</v>
      </c>
      <c r="AD89">
        <v>1838</v>
      </c>
      <c r="AE89">
        <v>1</v>
      </c>
      <c r="AF89">
        <v>0</v>
      </c>
      <c r="AG89">
        <v>2</v>
      </c>
      <c r="AH89">
        <v>0</v>
      </c>
      <c r="AI89">
        <v>2</v>
      </c>
      <c r="AJ89" t="s">
        <v>93</v>
      </c>
      <c r="AK89">
        <v>3</v>
      </c>
      <c r="AL89">
        <v>765</v>
      </c>
      <c r="AM89" t="s">
        <v>56</v>
      </c>
      <c r="AN89" t="s">
        <v>56</v>
      </c>
      <c r="AO89" t="s">
        <v>63</v>
      </c>
      <c r="AP89">
        <v>270</v>
      </c>
      <c r="AQ89">
        <v>68</v>
      </c>
      <c r="AR89">
        <v>0</v>
      </c>
      <c r="AS89">
        <v>0</v>
      </c>
      <c r="AT89">
        <v>0</v>
      </c>
      <c r="AU89">
        <v>0</v>
      </c>
      <c r="AV89" t="s">
        <v>50</v>
      </c>
      <c r="AW89" t="s">
        <v>50</v>
      </c>
      <c r="AX89" t="s">
        <v>50</v>
      </c>
      <c r="AY89">
        <v>0</v>
      </c>
      <c r="AZ89">
        <v>3</v>
      </c>
      <c r="BA89">
        <v>2009</v>
      </c>
      <c r="BB89">
        <v>315000</v>
      </c>
      <c r="BC89">
        <f t="shared" si="6"/>
        <v>3676</v>
      </c>
      <c r="BD89" s="1">
        <f t="shared" si="7"/>
        <v>85.690968443960827</v>
      </c>
    </row>
    <row r="90" spans="1:56">
      <c r="A90">
        <v>1360</v>
      </c>
      <c r="B90" s="2">
        <v>315000</v>
      </c>
      <c r="C90" s="3">
        <v>0.3087832951021432</v>
      </c>
      <c r="D90" s="3" t="str">
        <f t="shared" si="5"/>
        <v>B</v>
      </c>
      <c r="E90">
        <v>16737</v>
      </c>
      <c r="F90" t="s">
        <v>125</v>
      </c>
      <c r="G90" t="s">
        <v>92</v>
      </c>
      <c r="H90" t="s">
        <v>53</v>
      </c>
      <c r="I90" t="s">
        <v>67</v>
      </c>
      <c r="J90">
        <v>2004</v>
      </c>
      <c r="K90">
        <v>2005</v>
      </c>
      <c r="L90">
        <f t="shared" si="4"/>
        <v>1</v>
      </c>
      <c r="M90" t="s">
        <v>55</v>
      </c>
      <c r="N90" t="s">
        <v>56</v>
      </c>
      <c r="O90" t="s">
        <v>57</v>
      </c>
      <c r="P90" t="s">
        <v>62</v>
      </c>
      <c r="Q90" t="s">
        <v>56</v>
      </c>
      <c r="R90" t="s">
        <v>75</v>
      </c>
      <c r="S90" t="s">
        <v>59</v>
      </c>
      <c r="T90">
        <v>1447</v>
      </c>
      <c r="U90" t="s">
        <v>60</v>
      </c>
      <c r="V90">
        <v>0</v>
      </c>
      <c r="W90">
        <v>533</v>
      </c>
      <c r="X90">
        <v>1980</v>
      </c>
      <c r="Y90" t="s">
        <v>61</v>
      </c>
      <c r="Z90" t="s">
        <v>62</v>
      </c>
      <c r="AA90">
        <v>1980</v>
      </c>
      <c r="AB90">
        <v>0</v>
      </c>
      <c r="AC90">
        <v>0</v>
      </c>
      <c r="AD90">
        <v>1980</v>
      </c>
      <c r="AE90">
        <v>1</v>
      </c>
      <c r="AF90">
        <v>0</v>
      </c>
      <c r="AG90">
        <v>2</v>
      </c>
      <c r="AH90">
        <v>0</v>
      </c>
      <c r="AI90">
        <v>3</v>
      </c>
      <c r="AJ90" t="s">
        <v>93</v>
      </c>
      <c r="AK90">
        <v>3</v>
      </c>
      <c r="AL90">
        <v>770</v>
      </c>
      <c r="AM90" t="s">
        <v>56</v>
      </c>
      <c r="AN90" t="s">
        <v>56</v>
      </c>
      <c r="AO90" t="s">
        <v>63</v>
      </c>
      <c r="AP90">
        <v>194</v>
      </c>
      <c r="AQ90">
        <v>45</v>
      </c>
      <c r="AR90">
        <v>0</v>
      </c>
      <c r="AS90">
        <v>0</v>
      </c>
      <c r="AT90">
        <v>0</v>
      </c>
      <c r="AU90">
        <v>0</v>
      </c>
      <c r="AV90" t="s">
        <v>50</v>
      </c>
      <c r="AW90" t="s">
        <v>50</v>
      </c>
      <c r="AX90" t="s">
        <v>50</v>
      </c>
      <c r="AY90">
        <v>0</v>
      </c>
      <c r="AZ90">
        <v>9</v>
      </c>
      <c r="BA90">
        <v>2006</v>
      </c>
      <c r="BB90">
        <v>315000</v>
      </c>
      <c r="BC90">
        <f t="shared" si="6"/>
        <v>3960</v>
      </c>
      <c r="BD90" s="1">
        <f t="shared" si="7"/>
        <v>79.545454545454547</v>
      </c>
    </row>
    <row r="91" spans="1:56">
      <c r="A91">
        <v>619</v>
      </c>
      <c r="B91" s="2">
        <v>314813</v>
      </c>
      <c r="C91" s="3">
        <v>0.78404400939152175</v>
      </c>
      <c r="D91" s="3" t="str">
        <f t="shared" si="5"/>
        <v>A</v>
      </c>
      <c r="E91">
        <v>11694</v>
      </c>
      <c r="F91" t="s">
        <v>51</v>
      </c>
      <c r="G91" t="s">
        <v>92</v>
      </c>
      <c r="H91" t="s">
        <v>53</v>
      </c>
      <c r="I91" t="s">
        <v>67</v>
      </c>
      <c r="J91">
        <v>2007</v>
      </c>
      <c r="K91">
        <v>2007</v>
      </c>
      <c r="L91">
        <f t="shared" si="4"/>
        <v>0</v>
      </c>
      <c r="M91" t="s">
        <v>62</v>
      </c>
      <c r="N91" t="s">
        <v>56</v>
      </c>
      <c r="O91" t="s">
        <v>57</v>
      </c>
      <c r="P91" t="s">
        <v>62</v>
      </c>
      <c r="Q91" t="s">
        <v>56</v>
      </c>
      <c r="R91" t="s">
        <v>75</v>
      </c>
      <c r="S91" t="s">
        <v>59</v>
      </c>
      <c r="T91">
        <v>48</v>
      </c>
      <c r="U91" t="s">
        <v>60</v>
      </c>
      <c r="V91">
        <v>0</v>
      </c>
      <c r="W91">
        <v>1774</v>
      </c>
      <c r="X91">
        <v>1822</v>
      </c>
      <c r="Y91" t="s">
        <v>61</v>
      </c>
      <c r="Z91" t="s">
        <v>62</v>
      </c>
      <c r="AA91">
        <v>1828</v>
      </c>
      <c r="AB91">
        <v>0</v>
      </c>
      <c r="AC91">
        <v>0</v>
      </c>
      <c r="AD91">
        <v>1828</v>
      </c>
      <c r="AE91">
        <v>0</v>
      </c>
      <c r="AF91">
        <v>0</v>
      </c>
      <c r="AG91">
        <v>2</v>
      </c>
      <c r="AH91">
        <v>0</v>
      </c>
      <c r="AI91">
        <v>3</v>
      </c>
      <c r="AJ91" t="s">
        <v>60</v>
      </c>
      <c r="AK91">
        <v>3</v>
      </c>
      <c r="AL91">
        <v>774</v>
      </c>
      <c r="AM91" t="s">
        <v>56</v>
      </c>
      <c r="AN91" t="s">
        <v>56</v>
      </c>
      <c r="AO91" t="s">
        <v>63</v>
      </c>
      <c r="AP91">
        <v>0</v>
      </c>
      <c r="AQ91">
        <v>108</v>
      </c>
      <c r="AR91">
        <v>0</v>
      </c>
      <c r="AS91">
        <v>0</v>
      </c>
      <c r="AT91">
        <v>260</v>
      </c>
      <c r="AU91">
        <v>0</v>
      </c>
      <c r="AV91" t="s">
        <v>50</v>
      </c>
      <c r="AW91" t="s">
        <v>50</v>
      </c>
      <c r="AX91" t="s">
        <v>50</v>
      </c>
      <c r="AY91">
        <v>0</v>
      </c>
      <c r="AZ91">
        <v>7</v>
      </c>
      <c r="BA91">
        <v>2007</v>
      </c>
      <c r="BB91">
        <v>314813</v>
      </c>
      <c r="BC91">
        <f t="shared" si="6"/>
        <v>3650</v>
      </c>
      <c r="BD91" s="1">
        <f t="shared" si="7"/>
        <v>86.250136986301371</v>
      </c>
    </row>
    <row r="92" spans="1:56">
      <c r="A92">
        <v>611</v>
      </c>
      <c r="B92" s="2">
        <v>313000</v>
      </c>
      <c r="C92" s="3">
        <v>0.73939756936594669</v>
      </c>
      <c r="D92" s="3" t="str">
        <f t="shared" si="5"/>
        <v>A</v>
      </c>
      <c r="E92">
        <v>11050</v>
      </c>
      <c r="F92" t="s">
        <v>51</v>
      </c>
      <c r="G92" t="s">
        <v>52</v>
      </c>
      <c r="H92" t="s">
        <v>53</v>
      </c>
      <c r="I92" t="s">
        <v>54</v>
      </c>
      <c r="J92">
        <v>2000</v>
      </c>
      <c r="K92">
        <v>2000</v>
      </c>
      <c r="L92">
        <f t="shared" si="4"/>
        <v>0</v>
      </c>
      <c r="M92" t="s">
        <v>55</v>
      </c>
      <c r="N92" t="s">
        <v>56</v>
      </c>
      <c r="O92" t="s">
        <v>57</v>
      </c>
      <c r="P92" t="s">
        <v>62</v>
      </c>
      <c r="Q92" t="s">
        <v>56</v>
      </c>
      <c r="R92" t="s">
        <v>70</v>
      </c>
      <c r="S92" t="s">
        <v>59</v>
      </c>
      <c r="T92">
        <v>904</v>
      </c>
      <c r="U92" t="s">
        <v>60</v>
      </c>
      <c r="V92">
        <v>0</v>
      </c>
      <c r="W92">
        <v>536</v>
      </c>
      <c r="X92">
        <v>1440</v>
      </c>
      <c r="Y92" t="s">
        <v>61</v>
      </c>
      <c r="Z92" t="s">
        <v>62</v>
      </c>
      <c r="AA92">
        <v>1476</v>
      </c>
      <c r="AB92">
        <v>677</v>
      </c>
      <c r="AC92">
        <v>0</v>
      </c>
      <c r="AD92">
        <v>2153</v>
      </c>
      <c r="AE92">
        <v>1</v>
      </c>
      <c r="AF92">
        <v>0</v>
      </c>
      <c r="AG92">
        <v>2</v>
      </c>
      <c r="AH92">
        <v>1</v>
      </c>
      <c r="AI92">
        <v>3</v>
      </c>
      <c r="AJ92" t="s">
        <v>93</v>
      </c>
      <c r="AK92">
        <v>3</v>
      </c>
      <c r="AL92">
        <v>736</v>
      </c>
      <c r="AM92" t="s">
        <v>56</v>
      </c>
      <c r="AN92" t="s">
        <v>56</v>
      </c>
      <c r="AO92" t="s">
        <v>63</v>
      </c>
      <c r="AP92">
        <v>253</v>
      </c>
      <c r="AQ92">
        <v>142</v>
      </c>
      <c r="AR92">
        <v>0</v>
      </c>
      <c r="AS92">
        <v>0</v>
      </c>
      <c r="AT92">
        <v>0</v>
      </c>
      <c r="AU92">
        <v>0</v>
      </c>
      <c r="AV92" t="s">
        <v>50</v>
      </c>
      <c r="AW92" t="s">
        <v>50</v>
      </c>
      <c r="AX92" t="s">
        <v>50</v>
      </c>
      <c r="AY92">
        <v>0</v>
      </c>
      <c r="AZ92">
        <v>5</v>
      </c>
      <c r="BA92">
        <v>2009</v>
      </c>
      <c r="BB92">
        <v>313000</v>
      </c>
      <c r="BC92">
        <f t="shared" si="6"/>
        <v>3593</v>
      </c>
      <c r="BD92" s="1">
        <f t="shared" si="7"/>
        <v>87.113832451989978</v>
      </c>
    </row>
    <row r="93" spans="1:56">
      <c r="A93">
        <v>701</v>
      </c>
      <c r="B93" s="2">
        <v>312500</v>
      </c>
      <c r="C93" s="3">
        <v>0.76578872193272118</v>
      </c>
      <c r="D93" s="3" t="str">
        <f t="shared" si="5"/>
        <v>A</v>
      </c>
      <c r="E93">
        <v>14331</v>
      </c>
      <c r="F93" t="s">
        <v>51</v>
      </c>
      <c r="G93" t="s">
        <v>107</v>
      </c>
      <c r="H93" t="s">
        <v>53</v>
      </c>
      <c r="I93" t="s">
        <v>67</v>
      </c>
      <c r="J93">
        <v>2002</v>
      </c>
      <c r="K93">
        <v>2002</v>
      </c>
      <c r="L93">
        <f t="shared" si="4"/>
        <v>0</v>
      </c>
      <c r="M93" t="s">
        <v>55</v>
      </c>
      <c r="N93" t="s">
        <v>56</v>
      </c>
      <c r="O93" t="s">
        <v>57</v>
      </c>
      <c r="P93" t="s">
        <v>62</v>
      </c>
      <c r="Q93" t="s">
        <v>56</v>
      </c>
      <c r="R93" t="s">
        <v>55</v>
      </c>
      <c r="S93" t="s">
        <v>59</v>
      </c>
      <c r="T93">
        <v>1274</v>
      </c>
      <c r="U93" t="s">
        <v>60</v>
      </c>
      <c r="V93">
        <v>0</v>
      </c>
      <c r="W93">
        <v>526</v>
      </c>
      <c r="X93">
        <v>1800</v>
      </c>
      <c r="Y93" t="s">
        <v>61</v>
      </c>
      <c r="Z93" t="s">
        <v>62</v>
      </c>
      <c r="AA93">
        <v>1800</v>
      </c>
      <c r="AB93">
        <v>0</v>
      </c>
      <c r="AC93">
        <v>0</v>
      </c>
      <c r="AD93">
        <v>1800</v>
      </c>
      <c r="AE93">
        <v>1</v>
      </c>
      <c r="AF93">
        <v>0</v>
      </c>
      <c r="AG93">
        <v>2</v>
      </c>
      <c r="AH93">
        <v>0</v>
      </c>
      <c r="AI93">
        <v>3</v>
      </c>
      <c r="AJ93" t="s">
        <v>93</v>
      </c>
      <c r="AK93">
        <v>3</v>
      </c>
      <c r="AL93">
        <v>765</v>
      </c>
      <c r="AM93" t="s">
        <v>56</v>
      </c>
      <c r="AN93" t="s">
        <v>56</v>
      </c>
      <c r="AO93" t="s">
        <v>63</v>
      </c>
      <c r="AP93">
        <v>270</v>
      </c>
      <c r="AQ93">
        <v>78</v>
      </c>
      <c r="AR93">
        <v>0</v>
      </c>
      <c r="AS93">
        <v>0</v>
      </c>
      <c r="AT93">
        <v>0</v>
      </c>
      <c r="AU93">
        <v>0</v>
      </c>
      <c r="AV93" t="s">
        <v>50</v>
      </c>
      <c r="AW93" t="s">
        <v>50</v>
      </c>
      <c r="AX93" t="s">
        <v>50</v>
      </c>
      <c r="AY93">
        <v>0</v>
      </c>
      <c r="AZ93">
        <v>5</v>
      </c>
      <c r="BA93">
        <v>2006</v>
      </c>
      <c r="BB93">
        <v>312500</v>
      </c>
      <c r="BC93">
        <f t="shared" si="6"/>
        <v>3600</v>
      </c>
      <c r="BD93" s="1">
        <f t="shared" si="7"/>
        <v>86.805555555555557</v>
      </c>
    </row>
    <row r="94" spans="1:56">
      <c r="A94">
        <v>197</v>
      </c>
      <c r="B94" s="2">
        <v>311872</v>
      </c>
      <c r="C94" s="3">
        <v>9.982946023291861E-2</v>
      </c>
      <c r="D94" s="3" t="str">
        <f t="shared" si="5"/>
        <v>B</v>
      </c>
      <c r="E94">
        <v>9416</v>
      </c>
      <c r="F94" t="s">
        <v>51</v>
      </c>
      <c r="G94" t="s">
        <v>81</v>
      </c>
      <c r="H94" t="s">
        <v>53</v>
      </c>
      <c r="I94" t="s">
        <v>67</v>
      </c>
      <c r="J94">
        <v>2007</v>
      </c>
      <c r="K94">
        <v>2007</v>
      </c>
      <c r="L94">
        <f t="shared" si="4"/>
        <v>0</v>
      </c>
      <c r="M94" t="s">
        <v>62</v>
      </c>
      <c r="N94" t="s">
        <v>56</v>
      </c>
      <c r="O94" t="s">
        <v>57</v>
      </c>
      <c r="P94" t="s">
        <v>62</v>
      </c>
      <c r="Q94" t="s">
        <v>56</v>
      </c>
      <c r="R94" t="s">
        <v>58</v>
      </c>
      <c r="S94" t="s">
        <v>59</v>
      </c>
      <c r="T94">
        <v>1126</v>
      </c>
      <c r="U94" t="s">
        <v>60</v>
      </c>
      <c r="V94">
        <v>0</v>
      </c>
      <c r="W94">
        <v>600</v>
      </c>
      <c r="X94">
        <v>1726</v>
      </c>
      <c r="Y94" t="s">
        <v>61</v>
      </c>
      <c r="Z94" t="s">
        <v>62</v>
      </c>
      <c r="AA94">
        <v>1726</v>
      </c>
      <c r="AB94">
        <v>0</v>
      </c>
      <c r="AC94">
        <v>0</v>
      </c>
      <c r="AD94">
        <v>1726</v>
      </c>
      <c r="AE94">
        <v>1</v>
      </c>
      <c r="AF94">
        <v>0</v>
      </c>
      <c r="AG94">
        <v>2</v>
      </c>
      <c r="AH94">
        <v>0</v>
      </c>
      <c r="AI94">
        <v>3</v>
      </c>
      <c r="AJ94" t="s">
        <v>93</v>
      </c>
      <c r="AK94">
        <v>3</v>
      </c>
      <c r="AL94">
        <v>786</v>
      </c>
      <c r="AM94" t="s">
        <v>56</v>
      </c>
      <c r="AN94" t="s">
        <v>56</v>
      </c>
      <c r="AO94" t="s">
        <v>63</v>
      </c>
      <c r="AP94">
        <v>171</v>
      </c>
      <c r="AQ94">
        <v>138</v>
      </c>
      <c r="AR94">
        <v>0</v>
      </c>
      <c r="AS94">
        <v>0</v>
      </c>
      <c r="AT94">
        <v>266</v>
      </c>
      <c r="AU94">
        <v>0</v>
      </c>
      <c r="AV94" t="s">
        <v>50</v>
      </c>
      <c r="AW94" t="s">
        <v>50</v>
      </c>
      <c r="AX94" t="s">
        <v>50</v>
      </c>
      <c r="AY94">
        <v>0</v>
      </c>
      <c r="AZ94">
        <v>9</v>
      </c>
      <c r="BA94">
        <v>2007</v>
      </c>
      <c r="BB94">
        <v>311872</v>
      </c>
      <c r="BC94">
        <f t="shared" si="6"/>
        <v>3452</v>
      </c>
      <c r="BD94" s="1">
        <f t="shared" si="7"/>
        <v>90.345307068366168</v>
      </c>
    </row>
    <row r="95" spans="1:56">
      <c r="A95">
        <v>219</v>
      </c>
      <c r="B95" s="2">
        <v>311500</v>
      </c>
      <c r="C95" s="3">
        <v>0.99627100486844933</v>
      </c>
      <c r="D95" s="3" t="str">
        <f t="shared" si="5"/>
        <v>A</v>
      </c>
      <c r="E95">
        <v>15660</v>
      </c>
      <c r="F95" t="s">
        <v>71</v>
      </c>
      <c r="G95" t="s">
        <v>72</v>
      </c>
      <c r="H95" t="s">
        <v>53</v>
      </c>
      <c r="I95" t="s">
        <v>77</v>
      </c>
      <c r="J95">
        <v>1939</v>
      </c>
      <c r="K95">
        <v>2006</v>
      </c>
      <c r="L95">
        <f t="shared" si="4"/>
        <v>67</v>
      </c>
      <c r="M95" t="s">
        <v>55</v>
      </c>
      <c r="N95" t="s">
        <v>55</v>
      </c>
      <c r="O95" t="s">
        <v>68</v>
      </c>
      <c r="P95" t="s">
        <v>56</v>
      </c>
      <c r="Q95" t="s">
        <v>56</v>
      </c>
      <c r="R95" t="s">
        <v>58</v>
      </c>
      <c r="S95" t="s">
        <v>84</v>
      </c>
      <c r="T95">
        <v>341</v>
      </c>
      <c r="U95" t="s">
        <v>60</v>
      </c>
      <c r="V95">
        <v>0</v>
      </c>
      <c r="W95">
        <v>457</v>
      </c>
      <c r="X95">
        <v>798</v>
      </c>
      <c r="Y95" t="s">
        <v>61</v>
      </c>
      <c r="Z95" t="s">
        <v>62</v>
      </c>
      <c r="AA95">
        <v>1137</v>
      </c>
      <c r="AB95">
        <v>817</v>
      </c>
      <c r="AC95">
        <v>0</v>
      </c>
      <c r="AD95">
        <v>1954</v>
      </c>
      <c r="AE95">
        <v>0</v>
      </c>
      <c r="AF95">
        <v>1</v>
      </c>
      <c r="AG95">
        <v>1</v>
      </c>
      <c r="AH95">
        <v>1</v>
      </c>
      <c r="AI95">
        <v>3</v>
      </c>
      <c r="AJ95" t="s">
        <v>60</v>
      </c>
      <c r="AK95">
        <v>2</v>
      </c>
      <c r="AL95">
        <v>431</v>
      </c>
      <c r="AM95" t="s">
        <v>56</v>
      </c>
      <c r="AN95" t="s">
        <v>56</v>
      </c>
      <c r="AO95" t="s">
        <v>63</v>
      </c>
      <c r="AP95">
        <v>0</v>
      </c>
      <c r="AQ95">
        <v>119</v>
      </c>
      <c r="AR95">
        <v>150</v>
      </c>
      <c r="AS95">
        <v>0</v>
      </c>
      <c r="AT95">
        <v>0</v>
      </c>
      <c r="AU95">
        <v>0</v>
      </c>
      <c r="AV95" t="s">
        <v>50</v>
      </c>
      <c r="AW95" t="s">
        <v>50</v>
      </c>
      <c r="AX95" t="s">
        <v>50</v>
      </c>
      <c r="AY95">
        <v>0</v>
      </c>
      <c r="AZ95">
        <v>5</v>
      </c>
      <c r="BA95">
        <v>2008</v>
      </c>
      <c r="BB95">
        <v>311500</v>
      </c>
      <c r="BC95">
        <f t="shared" si="6"/>
        <v>2752</v>
      </c>
      <c r="BD95" s="1">
        <f t="shared" si="7"/>
        <v>113.19040697674419</v>
      </c>
    </row>
    <row r="96" spans="1:56">
      <c r="A96">
        <v>1033</v>
      </c>
      <c r="B96" s="2">
        <v>310000</v>
      </c>
      <c r="C96" s="3">
        <v>0.59631504322185547</v>
      </c>
      <c r="D96" s="3" t="str">
        <f t="shared" si="5"/>
        <v>A</v>
      </c>
      <c r="E96">
        <v>14541</v>
      </c>
      <c r="F96" t="s">
        <v>71</v>
      </c>
      <c r="G96" t="s">
        <v>74</v>
      </c>
      <c r="H96" t="s">
        <v>53</v>
      </c>
      <c r="I96" t="s">
        <v>54</v>
      </c>
      <c r="J96">
        <v>1993</v>
      </c>
      <c r="K96">
        <v>1993</v>
      </c>
      <c r="L96">
        <f t="shared" si="4"/>
        <v>0</v>
      </c>
      <c r="M96" t="s">
        <v>55</v>
      </c>
      <c r="N96" t="s">
        <v>55</v>
      </c>
      <c r="O96" t="s">
        <v>57</v>
      </c>
      <c r="P96" t="s">
        <v>55</v>
      </c>
      <c r="Q96" t="s">
        <v>55</v>
      </c>
      <c r="R96" t="s">
        <v>58</v>
      </c>
      <c r="S96" t="s">
        <v>59</v>
      </c>
      <c r="T96">
        <v>1012</v>
      </c>
      <c r="U96" t="s">
        <v>60</v>
      </c>
      <c r="V96">
        <v>0</v>
      </c>
      <c r="W96">
        <v>326</v>
      </c>
      <c r="X96">
        <v>1338</v>
      </c>
      <c r="Y96" t="s">
        <v>61</v>
      </c>
      <c r="Z96" t="s">
        <v>62</v>
      </c>
      <c r="AA96">
        <v>1352</v>
      </c>
      <c r="AB96">
        <v>1168</v>
      </c>
      <c r="AC96">
        <v>0</v>
      </c>
      <c r="AD96">
        <v>2520</v>
      </c>
      <c r="AE96">
        <v>1</v>
      </c>
      <c r="AF96">
        <v>0</v>
      </c>
      <c r="AG96">
        <v>2</v>
      </c>
      <c r="AH96">
        <v>1</v>
      </c>
      <c r="AI96">
        <v>5</v>
      </c>
      <c r="AJ96" t="s">
        <v>64</v>
      </c>
      <c r="AK96">
        <v>3</v>
      </c>
      <c r="AL96">
        <v>796</v>
      </c>
      <c r="AM96" t="s">
        <v>56</v>
      </c>
      <c r="AN96" t="s">
        <v>56</v>
      </c>
      <c r="AO96" t="s">
        <v>63</v>
      </c>
      <c r="AP96">
        <v>209</v>
      </c>
      <c r="AQ96">
        <v>55</v>
      </c>
      <c r="AR96">
        <v>0</v>
      </c>
      <c r="AS96">
        <v>0</v>
      </c>
      <c r="AT96">
        <v>0</v>
      </c>
      <c r="AU96">
        <v>0</v>
      </c>
      <c r="AV96" t="s">
        <v>50</v>
      </c>
      <c r="AW96" t="s">
        <v>50</v>
      </c>
      <c r="AX96" t="s">
        <v>50</v>
      </c>
      <c r="AY96">
        <v>0</v>
      </c>
      <c r="AZ96">
        <v>11</v>
      </c>
      <c r="BA96">
        <v>2006</v>
      </c>
      <c r="BB96">
        <v>310000</v>
      </c>
      <c r="BC96">
        <f t="shared" si="6"/>
        <v>3858</v>
      </c>
      <c r="BD96" s="1">
        <f t="shared" si="7"/>
        <v>80.35251425609124</v>
      </c>
    </row>
    <row r="97" spans="1:56">
      <c r="A97">
        <v>1443</v>
      </c>
      <c r="B97" s="2">
        <v>310000</v>
      </c>
      <c r="C97" s="3">
        <v>0.76746496852944712</v>
      </c>
      <c r="D97" s="3" t="str">
        <f t="shared" si="5"/>
        <v>A</v>
      </c>
      <c r="E97">
        <v>11003</v>
      </c>
      <c r="F97" t="s">
        <v>51</v>
      </c>
      <c r="G97" t="s">
        <v>81</v>
      </c>
      <c r="H97" t="s">
        <v>53</v>
      </c>
      <c r="I97" t="s">
        <v>54</v>
      </c>
      <c r="J97">
        <v>2008</v>
      </c>
      <c r="K97">
        <v>2008</v>
      </c>
      <c r="L97">
        <f t="shared" si="4"/>
        <v>0</v>
      </c>
      <c r="M97" t="s">
        <v>62</v>
      </c>
      <c r="N97" t="s">
        <v>56</v>
      </c>
      <c r="O97" t="s">
        <v>57</v>
      </c>
      <c r="P97" t="s">
        <v>62</v>
      </c>
      <c r="Q97" t="s">
        <v>56</v>
      </c>
      <c r="R97" t="s">
        <v>75</v>
      </c>
      <c r="S97" t="s">
        <v>59</v>
      </c>
      <c r="T97">
        <v>765</v>
      </c>
      <c r="U97" t="s">
        <v>60</v>
      </c>
      <c r="V97">
        <v>0</v>
      </c>
      <c r="W97">
        <v>252</v>
      </c>
      <c r="X97">
        <v>1017</v>
      </c>
      <c r="Y97" t="s">
        <v>61</v>
      </c>
      <c r="Z97" t="s">
        <v>62</v>
      </c>
      <c r="AA97">
        <v>1026</v>
      </c>
      <c r="AB97">
        <v>981</v>
      </c>
      <c r="AC97">
        <v>0</v>
      </c>
      <c r="AD97">
        <v>2007</v>
      </c>
      <c r="AE97">
        <v>1</v>
      </c>
      <c r="AF97">
        <v>0</v>
      </c>
      <c r="AG97">
        <v>2</v>
      </c>
      <c r="AH97">
        <v>1</v>
      </c>
      <c r="AI97">
        <v>3</v>
      </c>
      <c r="AJ97" t="s">
        <v>93</v>
      </c>
      <c r="AK97">
        <v>3</v>
      </c>
      <c r="AL97">
        <v>812</v>
      </c>
      <c r="AM97" t="s">
        <v>56</v>
      </c>
      <c r="AN97" t="s">
        <v>56</v>
      </c>
      <c r="AO97" t="s">
        <v>63</v>
      </c>
      <c r="AP97">
        <v>168</v>
      </c>
      <c r="AQ97">
        <v>52</v>
      </c>
      <c r="AR97">
        <v>0</v>
      </c>
      <c r="AS97">
        <v>0</v>
      </c>
      <c r="AT97">
        <v>0</v>
      </c>
      <c r="AU97">
        <v>0</v>
      </c>
      <c r="AV97" t="s">
        <v>50</v>
      </c>
      <c r="AW97" t="s">
        <v>50</v>
      </c>
      <c r="AX97" t="s">
        <v>50</v>
      </c>
      <c r="AY97">
        <v>0</v>
      </c>
      <c r="AZ97">
        <v>4</v>
      </c>
      <c r="BA97">
        <v>2009</v>
      </c>
      <c r="BB97">
        <v>310000</v>
      </c>
      <c r="BC97">
        <f t="shared" si="6"/>
        <v>3024</v>
      </c>
      <c r="BD97" s="1">
        <f t="shared" si="7"/>
        <v>102.51322751322752</v>
      </c>
    </row>
    <row r="98" spans="1:56">
      <c r="A98">
        <v>36</v>
      </c>
      <c r="B98" s="2">
        <v>309000</v>
      </c>
      <c r="C98" s="3">
        <v>0.18031025722360405</v>
      </c>
      <c r="D98" s="3" t="str">
        <f t="shared" si="5"/>
        <v>B</v>
      </c>
      <c r="E98">
        <v>13418</v>
      </c>
      <c r="F98" t="s">
        <v>51</v>
      </c>
      <c r="G98" t="s">
        <v>92</v>
      </c>
      <c r="H98" t="s">
        <v>53</v>
      </c>
      <c r="I98" t="s">
        <v>54</v>
      </c>
      <c r="J98">
        <v>2004</v>
      </c>
      <c r="K98">
        <v>2005</v>
      </c>
      <c r="L98">
        <f t="shared" si="4"/>
        <v>1</v>
      </c>
      <c r="M98" t="s">
        <v>55</v>
      </c>
      <c r="N98" t="s">
        <v>56</v>
      </c>
      <c r="O98" t="s">
        <v>57</v>
      </c>
      <c r="P98" t="s">
        <v>62</v>
      </c>
      <c r="Q98" t="s">
        <v>56</v>
      </c>
      <c r="R98" t="s">
        <v>75</v>
      </c>
      <c r="S98" t="s">
        <v>60</v>
      </c>
      <c r="T98">
        <v>0</v>
      </c>
      <c r="U98" t="s">
        <v>60</v>
      </c>
      <c r="V98">
        <v>0</v>
      </c>
      <c r="W98">
        <v>1117</v>
      </c>
      <c r="X98">
        <v>1117</v>
      </c>
      <c r="Y98" t="s">
        <v>61</v>
      </c>
      <c r="Z98" t="s">
        <v>62</v>
      </c>
      <c r="AA98">
        <v>1132</v>
      </c>
      <c r="AB98">
        <v>1320</v>
      </c>
      <c r="AC98">
        <v>0</v>
      </c>
      <c r="AD98">
        <v>2452</v>
      </c>
      <c r="AE98">
        <v>0</v>
      </c>
      <c r="AF98">
        <v>0</v>
      </c>
      <c r="AG98">
        <v>3</v>
      </c>
      <c r="AH98">
        <v>1</v>
      </c>
      <c r="AI98">
        <v>4</v>
      </c>
      <c r="AJ98" t="s">
        <v>93</v>
      </c>
      <c r="AK98">
        <v>3</v>
      </c>
      <c r="AL98">
        <v>691</v>
      </c>
      <c r="AM98" t="s">
        <v>56</v>
      </c>
      <c r="AN98" t="s">
        <v>56</v>
      </c>
      <c r="AO98" t="s">
        <v>63</v>
      </c>
      <c r="AP98">
        <v>113</v>
      </c>
      <c r="AQ98">
        <v>32</v>
      </c>
      <c r="AR98">
        <v>0</v>
      </c>
      <c r="AS98">
        <v>0</v>
      </c>
      <c r="AT98">
        <v>0</v>
      </c>
      <c r="AU98">
        <v>0</v>
      </c>
      <c r="AV98" t="s">
        <v>50</v>
      </c>
      <c r="AW98" t="s">
        <v>50</v>
      </c>
      <c r="AX98" t="s">
        <v>50</v>
      </c>
      <c r="AY98">
        <v>0</v>
      </c>
      <c r="AZ98">
        <v>9</v>
      </c>
      <c r="BA98">
        <v>2006</v>
      </c>
      <c r="BB98">
        <v>309000</v>
      </c>
      <c r="BC98">
        <f t="shared" si="6"/>
        <v>3569</v>
      </c>
      <c r="BD98" s="1">
        <f t="shared" si="7"/>
        <v>86.578873634071172</v>
      </c>
    </row>
    <row r="99" spans="1:56">
      <c r="A99">
        <v>7</v>
      </c>
      <c r="B99" s="2">
        <v>307000</v>
      </c>
      <c r="C99" s="3">
        <v>0.76181911920348366</v>
      </c>
      <c r="D99" s="3" t="str">
        <f t="shared" si="5"/>
        <v>A</v>
      </c>
      <c r="E99">
        <v>10084</v>
      </c>
      <c r="F99" t="s">
        <v>51</v>
      </c>
      <c r="G99" t="s">
        <v>81</v>
      </c>
      <c r="H99" t="s">
        <v>53</v>
      </c>
      <c r="I99" t="s">
        <v>67</v>
      </c>
      <c r="J99">
        <v>2004</v>
      </c>
      <c r="K99">
        <v>2005</v>
      </c>
      <c r="L99">
        <f t="shared" si="4"/>
        <v>1</v>
      </c>
      <c r="M99" t="s">
        <v>55</v>
      </c>
      <c r="N99" t="s">
        <v>56</v>
      </c>
      <c r="O99" t="s">
        <v>57</v>
      </c>
      <c r="P99" t="s">
        <v>62</v>
      </c>
      <c r="Q99" t="s">
        <v>56</v>
      </c>
      <c r="R99" t="s">
        <v>75</v>
      </c>
      <c r="S99" t="s">
        <v>59</v>
      </c>
      <c r="T99">
        <v>1369</v>
      </c>
      <c r="U99" t="s">
        <v>60</v>
      </c>
      <c r="V99">
        <v>0</v>
      </c>
      <c r="W99">
        <v>317</v>
      </c>
      <c r="X99">
        <v>1686</v>
      </c>
      <c r="Y99" t="s">
        <v>61</v>
      </c>
      <c r="Z99" t="s">
        <v>62</v>
      </c>
      <c r="AA99">
        <v>1694</v>
      </c>
      <c r="AB99">
        <v>0</v>
      </c>
      <c r="AC99">
        <v>0</v>
      </c>
      <c r="AD99">
        <v>1694</v>
      </c>
      <c r="AE99">
        <v>1</v>
      </c>
      <c r="AF99">
        <v>0</v>
      </c>
      <c r="AG99">
        <v>2</v>
      </c>
      <c r="AH99">
        <v>0</v>
      </c>
      <c r="AI99">
        <v>3</v>
      </c>
      <c r="AJ99" t="s">
        <v>64</v>
      </c>
      <c r="AK99">
        <v>2</v>
      </c>
      <c r="AL99">
        <v>636</v>
      </c>
      <c r="AM99" t="s">
        <v>56</v>
      </c>
      <c r="AN99" t="s">
        <v>56</v>
      </c>
      <c r="AO99" t="s">
        <v>63</v>
      </c>
      <c r="AP99">
        <v>255</v>
      </c>
      <c r="AQ99">
        <v>57</v>
      </c>
      <c r="AR99">
        <v>0</v>
      </c>
      <c r="AS99">
        <v>0</v>
      </c>
      <c r="AT99">
        <v>0</v>
      </c>
      <c r="AU99">
        <v>0</v>
      </c>
      <c r="AV99" t="s">
        <v>50</v>
      </c>
      <c r="AW99" t="s">
        <v>50</v>
      </c>
      <c r="AX99" t="s">
        <v>50</v>
      </c>
      <c r="AY99">
        <v>0</v>
      </c>
      <c r="AZ99">
        <v>8</v>
      </c>
      <c r="BA99">
        <v>2007</v>
      </c>
      <c r="BB99">
        <v>307000</v>
      </c>
      <c r="BC99">
        <f t="shared" si="6"/>
        <v>3380</v>
      </c>
      <c r="BD99" s="1">
        <f t="shared" si="7"/>
        <v>90.828402366863912</v>
      </c>
    </row>
    <row r="100" spans="1:56">
      <c r="A100">
        <v>28</v>
      </c>
      <c r="B100" s="2">
        <v>306000</v>
      </c>
      <c r="C100" s="3">
        <v>0.34133018341266963</v>
      </c>
      <c r="D100" s="3" t="str">
        <f t="shared" si="5"/>
        <v>B</v>
      </c>
      <c r="E100">
        <v>11478</v>
      </c>
      <c r="F100" t="s">
        <v>51</v>
      </c>
      <c r="G100" t="s">
        <v>92</v>
      </c>
      <c r="H100" t="s">
        <v>53</v>
      </c>
      <c r="I100" t="s">
        <v>67</v>
      </c>
      <c r="J100">
        <v>2007</v>
      </c>
      <c r="K100">
        <v>2008</v>
      </c>
      <c r="L100">
        <f t="shared" si="4"/>
        <v>1</v>
      </c>
      <c r="M100" t="s">
        <v>55</v>
      </c>
      <c r="N100" t="s">
        <v>56</v>
      </c>
      <c r="O100" t="s">
        <v>57</v>
      </c>
      <c r="P100" t="s">
        <v>62</v>
      </c>
      <c r="Q100" t="s">
        <v>56</v>
      </c>
      <c r="R100" t="s">
        <v>58</v>
      </c>
      <c r="S100" t="s">
        <v>59</v>
      </c>
      <c r="T100">
        <v>1218</v>
      </c>
      <c r="U100" t="s">
        <v>60</v>
      </c>
      <c r="V100">
        <v>0</v>
      </c>
      <c r="W100">
        <v>486</v>
      </c>
      <c r="X100">
        <v>1704</v>
      </c>
      <c r="Y100" t="s">
        <v>61</v>
      </c>
      <c r="Z100" t="s">
        <v>62</v>
      </c>
      <c r="AA100">
        <v>1704</v>
      </c>
      <c r="AB100">
        <v>0</v>
      </c>
      <c r="AC100">
        <v>0</v>
      </c>
      <c r="AD100">
        <v>1704</v>
      </c>
      <c r="AE100">
        <v>1</v>
      </c>
      <c r="AF100">
        <v>0</v>
      </c>
      <c r="AG100">
        <v>2</v>
      </c>
      <c r="AH100">
        <v>0</v>
      </c>
      <c r="AI100">
        <v>3</v>
      </c>
      <c r="AJ100" t="s">
        <v>64</v>
      </c>
      <c r="AK100">
        <v>3</v>
      </c>
      <c r="AL100">
        <v>772</v>
      </c>
      <c r="AM100" t="s">
        <v>56</v>
      </c>
      <c r="AN100" t="s">
        <v>56</v>
      </c>
      <c r="AO100" t="s">
        <v>63</v>
      </c>
      <c r="AP100">
        <v>0</v>
      </c>
      <c r="AQ100">
        <v>50</v>
      </c>
      <c r="AR100">
        <v>0</v>
      </c>
      <c r="AS100">
        <v>0</v>
      </c>
      <c r="AT100">
        <v>0</v>
      </c>
      <c r="AU100">
        <v>0</v>
      </c>
      <c r="AV100" t="s">
        <v>50</v>
      </c>
      <c r="AW100" t="s">
        <v>50</v>
      </c>
      <c r="AX100" t="s">
        <v>50</v>
      </c>
      <c r="AY100">
        <v>0</v>
      </c>
      <c r="AZ100">
        <v>5</v>
      </c>
      <c r="BA100">
        <v>2010</v>
      </c>
      <c r="BB100">
        <v>306000</v>
      </c>
      <c r="BC100">
        <f t="shared" si="6"/>
        <v>3408</v>
      </c>
      <c r="BD100" s="1">
        <f t="shared" si="7"/>
        <v>89.788732394366193</v>
      </c>
    </row>
    <row r="101" spans="1:56">
      <c r="A101">
        <v>306</v>
      </c>
      <c r="B101" s="2">
        <v>305900</v>
      </c>
      <c r="C101" s="3">
        <v>0.87261545956906972</v>
      </c>
      <c r="D101" s="3" t="str">
        <f t="shared" si="5"/>
        <v>A</v>
      </c>
      <c r="E101">
        <v>10386</v>
      </c>
      <c r="F101" t="s">
        <v>51</v>
      </c>
      <c r="G101" t="s">
        <v>52</v>
      </c>
      <c r="H101" t="s">
        <v>53</v>
      </c>
      <c r="I101" t="s">
        <v>67</v>
      </c>
      <c r="J101">
        <v>2004</v>
      </c>
      <c r="K101">
        <v>2005</v>
      </c>
      <c r="L101">
        <f t="shared" si="4"/>
        <v>1</v>
      </c>
      <c r="M101" t="s">
        <v>55</v>
      </c>
      <c r="N101" t="s">
        <v>56</v>
      </c>
      <c r="O101" t="s">
        <v>57</v>
      </c>
      <c r="P101" t="s">
        <v>55</v>
      </c>
      <c r="Q101" t="s">
        <v>56</v>
      </c>
      <c r="R101" t="s">
        <v>58</v>
      </c>
      <c r="S101" t="s">
        <v>59</v>
      </c>
      <c r="T101">
        <v>1464</v>
      </c>
      <c r="U101" t="s">
        <v>60</v>
      </c>
      <c r="V101">
        <v>0</v>
      </c>
      <c r="W101">
        <v>536</v>
      </c>
      <c r="X101">
        <v>2000</v>
      </c>
      <c r="Y101" t="s">
        <v>61</v>
      </c>
      <c r="Z101" t="s">
        <v>62</v>
      </c>
      <c r="AA101">
        <v>2000</v>
      </c>
      <c r="AB101">
        <v>0</v>
      </c>
      <c r="AC101">
        <v>0</v>
      </c>
      <c r="AD101">
        <v>2000</v>
      </c>
      <c r="AE101">
        <v>1</v>
      </c>
      <c r="AF101">
        <v>0</v>
      </c>
      <c r="AG101">
        <v>2</v>
      </c>
      <c r="AH101">
        <v>0</v>
      </c>
      <c r="AI101">
        <v>3</v>
      </c>
      <c r="AJ101" t="s">
        <v>93</v>
      </c>
      <c r="AK101">
        <v>3</v>
      </c>
      <c r="AL101">
        <v>888</v>
      </c>
      <c r="AM101" t="s">
        <v>56</v>
      </c>
      <c r="AN101" t="s">
        <v>56</v>
      </c>
      <c r="AO101" t="s">
        <v>63</v>
      </c>
      <c r="AP101">
        <v>168</v>
      </c>
      <c r="AQ101">
        <v>0</v>
      </c>
      <c r="AR101">
        <v>0</v>
      </c>
      <c r="AS101">
        <v>0</v>
      </c>
      <c r="AT101">
        <v>0</v>
      </c>
      <c r="AU101">
        <v>0</v>
      </c>
      <c r="AV101" t="s">
        <v>50</v>
      </c>
      <c r="AW101" t="s">
        <v>50</v>
      </c>
      <c r="AX101" t="s">
        <v>50</v>
      </c>
      <c r="AY101">
        <v>0</v>
      </c>
      <c r="AZ101">
        <v>7</v>
      </c>
      <c r="BA101">
        <v>2007</v>
      </c>
      <c r="BB101">
        <v>305900</v>
      </c>
      <c r="BC101">
        <f t="shared" si="6"/>
        <v>4000</v>
      </c>
      <c r="BD101" s="1">
        <f t="shared" si="7"/>
        <v>76.474999999999994</v>
      </c>
    </row>
    <row r="102" spans="1:56">
      <c r="A102">
        <v>620</v>
      </c>
      <c r="B102" s="2">
        <v>305000</v>
      </c>
      <c r="C102" s="3">
        <v>0.14155684933697965</v>
      </c>
      <c r="D102" s="3" t="str">
        <f t="shared" si="5"/>
        <v>B</v>
      </c>
      <c r="E102">
        <v>12244</v>
      </c>
      <c r="F102" t="s">
        <v>51</v>
      </c>
      <c r="G102" t="s">
        <v>107</v>
      </c>
      <c r="H102" t="s">
        <v>53</v>
      </c>
      <c r="I102" t="s">
        <v>54</v>
      </c>
      <c r="J102">
        <v>2003</v>
      </c>
      <c r="K102">
        <v>2003</v>
      </c>
      <c r="L102">
        <f t="shared" si="4"/>
        <v>0</v>
      </c>
      <c r="M102" t="s">
        <v>55</v>
      </c>
      <c r="N102" t="s">
        <v>56</v>
      </c>
      <c r="O102" t="s">
        <v>57</v>
      </c>
      <c r="P102" t="s">
        <v>55</v>
      </c>
      <c r="Q102" t="s">
        <v>56</v>
      </c>
      <c r="R102" t="s">
        <v>55</v>
      </c>
      <c r="S102" t="s">
        <v>59</v>
      </c>
      <c r="T102">
        <v>871</v>
      </c>
      <c r="U102" t="s">
        <v>60</v>
      </c>
      <c r="V102">
        <v>0</v>
      </c>
      <c r="W102">
        <v>611</v>
      </c>
      <c r="X102">
        <v>1482</v>
      </c>
      <c r="Y102" t="s">
        <v>61</v>
      </c>
      <c r="Z102" t="s">
        <v>62</v>
      </c>
      <c r="AA102">
        <v>1482</v>
      </c>
      <c r="AB102">
        <v>780</v>
      </c>
      <c r="AC102">
        <v>0</v>
      </c>
      <c r="AD102">
        <v>2262</v>
      </c>
      <c r="AE102">
        <v>1</v>
      </c>
      <c r="AF102">
        <v>0</v>
      </c>
      <c r="AG102">
        <v>2</v>
      </c>
      <c r="AH102">
        <v>1</v>
      </c>
      <c r="AI102">
        <v>4</v>
      </c>
      <c r="AJ102" t="s">
        <v>93</v>
      </c>
      <c r="AK102">
        <v>3</v>
      </c>
      <c r="AL102">
        <v>749</v>
      </c>
      <c r="AM102" t="s">
        <v>56</v>
      </c>
      <c r="AN102" t="s">
        <v>56</v>
      </c>
      <c r="AO102" t="s">
        <v>63</v>
      </c>
      <c r="AP102">
        <v>168</v>
      </c>
      <c r="AQ102">
        <v>0</v>
      </c>
      <c r="AR102">
        <v>0</v>
      </c>
      <c r="AS102">
        <v>0</v>
      </c>
      <c r="AT102">
        <v>0</v>
      </c>
      <c r="AU102">
        <v>0</v>
      </c>
      <c r="AV102" t="s">
        <v>50</v>
      </c>
      <c r="AW102" t="s">
        <v>50</v>
      </c>
      <c r="AX102" t="s">
        <v>50</v>
      </c>
      <c r="AY102">
        <v>0</v>
      </c>
      <c r="AZ102">
        <v>8</v>
      </c>
      <c r="BA102">
        <v>2008</v>
      </c>
      <c r="BB102">
        <v>305000</v>
      </c>
      <c r="BC102">
        <f t="shared" si="6"/>
        <v>3744</v>
      </c>
      <c r="BD102" s="1">
        <f t="shared" si="7"/>
        <v>81.463675213675216</v>
      </c>
    </row>
    <row r="103" spans="1:56">
      <c r="A103">
        <v>876</v>
      </c>
      <c r="B103" s="2">
        <v>303477</v>
      </c>
      <c r="C103" s="3">
        <v>0.34956997241003518</v>
      </c>
      <c r="D103" s="3" t="str">
        <f t="shared" si="5"/>
        <v>B</v>
      </c>
      <c r="E103">
        <v>9000</v>
      </c>
      <c r="F103" t="s">
        <v>51</v>
      </c>
      <c r="G103" t="s">
        <v>81</v>
      </c>
      <c r="H103" t="s">
        <v>53</v>
      </c>
      <c r="I103" t="s">
        <v>54</v>
      </c>
      <c r="J103">
        <v>2007</v>
      </c>
      <c r="K103">
        <v>2007</v>
      </c>
      <c r="L103">
        <f t="shared" si="4"/>
        <v>0</v>
      </c>
      <c r="M103" t="s">
        <v>55</v>
      </c>
      <c r="N103" t="s">
        <v>56</v>
      </c>
      <c r="O103" t="s">
        <v>57</v>
      </c>
      <c r="P103" t="s">
        <v>55</v>
      </c>
      <c r="Q103" t="s">
        <v>56</v>
      </c>
      <c r="R103" t="s">
        <v>75</v>
      </c>
      <c r="S103" t="s">
        <v>59</v>
      </c>
      <c r="T103">
        <v>64</v>
      </c>
      <c r="U103" t="s">
        <v>60</v>
      </c>
      <c r="V103">
        <v>0</v>
      </c>
      <c r="W103">
        <v>1120</v>
      </c>
      <c r="X103">
        <v>1184</v>
      </c>
      <c r="Y103" t="s">
        <v>61</v>
      </c>
      <c r="Z103" t="s">
        <v>62</v>
      </c>
      <c r="AA103">
        <v>1184</v>
      </c>
      <c r="AB103">
        <v>1426</v>
      </c>
      <c r="AC103">
        <v>0</v>
      </c>
      <c r="AD103">
        <v>2610</v>
      </c>
      <c r="AE103">
        <v>0</v>
      </c>
      <c r="AF103">
        <v>0</v>
      </c>
      <c r="AG103">
        <v>2</v>
      </c>
      <c r="AH103">
        <v>1</v>
      </c>
      <c r="AI103">
        <v>4</v>
      </c>
      <c r="AJ103" t="s">
        <v>93</v>
      </c>
      <c r="AK103">
        <v>2</v>
      </c>
      <c r="AL103">
        <v>550</v>
      </c>
      <c r="AM103" t="s">
        <v>56</v>
      </c>
      <c r="AN103" t="s">
        <v>56</v>
      </c>
      <c r="AO103" t="s">
        <v>63</v>
      </c>
      <c r="AP103">
        <v>208</v>
      </c>
      <c r="AQ103">
        <v>364</v>
      </c>
      <c r="AR103">
        <v>0</v>
      </c>
      <c r="AS103">
        <v>0</v>
      </c>
      <c r="AT103">
        <v>0</v>
      </c>
      <c r="AU103">
        <v>0</v>
      </c>
      <c r="AV103" t="s">
        <v>50</v>
      </c>
      <c r="AW103" t="s">
        <v>50</v>
      </c>
      <c r="AX103" t="s">
        <v>50</v>
      </c>
      <c r="AY103">
        <v>0</v>
      </c>
      <c r="AZ103">
        <v>8</v>
      </c>
      <c r="BA103">
        <v>2007</v>
      </c>
      <c r="BB103">
        <v>303477</v>
      </c>
      <c r="BC103">
        <f t="shared" si="6"/>
        <v>3794</v>
      </c>
      <c r="BD103" s="1">
        <f t="shared" si="7"/>
        <v>79.988666315234582</v>
      </c>
    </row>
    <row r="104" spans="1:56">
      <c r="A104">
        <v>707</v>
      </c>
      <c r="B104" s="2">
        <v>302000</v>
      </c>
      <c r="C104" s="3">
        <v>0.92728578146878982</v>
      </c>
      <c r="D104" s="3" t="str">
        <f t="shared" si="5"/>
        <v>A</v>
      </c>
      <c r="E104">
        <v>115149</v>
      </c>
      <c r="F104" t="s">
        <v>97</v>
      </c>
      <c r="G104" t="s">
        <v>115</v>
      </c>
      <c r="H104" t="s">
        <v>53</v>
      </c>
      <c r="I104" t="s">
        <v>67</v>
      </c>
      <c r="J104">
        <v>1971</v>
      </c>
      <c r="K104">
        <v>2002</v>
      </c>
      <c r="L104">
        <f t="shared" si="4"/>
        <v>31</v>
      </c>
      <c r="M104" t="s">
        <v>56</v>
      </c>
      <c r="N104" t="s">
        <v>56</v>
      </c>
      <c r="O104" t="s">
        <v>68</v>
      </c>
      <c r="P104" t="s">
        <v>55</v>
      </c>
      <c r="Q104" t="s">
        <v>56</v>
      </c>
      <c r="R104" t="s">
        <v>55</v>
      </c>
      <c r="S104" t="s">
        <v>59</v>
      </c>
      <c r="T104">
        <v>1219</v>
      </c>
      <c r="U104" t="s">
        <v>60</v>
      </c>
      <c r="V104">
        <v>0</v>
      </c>
      <c r="W104">
        <v>424</v>
      </c>
      <c r="X104">
        <v>1643</v>
      </c>
      <c r="Y104" t="s">
        <v>61</v>
      </c>
      <c r="Z104" t="s">
        <v>56</v>
      </c>
      <c r="AA104">
        <v>1824</v>
      </c>
      <c r="AB104">
        <v>0</v>
      </c>
      <c r="AC104">
        <v>0</v>
      </c>
      <c r="AD104">
        <v>1824</v>
      </c>
      <c r="AE104">
        <v>1</v>
      </c>
      <c r="AF104">
        <v>0</v>
      </c>
      <c r="AG104">
        <v>2</v>
      </c>
      <c r="AH104">
        <v>0</v>
      </c>
      <c r="AI104">
        <v>2</v>
      </c>
      <c r="AJ104" t="s">
        <v>60</v>
      </c>
      <c r="AK104">
        <v>2</v>
      </c>
      <c r="AL104">
        <v>739</v>
      </c>
      <c r="AM104" t="s">
        <v>56</v>
      </c>
      <c r="AN104" t="s">
        <v>56</v>
      </c>
      <c r="AO104" t="s">
        <v>63</v>
      </c>
      <c r="AP104">
        <v>380</v>
      </c>
      <c r="AQ104">
        <v>48</v>
      </c>
      <c r="AR104">
        <v>0</v>
      </c>
      <c r="AS104">
        <v>0</v>
      </c>
      <c r="AT104">
        <v>0</v>
      </c>
      <c r="AU104">
        <v>0</v>
      </c>
      <c r="AV104" t="s">
        <v>50</v>
      </c>
      <c r="AW104" t="s">
        <v>50</v>
      </c>
      <c r="AX104" t="s">
        <v>50</v>
      </c>
      <c r="AY104">
        <v>0</v>
      </c>
      <c r="AZ104">
        <v>6</v>
      </c>
      <c r="BA104">
        <v>2007</v>
      </c>
      <c r="BB104">
        <v>302000</v>
      </c>
      <c r="BC104">
        <f t="shared" si="6"/>
        <v>3467</v>
      </c>
      <c r="BD104" s="1">
        <f t="shared" si="7"/>
        <v>87.107008941447944</v>
      </c>
    </row>
    <row r="105" spans="1:56">
      <c r="A105">
        <v>1313</v>
      </c>
      <c r="B105" s="2">
        <v>302000</v>
      </c>
      <c r="C105" s="3">
        <v>0.75903294753609363</v>
      </c>
      <c r="D105" s="3" t="str">
        <f t="shared" si="5"/>
        <v>A</v>
      </c>
      <c r="E105">
        <v>9572</v>
      </c>
      <c r="F105" t="s">
        <v>51</v>
      </c>
      <c r="G105" t="s">
        <v>74</v>
      </c>
      <c r="H105" t="s">
        <v>53</v>
      </c>
      <c r="I105" t="s">
        <v>54</v>
      </c>
      <c r="J105">
        <v>1990</v>
      </c>
      <c r="K105">
        <v>1990</v>
      </c>
      <c r="L105">
        <f t="shared" si="4"/>
        <v>0</v>
      </c>
      <c r="M105" t="s">
        <v>55</v>
      </c>
      <c r="N105" t="s">
        <v>56</v>
      </c>
      <c r="O105" t="s">
        <v>57</v>
      </c>
      <c r="P105" t="s">
        <v>62</v>
      </c>
      <c r="Q105" t="s">
        <v>56</v>
      </c>
      <c r="R105" t="s">
        <v>58</v>
      </c>
      <c r="S105" t="s">
        <v>59</v>
      </c>
      <c r="T105">
        <v>482</v>
      </c>
      <c r="U105" t="s">
        <v>60</v>
      </c>
      <c r="V105">
        <v>0</v>
      </c>
      <c r="W105">
        <v>971</v>
      </c>
      <c r="X105">
        <v>1453</v>
      </c>
      <c r="Y105" t="s">
        <v>61</v>
      </c>
      <c r="Z105" t="s">
        <v>62</v>
      </c>
      <c r="AA105">
        <v>1453</v>
      </c>
      <c r="AB105">
        <v>1357</v>
      </c>
      <c r="AC105">
        <v>0</v>
      </c>
      <c r="AD105">
        <v>2810</v>
      </c>
      <c r="AE105">
        <v>0</v>
      </c>
      <c r="AF105">
        <v>0</v>
      </c>
      <c r="AG105">
        <v>2</v>
      </c>
      <c r="AH105">
        <v>1</v>
      </c>
      <c r="AI105">
        <v>4</v>
      </c>
      <c r="AJ105" t="s">
        <v>64</v>
      </c>
      <c r="AK105">
        <v>2</v>
      </c>
      <c r="AL105">
        <v>750</v>
      </c>
      <c r="AM105" t="s">
        <v>55</v>
      </c>
      <c r="AN105" t="s">
        <v>55</v>
      </c>
      <c r="AO105" t="s">
        <v>63</v>
      </c>
      <c r="AP105">
        <v>500</v>
      </c>
      <c r="AQ105">
        <v>0</v>
      </c>
      <c r="AR105">
        <v>0</v>
      </c>
      <c r="AS105">
        <v>0</v>
      </c>
      <c r="AT105">
        <v>0</v>
      </c>
      <c r="AU105">
        <v>0</v>
      </c>
      <c r="AV105" t="s">
        <v>50</v>
      </c>
      <c r="AW105" t="s">
        <v>50</v>
      </c>
      <c r="AX105" t="s">
        <v>50</v>
      </c>
      <c r="AY105">
        <v>0</v>
      </c>
      <c r="AZ105">
        <v>6</v>
      </c>
      <c r="BA105">
        <v>2007</v>
      </c>
      <c r="BB105">
        <v>302000</v>
      </c>
      <c r="BC105">
        <f t="shared" si="6"/>
        <v>4263</v>
      </c>
      <c r="BD105" s="1">
        <f t="shared" si="7"/>
        <v>70.842129955430451</v>
      </c>
    </row>
    <row r="106" spans="1:56">
      <c r="A106">
        <v>1257</v>
      </c>
      <c r="B106" s="2">
        <v>301500</v>
      </c>
      <c r="C106" s="3">
        <v>0.99911494710514925</v>
      </c>
      <c r="D106" s="3" t="str">
        <f t="shared" si="5"/>
        <v>A</v>
      </c>
      <c r="E106">
        <v>14303</v>
      </c>
      <c r="F106" t="s">
        <v>71</v>
      </c>
      <c r="G106" t="s">
        <v>74</v>
      </c>
      <c r="H106" t="s">
        <v>53</v>
      </c>
      <c r="I106" t="s">
        <v>67</v>
      </c>
      <c r="J106">
        <v>1994</v>
      </c>
      <c r="K106">
        <v>1994</v>
      </c>
      <c r="L106">
        <f t="shared" si="4"/>
        <v>0</v>
      </c>
      <c r="M106" t="s">
        <v>55</v>
      </c>
      <c r="N106" t="s">
        <v>56</v>
      </c>
      <c r="O106" t="s">
        <v>57</v>
      </c>
      <c r="P106" t="s">
        <v>55</v>
      </c>
      <c r="Q106" t="s">
        <v>56</v>
      </c>
      <c r="R106" t="s">
        <v>55</v>
      </c>
      <c r="S106" t="s">
        <v>59</v>
      </c>
      <c r="T106">
        <v>1314</v>
      </c>
      <c r="U106" t="s">
        <v>60</v>
      </c>
      <c r="V106">
        <v>0</v>
      </c>
      <c r="W106">
        <v>672</v>
      </c>
      <c r="X106">
        <v>1986</v>
      </c>
      <c r="Y106" t="s">
        <v>61</v>
      </c>
      <c r="Z106" t="s">
        <v>62</v>
      </c>
      <c r="AA106">
        <v>1987</v>
      </c>
      <c r="AB106">
        <v>0</v>
      </c>
      <c r="AC106">
        <v>0</v>
      </c>
      <c r="AD106">
        <v>1987</v>
      </c>
      <c r="AE106">
        <v>1</v>
      </c>
      <c r="AF106">
        <v>0</v>
      </c>
      <c r="AG106">
        <v>2</v>
      </c>
      <c r="AH106">
        <v>0</v>
      </c>
      <c r="AI106">
        <v>2</v>
      </c>
      <c r="AJ106" t="s">
        <v>93</v>
      </c>
      <c r="AK106">
        <v>2</v>
      </c>
      <c r="AL106">
        <v>691</v>
      </c>
      <c r="AM106" t="s">
        <v>56</v>
      </c>
      <c r="AN106" t="s">
        <v>56</v>
      </c>
      <c r="AO106" t="s">
        <v>63</v>
      </c>
      <c r="AP106">
        <v>262</v>
      </c>
      <c r="AQ106">
        <v>36</v>
      </c>
      <c r="AR106">
        <v>0</v>
      </c>
      <c r="AS106">
        <v>0</v>
      </c>
      <c r="AT106">
        <v>0</v>
      </c>
      <c r="AU106">
        <v>0</v>
      </c>
      <c r="AV106" t="s">
        <v>50</v>
      </c>
      <c r="AW106" t="s">
        <v>50</v>
      </c>
      <c r="AX106" t="s">
        <v>50</v>
      </c>
      <c r="AY106">
        <v>0</v>
      </c>
      <c r="AZ106">
        <v>8</v>
      </c>
      <c r="BA106">
        <v>2008</v>
      </c>
      <c r="BB106">
        <v>301500</v>
      </c>
      <c r="BC106">
        <f t="shared" si="6"/>
        <v>3973</v>
      </c>
      <c r="BD106" s="1">
        <f t="shared" si="7"/>
        <v>75.887238862320658</v>
      </c>
    </row>
    <row r="107" spans="1:56">
      <c r="A107">
        <v>323</v>
      </c>
      <c r="B107" s="2">
        <v>301000</v>
      </c>
      <c r="C107" s="3">
        <v>0.27150452994157637</v>
      </c>
      <c r="D107" s="3" t="str">
        <f t="shared" si="5"/>
        <v>B</v>
      </c>
      <c r="E107">
        <v>10380</v>
      </c>
      <c r="F107" t="s">
        <v>51</v>
      </c>
      <c r="G107" t="s">
        <v>100</v>
      </c>
      <c r="H107" t="s">
        <v>53</v>
      </c>
      <c r="I107" t="s">
        <v>54</v>
      </c>
      <c r="J107">
        <v>1986</v>
      </c>
      <c r="K107">
        <v>1987</v>
      </c>
      <c r="L107">
        <f t="shared" si="4"/>
        <v>1</v>
      </c>
      <c r="M107" t="s">
        <v>55</v>
      </c>
      <c r="N107" t="s">
        <v>56</v>
      </c>
      <c r="O107" t="s">
        <v>68</v>
      </c>
      <c r="P107" t="s">
        <v>56</v>
      </c>
      <c r="Q107" t="s">
        <v>56</v>
      </c>
      <c r="R107" t="s">
        <v>55</v>
      </c>
      <c r="S107" t="s">
        <v>101</v>
      </c>
      <c r="T107">
        <v>28</v>
      </c>
      <c r="U107" t="s">
        <v>69</v>
      </c>
      <c r="V107">
        <v>1474</v>
      </c>
      <c r="W107">
        <v>0</v>
      </c>
      <c r="X107">
        <v>1502</v>
      </c>
      <c r="Y107" t="s">
        <v>61</v>
      </c>
      <c r="Z107" t="s">
        <v>62</v>
      </c>
      <c r="AA107">
        <v>1553</v>
      </c>
      <c r="AB107">
        <v>1177</v>
      </c>
      <c r="AC107">
        <v>0</v>
      </c>
      <c r="AD107">
        <v>2730</v>
      </c>
      <c r="AE107">
        <v>1</v>
      </c>
      <c r="AF107">
        <v>0</v>
      </c>
      <c r="AG107">
        <v>2</v>
      </c>
      <c r="AH107">
        <v>1</v>
      </c>
      <c r="AI107">
        <v>4</v>
      </c>
      <c r="AJ107" t="s">
        <v>93</v>
      </c>
      <c r="AK107">
        <v>2</v>
      </c>
      <c r="AL107">
        <v>576</v>
      </c>
      <c r="AM107" t="s">
        <v>56</v>
      </c>
      <c r="AN107" t="s">
        <v>56</v>
      </c>
      <c r="AO107" t="s">
        <v>63</v>
      </c>
      <c r="AP107">
        <v>201</v>
      </c>
      <c r="AQ107">
        <v>96</v>
      </c>
      <c r="AR107">
        <v>0</v>
      </c>
      <c r="AS107">
        <v>0</v>
      </c>
      <c r="AT107">
        <v>0</v>
      </c>
      <c r="AU107">
        <v>0</v>
      </c>
      <c r="AV107" t="s">
        <v>50</v>
      </c>
      <c r="AW107" t="s">
        <v>79</v>
      </c>
      <c r="AX107" t="s">
        <v>50</v>
      </c>
      <c r="AY107">
        <v>0</v>
      </c>
      <c r="AZ107">
        <v>8</v>
      </c>
      <c r="BA107">
        <v>2007</v>
      </c>
      <c r="BB107">
        <v>301000</v>
      </c>
      <c r="BC107">
        <f t="shared" si="6"/>
        <v>4232</v>
      </c>
      <c r="BD107" s="1">
        <f t="shared" si="7"/>
        <v>71.124763705103973</v>
      </c>
    </row>
    <row r="108" spans="1:56">
      <c r="A108">
        <v>746</v>
      </c>
      <c r="B108" s="2">
        <v>299800</v>
      </c>
      <c r="C108" s="3">
        <v>0.75729313007113053</v>
      </c>
      <c r="D108" s="3" t="str">
        <f t="shared" si="5"/>
        <v>A</v>
      </c>
      <c r="E108">
        <v>8963</v>
      </c>
      <c r="F108" t="s">
        <v>51</v>
      </c>
      <c r="G108" t="s">
        <v>83</v>
      </c>
      <c r="H108" t="s">
        <v>53</v>
      </c>
      <c r="I108" t="s">
        <v>54</v>
      </c>
      <c r="J108">
        <v>1976</v>
      </c>
      <c r="K108">
        <v>1996</v>
      </c>
      <c r="L108">
        <f t="shared" si="4"/>
        <v>20</v>
      </c>
      <c r="M108" t="s">
        <v>62</v>
      </c>
      <c r="N108" t="s">
        <v>55</v>
      </c>
      <c r="O108" t="s">
        <v>68</v>
      </c>
      <c r="P108" t="s">
        <v>56</v>
      </c>
      <c r="Q108" t="s">
        <v>55</v>
      </c>
      <c r="R108" t="s">
        <v>58</v>
      </c>
      <c r="S108" t="s">
        <v>59</v>
      </c>
      <c r="T108">
        <v>575</v>
      </c>
      <c r="U108" t="s">
        <v>69</v>
      </c>
      <c r="V108">
        <v>80</v>
      </c>
      <c r="W108">
        <v>487</v>
      </c>
      <c r="X108">
        <v>1142</v>
      </c>
      <c r="Y108" t="s">
        <v>61</v>
      </c>
      <c r="Z108" t="s">
        <v>62</v>
      </c>
      <c r="AA108">
        <v>1175</v>
      </c>
      <c r="AB108">
        <v>1540</v>
      </c>
      <c r="AC108">
        <v>0</v>
      </c>
      <c r="AD108">
        <v>2715</v>
      </c>
      <c r="AE108">
        <v>0</v>
      </c>
      <c r="AF108">
        <v>1</v>
      </c>
      <c r="AG108">
        <v>3</v>
      </c>
      <c r="AH108">
        <v>1</v>
      </c>
      <c r="AI108">
        <v>4</v>
      </c>
      <c r="AJ108" t="s">
        <v>93</v>
      </c>
      <c r="AK108">
        <v>2</v>
      </c>
      <c r="AL108">
        <v>831</v>
      </c>
      <c r="AM108" t="s">
        <v>56</v>
      </c>
      <c r="AN108" t="s">
        <v>56</v>
      </c>
      <c r="AO108" t="s">
        <v>63</v>
      </c>
      <c r="AP108">
        <v>0</v>
      </c>
      <c r="AQ108">
        <v>204</v>
      </c>
      <c r="AR108">
        <v>0</v>
      </c>
      <c r="AS108">
        <v>0</v>
      </c>
      <c r="AT108">
        <v>0</v>
      </c>
      <c r="AU108">
        <v>0</v>
      </c>
      <c r="AV108" t="s">
        <v>50</v>
      </c>
      <c r="AW108" t="s">
        <v>50</v>
      </c>
      <c r="AX108" t="s">
        <v>50</v>
      </c>
      <c r="AY108">
        <v>0</v>
      </c>
      <c r="AZ108">
        <v>7</v>
      </c>
      <c r="BA108">
        <v>2008</v>
      </c>
      <c r="BB108">
        <v>299800</v>
      </c>
      <c r="BC108">
        <f t="shared" si="6"/>
        <v>3857</v>
      </c>
      <c r="BD108" s="1">
        <f t="shared" si="7"/>
        <v>77.728804770547058</v>
      </c>
    </row>
    <row r="109" spans="1:56">
      <c r="A109">
        <v>479</v>
      </c>
      <c r="B109" s="2">
        <v>297000</v>
      </c>
      <c r="C109" s="3">
        <v>0.10436266272658368</v>
      </c>
      <c r="D109" s="3" t="str">
        <f t="shared" si="5"/>
        <v>B</v>
      </c>
      <c r="E109">
        <v>10637</v>
      </c>
      <c r="F109" t="s">
        <v>51</v>
      </c>
      <c r="G109" t="s">
        <v>52</v>
      </c>
      <c r="H109" t="s">
        <v>53</v>
      </c>
      <c r="I109" t="s">
        <v>67</v>
      </c>
      <c r="J109">
        <v>2007</v>
      </c>
      <c r="K109">
        <v>2008</v>
      </c>
      <c r="L109">
        <f t="shared" si="4"/>
        <v>1</v>
      </c>
      <c r="M109" t="s">
        <v>55</v>
      </c>
      <c r="N109" t="s">
        <v>56</v>
      </c>
      <c r="O109" t="s">
        <v>57</v>
      </c>
      <c r="P109" t="s">
        <v>62</v>
      </c>
      <c r="Q109" t="s">
        <v>56</v>
      </c>
      <c r="R109" t="s">
        <v>55</v>
      </c>
      <c r="S109" t="s">
        <v>59</v>
      </c>
      <c r="T109">
        <v>1288</v>
      </c>
      <c r="U109" t="s">
        <v>60</v>
      </c>
      <c r="V109">
        <v>0</v>
      </c>
      <c r="W109">
        <v>417</v>
      </c>
      <c r="X109">
        <v>1705</v>
      </c>
      <c r="Y109" t="s">
        <v>61</v>
      </c>
      <c r="Z109" t="s">
        <v>62</v>
      </c>
      <c r="AA109">
        <v>1718</v>
      </c>
      <c r="AB109">
        <v>0</v>
      </c>
      <c r="AC109">
        <v>0</v>
      </c>
      <c r="AD109">
        <v>1718</v>
      </c>
      <c r="AE109">
        <v>1</v>
      </c>
      <c r="AF109">
        <v>0</v>
      </c>
      <c r="AG109">
        <v>2</v>
      </c>
      <c r="AH109">
        <v>0</v>
      </c>
      <c r="AI109">
        <v>3</v>
      </c>
      <c r="AJ109" t="s">
        <v>64</v>
      </c>
      <c r="AK109">
        <v>3</v>
      </c>
      <c r="AL109">
        <v>826</v>
      </c>
      <c r="AM109" t="s">
        <v>56</v>
      </c>
      <c r="AN109" t="s">
        <v>56</v>
      </c>
      <c r="AO109" t="s">
        <v>63</v>
      </c>
      <c r="AP109">
        <v>208</v>
      </c>
      <c r="AQ109">
        <v>44</v>
      </c>
      <c r="AR109">
        <v>0</v>
      </c>
      <c r="AS109">
        <v>0</v>
      </c>
      <c r="AT109">
        <v>0</v>
      </c>
      <c r="AU109">
        <v>0</v>
      </c>
      <c r="AV109" t="s">
        <v>50</v>
      </c>
      <c r="AW109" t="s">
        <v>50</v>
      </c>
      <c r="AX109" t="s">
        <v>50</v>
      </c>
      <c r="AY109">
        <v>0</v>
      </c>
      <c r="AZ109">
        <v>9</v>
      </c>
      <c r="BA109">
        <v>2009</v>
      </c>
      <c r="BB109">
        <v>297000</v>
      </c>
      <c r="BC109">
        <f t="shared" si="6"/>
        <v>3423</v>
      </c>
      <c r="BD109" s="1">
        <f t="shared" si="7"/>
        <v>86.765994741454861</v>
      </c>
    </row>
    <row r="110" spans="1:56">
      <c r="A110">
        <v>1317</v>
      </c>
      <c r="B110" s="2">
        <v>295493</v>
      </c>
      <c r="C110" s="3">
        <v>0.62011193627154182</v>
      </c>
      <c r="D110" s="3" t="str">
        <f t="shared" si="5"/>
        <v>A</v>
      </c>
      <c r="E110">
        <v>10226</v>
      </c>
      <c r="F110" t="s">
        <v>51</v>
      </c>
      <c r="G110" t="s">
        <v>52</v>
      </c>
      <c r="H110" t="s">
        <v>53</v>
      </c>
      <c r="I110" t="s">
        <v>67</v>
      </c>
      <c r="J110">
        <v>2008</v>
      </c>
      <c r="K110">
        <v>2008</v>
      </c>
      <c r="L110">
        <f t="shared" si="4"/>
        <v>0</v>
      </c>
      <c r="M110" t="s">
        <v>55</v>
      </c>
      <c r="N110" t="s">
        <v>56</v>
      </c>
      <c r="O110" t="s">
        <v>57</v>
      </c>
      <c r="P110" t="s">
        <v>62</v>
      </c>
      <c r="Q110" t="s">
        <v>56</v>
      </c>
      <c r="R110" t="s">
        <v>55</v>
      </c>
      <c r="S110" t="s">
        <v>60</v>
      </c>
      <c r="T110">
        <v>0</v>
      </c>
      <c r="U110" t="s">
        <v>60</v>
      </c>
      <c r="V110">
        <v>0</v>
      </c>
      <c r="W110">
        <v>1622</v>
      </c>
      <c r="X110">
        <v>1622</v>
      </c>
      <c r="Y110" t="s">
        <v>61</v>
      </c>
      <c r="Z110" t="s">
        <v>62</v>
      </c>
      <c r="AA110">
        <v>1630</v>
      </c>
      <c r="AB110">
        <v>0</v>
      </c>
      <c r="AC110">
        <v>0</v>
      </c>
      <c r="AD110">
        <v>1630</v>
      </c>
      <c r="AE110">
        <v>1</v>
      </c>
      <c r="AF110">
        <v>0</v>
      </c>
      <c r="AG110">
        <v>2</v>
      </c>
      <c r="AH110">
        <v>0</v>
      </c>
      <c r="AI110">
        <v>3</v>
      </c>
      <c r="AJ110" t="s">
        <v>64</v>
      </c>
      <c r="AK110">
        <v>3</v>
      </c>
      <c r="AL110">
        <v>860</v>
      </c>
      <c r="AM110" t="s">
        <v>56</v>
      </c>
      <c r="AN110" t="s">
        <v>56</v>
      </c>
      <c r="AO110" t="s">
        <v>63</v>
      </c>
      <c r="AP110">
        <v>172</v>
      </c>
      <c r="AQ110">
        <v>42</v>
      </c>
      <c r="AR110">
        <v>0</v>
      </c>
      <c r="AS110">
        <v>0</v>
      </c>
      <c r="AT110">
        <v>0</v>
      </c>
      <c r="AU110">
        <v>0</v>
      </c>
      <c r="AV110" t="s">
        <v>50</v>
      </c>
      <c r="AW110" t="s">
        <v>50</v>
      </c>
      <c r="AX110" t="s">
        <v>50</v>
      </c>
      <c r="AY110">
        <v>0</v>
      </c>
      <c r="AZ110">
        <v>1</v>
      </c>
      <c r="BA110">
        <v>2009</v>
      </c>
      <c r="BB110">
        <v>295493</v>
      </c>
      <c r="BC110">
        <f t="shared" si="6"/>
        <v>3252</v>
      </c>
      <c r="BD110" s="1">
        <f t="shared" si="7"/>
        <v>90.865006150061504</v>
      </c>
    </row>
    <row r="111" spans="1:56">
      <c r="A111">
        <v>305</v>
      </c>
      <c r="B111" s="2">
        <v>295000</v>
      </c>
      <c r="C111" s="3">
        <v>0.81950258652196528</v>
      </c>
      <c r="D111" s="3" t="str">
        <f t="shared" si="5"/>
        <v>A</v>
      </c>
      <c r="E111">
        <v>18386</v>
      </c>
      <c r="F111" t="s">
        <v>51</v>
      </c>
      <c r="G111" t="s">
        <v>85</v>
      </c>
      <c r="H111" t="s">
        <v>53</v>
      </c>
      <c r="I111" t="s">
        <v>121</v>
      </c>
      <c r="J111">
        <v>1880</v>
      </c>
      <c r="K111">
        <v>2002</v>
      </c>
      <c r="L111">
        <f t="shared" si="4"/>
        <v>122</v>
      </c>
      <c r="M111" t="s">
        <v>56</v>
      </c>
      <c r="N111" t="s">
        <v>56</v>
      </c>
      <c r="O111" t="s">
        <v>73</v>
      </c>
      <c r="P111" t="s">
        <v>56</v>
      </c>
      <c r="Q111" t="s">
        <v>56</v>
      </c>
      <c r="R111" t="s">
        <v>58</v>
      </c>
      <c r="S111" t="s">
        <v>60</v>
      </c>
      <c r="T111">
        <v>0</v>
      </c>
      <c r="U111" t="s">
        <v>60</v>
      </c>
      <c r="V111">
        <v>0</v>
      </c>
      <c r="W111">
        <v>1470</v>
      </c>
      <c r="X111">
        <v>1470</v>
      </c>
      <c r="Y111" t="s">
        <v>61</v>
      </c>
      <c r="Z111" t="s">
        <v>62</v>
      </c>
      <c r="AA111">
        <v>1675</v>
      </c>
      <c r="AB111">
        <v>1818</v>
      </c>
      <c r="AC111">
        <v>0</v>
      </c>
      <c r="AD111">
        <v>3493</v>
      </c>
      <c r="AE111">
        <v>0</v>
      </c>
      <c r="AF111">
        <v>0</v>
      </c>
      <c r="AG111">
        <v>3</v>
      </c>
      <c r="AH111">
        <v>0</v>
      </c>
      <c r="AI111">
        <v>3</v>
      </c>
      <c r="AJ111" t="s">
        <v>60</v>
      </c>
      <c r="AK111">
        <v>3</v>
      </c>
      <c r="AL111">
        <v>870</v>
      </c>
      <c r="AM111" t="s">
        <v>56</v>
      </c>
      <c r="AN111" t="s">
        <v>56</v>
      </c>
      <c r="AO111" t="s">
        <v>63</v>
      </c>
      <c r="AP111">
        <v>302</v>
      </c>
      <c r="AQ111">
        <v>0</v>
      </c>
      <c r="AR111">
        <v>0</v>
      </c>
      <c r="AS111">
        <v>0</v>
      </c>
      <c r="AT111">
        <v>0</v>
      </c>
      <c r="AU111">
        <v>0</v>
      </c>
      <c r="AV111" t="s">
        <v>50</v>
      </c>
      <c r="AW111" t="s">
        <v>50</v>
      </c>
      <c r="AX111" t="s">
        <v>50</v>
      </c>
      <c r="AY111">
        <v>0</v>
      </c>
      <c r="AZ111">
        <v>5</v>
      </c>
      <c r="BA111">
        <v>2008</v>
      </c>
      <c r="BB111">
        <v>295000</v>
      </c>
      <c r="BC111">
        <f t="shared" si="6"/>
        <v>4963</v>
      </c>
      <c r="BD111" s="1">
        <f t="shared" si="7"/>
        <v>59.439854926455773</v>
      </c>
    </row>
    <row r="112" spans="1:56">
      <c r="A112">
        <v>1254</v>
      </c>
      <c r="B112" s="2">
        <v>294000</v>
      </c>
      <c r="C112" s="3">
        <v>0.62422705337611062</v>
      </c>
      <c r="D112" s="3" t="str">
        <f t="shared" si="5"/>
        <v>A</v>
      </c>
      <c r="E112">
        <v>17542</v>
      </c>
      <c r="F112" t="s">
        <v>51</v>
      </c>
      <c r="G112" t="s">
        <v>66</v>
      </c>
      <c r="H112" t="s">
        <v>53</v>
      </c>
      <c r="I112" t="s">
        <v>54</v>
      </c>
      <c r="J112">
        <v>1974</v>
      </c>
      <c r="K112">
        <v>2003</v>
      </c>
      <c r="L112">
        <f t="shared" si="4"/>
        <v>29</v>
      </c>
      <c r="M112" t="s">
        <v>55</v>
      </c>
      <c r="N112" t="s">
        <v>56</v>
      </c>
      <c r="O112" t="s">
        <v>68</v>
      </c>
      <c r="P112" t="s">
        <v>56</v>
      </c>
      <c r="Q112" t="s">
        <v>56</v>
      </c>
      <c r="R112" t="s">
        <v>55</v>
      </c>
      <c r="S112" t="s">
        <v>101</v>
      </c>
      <c r="T112">
        <v>125</v>
      </c>
      <c r="U112" t="s">
        <v>69</v>
      </c>
      <c r="V112">
        <v>1031</v>
      </c>
      <c r="W112">
        <v>36</v>
      </c>
      <c r="X112">
        <v>1192</v>
      </c>
      <c r="Y112" t="s">
        <v>61</v>
      </c>
      <c r="Z112" t="s">
        <v>56</v>
      </c>
      <c r="AA112">
        <v>1516</v>
      </c>
      <c r="AB112">
        <v>651</v>
      </c>
      <c r="AC112">
        <v>0</v>
      </c>
      <c r="AD112">
        <v>2167</v>
      </c>
      <c r="AE112">
        <v>1</v>
      </c>
      <c r="AF112">
        <v>0</v>
      </c>
      <c r="AG112">
        <v>2</v>
      </c>
      <c r="AH112">
        <v>1</v>
      </c>
      <c r="AI112">
        <v>3</v>
      </c>
      <c r="AJ112" t="s">
        <v>64</v>
      </c>
      <c r="AK112">
        <v>2</v>
      </c>
      <c r="AL112">
        <v>518</v>
      </c>
      <c r="AM112" t="s">
        <v>56</v>
      </c>
      <c r="AN112" t="s">
        <v>56</v>
      </c>
      <c r="AO112" t="s">
        <v>63</v>
      </c>
      <c r="AP112">
        <v>220</v>
      </c>
      <c r="AQ112">
        <v>47</v>
      </c>
      <c r="AR112">
        <v>0</v>
      </c>
      <c r="AS112">
        <v>0</v>
      </c>
      <c r="AT112">
        <v>0</v>
      </c>
      <c r="AU112">
        <v>0</v>
      </c>
      <c r="AV112" t="s">
        <v>50</v>
      </c>
      <c r="AW112" t="s">
        <v>79</v>
      </c>
      <c r="AX112" t="s">
        <v>50</v>
      </c>
      <c r="AY112">
        <v>0</v>
      </c>
      <c r="AZ112">
        <v>7</v>
      </c>
      <c r="BA112">
        <v>2007</v>
      </c>
      <c r="BB112">
        <v>294000</v>
      </c>
      <c r="BC112">
        <f t="shared" si="6"/>
        <v>3359</v>
      </c>
      <c r="BD112" s="1">
        <f t="shared" si="7"/>
        <v>87.526049419470084</v>
      </c>
    </row>
    <row r="113" spans="1:56">
      <c r="A113">
        <v>1028</v>
      </c>
      <c r="B113" s="2">
        <v>293077</v>
      </c>
      <c r="C113" s="3">
        <v>0.79544053409506776</v>
      </c>
      <c r="D113" s="3" t="str">
        <f t="shared" si="5"/>
        <v>A</v>
      </c>
      <c r="E113">
        <v>9520</v>
      </c>
      <c r="F113" t="s">
        <v>51</v>
      </c>
      <c r="G113" t="s">
        <v>107</v>
      </c>
      <c r="H113" t="s">
        <v>53</v>
      </c>
      <c r="I113" t="s">
        <v>67</v>
      </c>
      <c r="J113">
        <v>2007</v>
      </c>
      <c r="K113">
        <v>2008</v>
      </c>
      <c r="L113">
        <f t="shared" si="4"/>
        <v>1</v>
      </c>
      <c r="M113" t="s">
        <v>55</v>
      </c>
      <c r="N113" t="s">
        <v>56</v>
      </c>
      <c r="O113" t="s">
        <v>57</v>
      </c>
      <c r="P113" t="s">
        <v>55</v>
      </c>
      <c r="Q113" t="s">
        <v>56</v>
      </c>
      <c r="R113" t="s">
        <v>55</v>
      </c>
      <c r="S113" t="s">
        <v>59</v>
      </c>
      <c r="T113">
        <v>1513</v>
      </c>
      <c r="U113" t="s">
        <v>60</v>
      </c>
      <c r="V113">
        <v>0</v>
      </c>
      <c r="W113">
        <v>125</v>
      </c>
      <c r="X113">
        <v>1638</v>
      </c>
      <c r="Y113" t="s">
        <v>61</v>
      </c>
      <c r="Z113" t="s">
        <v>62</v>
      </c>
      <c r="AA113">
        <v>1646</v>
      </c>
      <c r="AB113">
        <v>0</v>
      </c>
      <c r="AC113">
        <v>0</v>
      </c>
      <c r="AD113">
        <v>1646</v>
      </c>
      <c r="AE113">
        <v>1</v>
      </c>
      <c r="AF113">
        <v>0</v>
      </c>
      <c r="AG113">
        <v>2</v>
      </c>
      <c r="AH113">
        <v>0</v>
      </c>
      <c r="AI113">
        <v>3</v>
      </c>
      <c r="AJ113" t="s">
        <v>64</v>
      </c>
      <c r="AK113">
        <v>3</v>
      </c>
      <c r="AL113">
        <v>800</v>
      </c>
      <c r="AM113" t="s">
        <v>56</v>
      </c>
      <c r="AN113" t="s">
        <v>56</v>
      </c>
      <c r="AO113" t="s">
        <v>63</v>
      </c>
      <c r="AP113">
        <v>192</v>
      </c>
      <c r="AQ113">
        <v>44</v>
      </c>
      <c r="AR113">
        <v>0</v>
      </c>
      <c r="AS113">
        <v>0</v>
      </c>
      <c r="AT113">
        <v>0</v>
      </c>
      <c r="AU113">
        <v>0</v>
      </c>
      <c r="AV113" t="s">
        <v>50</v>
      </c>
      <c r="AW113" t="s">
        <v>50</v>
      </c>
      <c r="AX113" t="s">
        <v>50</v>
      </c>
      <c r="AY113">
        <v>0</v>
      </c>
      <c r="AZ113">
        <v>4</v>
      </c>
      <c r="BA113">
        <v>2008</v>
      </c>
      <c r="BB113">
        <v>293077</v>
      </c>
      <c r="BC113">
        <f t="shared" si="6"/>
        <v>3284</v>
      </c>
      <c r="BD113" s="1">
        <f t="shared" si="7"/>
        <v>89.243909866017049</v>
      </c>
    </row>
    <row r="114" spans="1:56">
      <c r="A114">
        <v>227</v>
      </c>
      <c r="B114" s="2">
        <v>290000</v>
      </c>
      <c r="C114" s="3">
        <v>0.43644496853556092</v>
      </c>
      <c r="D114" s="3" t="str">
        <f t="shared" si="5"/>
        <v>B</v>
      </c>
      <c r="E114">
        <v>9950</v>
      </c>
      <c r="F114" t="s">
        <v>51</v>
      </c>
      <c r="G114" t="s">
        <v>74</v>
      </c>
      <c r="H114" t="s">
        <v>53</v>
      </c>
      <c r="I114" t="s">
        <v>54</v>
      </c>
      <c r="J114">
        <v>1995</v>
      </c>
      <c r="K114">
        <v>1995</v>
      </c>
      <c r="L114">
        <f t="shared" si="4"/>
        <v>0</v>
      </c>
      <c r="M114" t="s">
        <v>55</v>
      </c>
      <c r="N114" t="s">
        <v>56</v>
      </c>
      <c r="O114" t="s">
        <v>57</v>
      </c>
      <c r="P114" t="s">
        <v>55</v>
      </c>
      <c r="Q114" t="s">
        <v>56</v>
      </c>
      <c r="R114" t="s">
        <v>58</v>
      </c>
      <c r="S114" t="s">
        <v>59</v>
      </c>
      <c r="T114">
        <v>565</v>
      </c>
      <c r="U114" t="s">
        <v>60</v>
      </c>
      <c r="V114">
        <v>0</v>
      </c>
      <c r="W114">
        <v>638</v>
      </c>
      <c r="X114">
        <v>1203</v>
      </c>
      <c r="Y114" t="s">
        <v>61</v>
      </c>
      <c r="Z114" t="s">
        <v>62</v>
      </c>
      <c r="AA114">
        <v>1214</v>
      </c>
      <c r="AB114">
        <v>1306</v>
      </c>
      <c r="AC114">
        <v>0</v>
      </c>
      <c r="AD114">
        <v>2520</v>
      </c>
      <c r="AE114">
        <v>0</v>
      </c>
      <c r="AF114">
        <v>0</v>
      </c>
      <c r="AG114">
        <v>2</v>
      </c>
      <c r="AH114">
        <v>1</v>
      </c>
      <c r="AI114">
        <v>4</v>
      </c>
      <c r="AJ114" t="s">
        <v>64</v>
      </c>
      <c r="AK114">
        <v>3</v>
      </c>
      <c r="AL114">
        <v>721</v>
      </c>
      <c r="AM114" t="s">
        <v>56</v>
      </c>
      <c r="AN114" t="s">
        <v>56</v>
      </c>
      <c r="AO114" t="s">
        <v>63</v>
      </c>
      <c r="AP114">
        <v>224</v>
      </c>
      <c r="AQ114">
        <v>114</v>
      </c>
      <c r="AR114">
        <v>0</v>
      </c>
      <c r="AS114">
        <v>0</v>
      </c>
      <c r="AT114">
        <v>0</v>
      </c>
      <c r="AU114">
        <v>0</v>
      </c>
      <c r="AV114" t="s">
        <v>50</v>
      </c>
      <c r="AW114" t="s">
        <v>50</v>
      </c>
      <c r="AX114" t="s">
        <v>50</v>
      </c>
      <c r="AY114">
        <v>0</v>
      </c>
      <c r="AZ114">
        <v>6</v>
      </c>
      <c r="BA114">
        <v>2007</v>
      </c>
      <c r="BB114">
        <v>290000</v>
      </c>
      <c r="BC114">
        <f t="shared" si="6"/>
        <v>3723</v>
      </c>
      <c r="BD114" s="1">
        <f t="shared" si="7"/>
        <v>77.894171367177009</v>
      </c>
    </row>
    <row r="115" spans="1:56">
      <c r="A115">
        <v>273</v>
      </c>
      <c r="B115" s="2">
        <v>290000</v>
      </c>
      <c r="C115" s="3">
        <v>0.51828185336480881</v>
      </c>
      <c r="D115" s="3" t="str">
        <f t="shared" si="5"/>
        <v>A</v>
      </c>
      <c r="E115">
        <v>11764</v>
      </c>
      <c r="F115" t="s">
        <v>97</v>
      </c>
      <c r="G115" t="s">
        <v>74</v>
      </c>
      <c r="H115" t="s">
        <v>53</v>
      </c>
      <c r="I115" t="s">
        <v>54</v>
      </c>
      <c r="J115">
        <v>1999</v>
      </c>
      <c r="K115">
        <v>2007</v>
      </c>
      <c r="L115">
        <f t="shared" si="4"/>
        <v>8</v>
      </c>
      <c r="M115" t="s">
        <v>55</v>
      </c>
      <c r="N115" t="s">
        <v>56</v>
      </c>
      <c r="O115" t="s">
        <v>57</v>
      </c>
      <c r="P115" t="s">
        <v>55</v>
      </c>
      <c r="Q115" t="s">
        <v>56</v>
      </c>
      <c r="R115" t="s">
        <v>58</v>
      </c>
      <c r="S115" t="s">
        <v>59</v>
      </c>
      <c r="T115">
        <v>524</v>
      </c>
      <c r="U115" t="s">
        <v>60</v>
      </c>
      <c r="V115">
        <v>0</v>
      </c>
      <c r="W115">
        <v>628</v>
      </c>
      <c r="X115">
        <v>1152</v>
      </c>
      <c r="Y115" t="s">
        <v>61</v>
      </c>
      <c r="Z115" t="s">
        <v>62</v>
      </c>
      <c r="AA115">
        <v>1164</v>
      </c>
      <c r="AB115">
        <v>1106</v>
      </c>
      <c r="AC115">
        <v>0</v>
      </c>
      <c r="AD115">
        <v>2270</v>
      </c>
      <c r="AE115">
        <v>0</v>
      </c>
      <c r="AF115">
        <v>0</v>
      </c>
      <c r="AG115">
        <v>2</v>
      </c>
      <c r="AH115">
        <v>1</v>
      </c>
      <c r="AI115">
        <v>4</v>
      </c>
      <c r="AJ115" t="s">
        <v>93</v>
      </c>
      <c r="AK115">
        <v>3</v>
      </c>
      <c r="AL115">
        <v>671</v>
      </c>
      <c r="AM115" t="s">
        <v>56</v>
      </c>
      <c r="AN115" t="s">
        <v>56</v>
      </c>
      <c r="AO115" t="s">
        <v>63</v>
      </c>
      <c r="AP115">
        <v>132</v>
      </c>
      <c r="AQ115">
        <v>57</v>
      </c>
      <c r="AR115">
        <v>0</v>
      </c>
      <c r="AS115">
        <v>0</v>
      </c>
      <c r="AT115">
        <v>0</v>
      </c>
      <c r="AU115">
        <v>0</v>
      </c>
      <c r="AV115" t="s">
        <v>50</v>
      </c>
      <c r="AW115" t="s">
        <v>50</v>
      </c>
      <c r="AX115" t="s">
        <v>50</v>
      </c>
      <c r="AY115">
        <v>0</v>
      </c>
      <c r="AZ115">
        <v>4</v>
      </c>
      <c r="BA115">
        <v>2010</v>
      </c>
      <c r="BB115">
        <v>290000</v>
      </c>
      <c r="BC115">
        <f t="shared" si="6"/>
        <v>3422</v>
      </c>
      <c r="BD115" s="1">
        <f t="shared" si="7"/>
        <v>84.745762711864401</v>
      </c>
    </row>
    <row r="116" spans="1:56">
      <c r="A116">
        <v>760</v>
      </c>
      <c r="B116" s="2">
        <v>290000</v>
      </c>
      <c r="C116" s="3">
        <v>0.92028111720241901</v>
      </c>
      <c r="D116" s="3" t="str">
        <f t="shared" si="5"/>
        <v>A</v>
      </c>
      <c r="E116">
        <v>12257</v>
      </c>
      <c r="F116" t="s">
        <v>51</v>
      </c>
      <c r="G116" t="s">
        <v>74</v>
      </c>
      <c r="H116" t="s">
        <v>53</v>
      </c>
      <c r="I116" t="s">
        <v>54</v>
      </c>
      <c r="J116">
        <v>1995</v>
      </c>
      <c r="K116">
        <v>1995</v>
      </c>
      <c r="L116">
        <f t="shared" si="4"/>
        <v>0</v>
      </c>
      <c r="M116" t="s">
        <v>55</v>
      </c>
      <c r="N116" t="s">
        <v>56</v>
      </c>
      <c r="O116" t="s">
        <v>57</v>
      </c>
      <c r="P116" t="s">
        <v>55</v>
      </c>
      <c r="Q116" t="s">
        <v>56</v>
      </c>
      <c r="R116" t="s">
        <v>75</v>
      </c>
      <c r="S116" t="s">
        <v>101</v>
      </c>
      <c r="T116">
        <v>56</v>
      </c>
      <c r="U116" t="s">
        <v>69</v>
      </c>
      <c r="V116">
        <v>64</v>
      </c>
      <c r="W116">
        <v>1198</v>
      </c>
      <c r="X116">
        <v>1318</v>
      </c>
      <c r="Y116" t="s">
        <v>61</v>
      </c>
      <c r="Z116" t="s">
        <v>62</v>
      </c>
      <c r="AA116">
        <v>1328</v>
      </c>
      <c r="AB116">
        <v>1203</v>
      </c>
      <c r="AC116">
        <v>0</v>
      </c>
      <c r="AD116">
        <v>2531</v>
      </c>
      <c r="AE116">
        <v>0</v>
      </c>
      <c r="AF116">
        <v>0</v>
      </c>
      <c r="AG116">
        <v>2</v>
      </c>
      <c r="AH116">
        <v>1</v>
      </c>
      <c r="AI116">
        <v>4</v>
      </c>
      <c r="AJ116" t="s">
        <v>64</v>
      </c>
      <c r="AK116">
        <v>3</v>
      </c>
      <c r="AL116">
        <v>752</v>
      </c>
      <c r="AM116" t="s">
        <v>56</v>
      </c>
      <c r="AN116" t="s">
        <v>56</v>
      </c>
      <c r="AO116" t="s">
        <v>63</v>
      </c>
      <c r="AP116">
        <v>222</v>
      </c>
      <c r="AQ116">
        <v>98</v>
      </c>
      <c r="AR116">
        <v>0</v>
      </c>
      <c r="AS116">
        <v>0</v>
      </c>
      <c r="AT116">
        <v>0</v>
      </c>
      <c r="AU116">
        <v>0</v>
      </c>
      <c r="AV116" t="s">
        <v>50</v>
      </c>
      <c r="AW116" t="s">
        <v>50</v>
      </c>
      <c r="AX116" t="s">
        <v>50</v>
      </c>
      <c r="AY116">
        <v>0</v>
      </c>
      <c r="AZ116">
        <v>11</v>
      </c>
      <c r="BA116">
        <v>2007</v>
      </c>
      <c r="BB116">
        <v>290000</v>
      </c>
      <c r="BC116">
        <f t="shared" si="6"/>
        <v>3849</v>
      </c>
      <c r="BD116" s="1">
        <f t="shared" si="7"/>
        <v>75.344245258508707</v>
      </c>
    </row>
    <row r="117" spans="1:56">
      <c r="A117">
        <v>1210</v>
      </c>
      <c r="B117" s="2">
        <v>290000</v>
      </c>
      <c r="C117" s="3">
        <v>0.73164655460867734</v>
      </c>
      <c r="D117" s="3" t="str">
        <f t="shared" si="5"/>
        <v>A</v>
      </c>
      <c r="E117">
        <v>10182</v>
      </c>
      <c r="F117" t="s">
        <v>97</v>
      </c>
      <c r="G117" t="s">
        <v>81</v>
      </c>
      <c r="H117" t="s">
        <v>53</v>
      </c>
      <c r="I117" t="s">
        <v>67</v>
      </c>
      <c r="J117">
        <v>2006</v>
      </c>
      <c r="K117">
        <v>2006</v>
      </c>
      <c r="L117">
        <f t="shared" si="4"/>
        <v>0</v>
      </c>
      <c r="M117" t="s">
        <v>55</v>
      </c>
      <c r="N117" t="s">
        <v>56</v>
      </c>
      <c r="O117" t="s">
        <v>57</v>
      </c>
      <c r="P117" t="s">
        <v>62</v>
      </c>
      <c r="Q117" t="s">
        <v>56</v>
      </c>
      <c r="R117" t="s">
        <v>70</v>
      </c>
      <c r="S117" t="s">
        <v>59</v>
      </c>
      <c r="T117">
        <v>1220</v>
      </c>
      <c r="U117" t="s">
        <v>60</v>
      </c>
      <c r="V117">
        <v>0</v>
      </c>
      <c r="W117">
        <v>440</v>
      </c>
      <c r="X117">
        <v>1660</v>
      </c>
      <c r="Y117" t="s">
        <v>61</v>
      </c>
      <c r="Z117" t="s">
        <v>62</v>
      </c>
      <c r="AA117">
        <v>1660</v>
      </c>
      <c r="AB117">
        <v>0</v>
      </c>
      <c r="AC117">
        <v>0</v>
      </c>
      <c r="AD117">
        <v>1660</v>
      </c>
      <c r="AE117">
        <v>1</v>
      </c>
      <c r="AF117">
        <v>0</v>
      </c>
      <c r="AG117">
        <v>2</v>
      </c>
      <c r="AH117">
        <v>0</v>
      </c>
      <c r="AI117">
        <v>3</v>
      </c>
      <c r="AJ117" t="s">
        <v>64</v>
      </c>
      <c r="AK117">
        <v>2</v>
      </c>
      <c r="AL117">
        <v>500</v>
      </c>
      <c r="AM117" t="s">
        <v>56</v>
      </c>
      <c r="AN117" t="s">
        <v>56</v>
      </c>
      <c r="AO117" t="s">
        <v>63</v>
      </c>
      <c r="AP117">
        <v>322</v>
      </c>
      <c r="AQ117">
        <v>50</v>
      </c>
      <c r="AR117">
        <v>0</v>
      </c>
      <c r="AS117">
        <v>0</v>
      </c>
      <c r="AT117">
        <v>0</v>
      </c>
      <c r="AU117">
        <v>0</v>
      </c>
      <c r="AV117" t="s">
        <v>50</v>
      </c>
      <c r="AW117" t="s">
        <v>50</v>
      </c>
      <c r="AX117" t="s">
        <v>50</v>
      </c>
      <c r="AY117">
        <v>0</v>
      </c>
      <c r="AZ117">
        <v>5</v>
      </c>
      <c r="BA117">
        <v>2006</v>
      </c>
      <c r="BB117">
        <v>290000</v>
      </c>
      <c r="BC117">
        <f t="shared" si="6"/>
        <v>3320</v>
      </c>
      <c r="BD117" s="1">
        <f t="shared" si="7"/>
        <v>87.349397590361448</v>
      </c>
    </row>
    <row r="118" spans="1:56">
      <c r="A118">
        <v>1303</v>
      </c>
      <c r="B118" s="2">
        <v>290000</v>
      </c>
      <c r="C118" s="3">
        <v>0.73331671932799969</v>
      </c>
      <c r="D118" s="3" t="str">
        <f t="shared" si="5"/>
        <v>A</v>
      </c>
      <c r="E118">
        <v>10120</v>
      </c>
      <c r="F118" t="s">
        <v>51</v>
      </c>
      <c r="G118" t="s">
        <v>74</v>
      </c>
      <c r="H118" t="s">
        <v>53</v>
      </c>
      <c r="I118" t="s">
        <v>54</v>
      </c>
      <c r="J118">
        <v>1994</v>
      </c>
      <c r="K118">
        <v>1994</v>
      </c>
      <c r="L118">
        <f t="shared" si="4"/>
        <v>0</v>
      </c>
      <c r="M118" t="s">
        <v>55</v>
      </c>
      <c r="N118" t="s">
        <v>56</v>
      </c>
      <c r="O118" t="s">
        <v>57</v>
      </c>
      <c r="P118" t="s">
        <v>55</v>
      </c>
      <c r="Q118" t="s">
        <v>56</v>
      </c>
      <c r="R118" t="s">
        <v>58</v>
      </c>
      <c r="S118" t="s">
        <v>59</v>
      </c>
      <c r="T118">
        <v>740</v>
      </c>
      <c r="U118" t="s">
        <v>60</v>
      </c>
      <c r="V118">
        <v>0</v>
      </c>
      <c r="W118">
        <v>425</v>
      </c>
      <c r="X118">
        <v>1165</v>
      </c>
      <c r="Y118" t="s">
        <v>61</v>
      </c>
      <c r="Z118" t="s">
        <v>62</v>
      </c>
      <c r="AA118">
        <v>1203</v>
      </c>
      <c r="AB118">
        <v>1323</v>
      </c>
      <c r="AC118">
        <v>0</v>
      </c>
      <c r="AD118">
        <v>2526</v>
      </c>
      <c r="AE118">
        <v>1</v>
      </c>
      <c r="AF118">
        <v>0</v>
      </c>
      <c r="AG118">
        <v>2</v>
      </c>
      <c r="AH118">
        <v>1</v>
      </c>
      <c r="AI118">
        <v>4</v>
      </c>
      <c r="AJ118" t="s">
        <v>64</v>
      </c>
      <c r="AK118">
        <v>3</v>
      </c>
      <c r="AL118">
        <v>844</v>
      </c>
      <c r="AM118" t="s">
        <v>56</v>
      </c>
      <c r="AN118" t="s">
        <v>56</v>
      </c>
      <c r="AO118" t="s">
        <v>63</v>
      </c>
      <c r="AP118">
        <v>309</v>
      </c>
      <c r="AQ118">
        <v>78</v>
      </c>
      <c r="AR118">
        <v>0</v>
      </c>
      <c r="AS118">
        <v>0</v>
      </c>
      <c r="AT118">
        <v>0</v>
      </c>
      <c r="AU118">
        <v>0</v>
      </c>
      <c r="AV118" t="s">
        <v>50</v>
      </c>
      <c r="AW118" t="s">
        <v>50</v>
      </c>
      <c r="AX118" t="s">
        <v>50</v>
      </c>
      <c r="AY118">
        <v>0</v>
      </c>
      <c r="AZ118">
        <v>12</v>
      </c>
      <c r="BA118">
        <v>2006</v>
      </c>
      <c r="BB118">
        <v>290000</v>
      </c>
      <c r="BC118">
        <f t="shared" si="6"/>
        <v>3691</v>
      </c>
      <c r="BD118" s="1">
        <f t="shared" si="7"/>
        <v>78.569493362232464</v>
      </c>
    </row>
    <row r="119" spans="1:56">
      <c r="A119">
        <v>504</v>
      </c>
      <c r="B119" s="2">
        <v>289000</v>
      </c>
      <c r="C119" s="3">
        <v>0.59620429619108584</v>
      </c>
      <c r="D119" s="3" t="str">
        <f t="shared" si="5"/>
        <v>A</v>
      </c>
      <c r="E119">
        <v>15602</v>
      </c>
      <c r="F119" t="s">
        <v>51</v>
      </c>
      <c r="G119" t="s">
        <v>72</v>
      </c>
      <c r="H119" t="s">
        <v>53</v>
      </c>
      <c r="I119" t="s">
        <v>67</v>
      </c>
      <c r="J119">
        <v>1959</v>
      </c>
      <c r="K119">
        <v>1997</v>
      </c>
      <c r="L119">
        <f t="shared" si="4"/>
        <v>38</v>
      </c>
      <c r="M119" t="s">
        <v>56</v>
      </c>
      <c r="N119" t="s">
        <v>56</v>
      </c>
      <c r="O119" t="s">
        <v>68</v>
      </c>
      <c r="P119" t="s">
        <v>56</v>
      </c>
      <c r="Q119" t="s">
        <v>56</v>
      </c>
      <c r="R119" t="s">
        <v>58</v>
      </c>
      <c r="S119" t="s">
        <v>69</v>
      </c>
      <c r="T119">
        <v>1247</v>
      </c>
      <c r="U119" t="s">
        <v>60</v>
      </c>
      <c r="V119">
        <v>0</v>
      </c>
      <c r="W119">
        <v>254</v>
      </c>
      <c r="X119">
        <v>1501</v>
      </c>
      <c r="Y119" t="s">
        <v>61</v>
      </c>
      <c r="Z119" t="s">
        <v>56</v>
      </c>
      <c r="AA119">
        <v>1801</v>
      </c>
      <c r="AB119">
        <v>0</v>
      </c>
      <c r="AC119">
        <v>0</v>
      </c>
      <c r="AD119">
        <v>1801</v>
      </c>
      <c r="AE119">
        <v>1</v>
      </c>
      <c r="AF119">
        <v>0</v>
      </c>
      <c r="AG119">
        <v>2</v>
      </c>
      <c r="AH119">
        <v>0</v>
      </c>
      <c r="AI119">
        <v>1</v>
      </c>
      <c r="AJ119" t="s">
        <v>93</v>
      </c>
      <c r="AK119">
        <v>2</v>
      </c>
      <c r="AL119">
        <v>484</v>
      </c>
      <c r="AM119" t="s">
        <v>56</v>
      </c>
      <c r="AN119" t="s">
        <v>56</v>
      </c>
      <c r="AO119" t="s">
        <v>63</v>
      </c>
      <c r="AP119">
        <v>0</v>
      </c>
      <c r="AQ119">
        <v>54</v>
      </c>
      <c r="AR119">
        <v>0</v>
      </c>
      <c r="AS119">
        <v>0</v>
      </c>
      <c r="AT119">
        <v>161</v>
      </c>
      <c r="AU119">
        <v>0</v>
      </c>
      <c r="AV119" t="s">
        <v>50</v>
      </c>
      <c r="AW119" t="s">
        <v>95</v>
      </c>
      <c r="AX119" t="s">
        <v>50</v>
      </c>
      <c r="AY119">
        <v>0</v>
      </c>
      <c r="AZ119">
        <v>3</v>
      </c>
      <c r="BA119">
        <v>2010</v>
      </c>
      <c r="BB119">
        <v>289000</v>
      </c>
      <c r="BC119">
        <f t="shared" si="6"/>
        <v>3302</v>
      </c>
      <c r="BD119" s="1">
        <f t="shared" si="7"/>
        <v>87.522713506965474</v>
      </c>
    </row>
    <row r="120" spans="1:56">
      <c r="A120">
        <v>1452</v>
      </c>
      <c r="B120" s="2">
        <v>287090</v>
      </c>
      <c r="C120" s="3">
        <v>0.37179668293432433</v>
      </c>
      <c r="D120" s="3" t="str">
        <f t="shared" si="5"/>
        <v>B</v>
      </c>
      <c r="E120">
        <v>9262</v>
      </c>
      <c r="F120" t="s">
        <v>51</v>
      </c>
      <c r="G120" t="s">
        <v>81</v>
      </c>
      <c r="H120" t="s">
        <v>53</v>
      </c>
      <c r="I120" t="s">
        <v>67</v>
      </c>
      <c r="J120">
        <v>2008</v>
      </c>
      <c r="K120">
        <v>2009</v>
      </c>
      <c r="L120">
        <f t="shared" si="4"/>
        <v>1</v>
      </c>
      <c r="M120" t="s">
        <v>55</v>
      </c>
      <c r="N120" t="s">
        <v>56</v>
      </c>
      <c r="O120" t="s">
        <v>57</v>
      </c>
      <c r="P120" t="s">
        <v>55</v>
      </c>
      <c r="Q120" t="s">
        <v>56</v>
      </c>
      <c r="R120" t="s">
        <v>58</v>
      </c>
      <c r="S120" t="s">
        <v>60</v>
      </c>
      <c r="T120">
        <v>0</v>
      </c>
      <c r="U120" t="s">
        <v>60</v>
      </c>
      <c r="V120">
        <v>0</v>
      </c>
      <c r="W120">
        <v>1573</v>
      </c>
      <c r="X120">
        <v>1573</v>
      </c>
      <c r="Y120" t="s">
        <v>61</v>
      </c>
      <c r="Z120" t="s">
        <v>62</v>
      </c>
      <c r="AA120">
        <v>1578</v>
      </c>
      <c r="AB120">
        <v>0</v>
      </c>
      <c r="AC120">
        <v>0</v>
      </c>
      <c r="AD120">
        <v>1578</v>
      </c>
      <c r="AE120">
        <v>0</v>
      </c>
      <c r="AF120">
        <v>0</v>
      </c>
      <c r="AG120">
        <v>2</v>
      </c>
      <c r="AH120">
        <v>0</v>
      </c>
      <c r="AI120">
        <v>3</v>
      </c>
      <c r="AJ120" t="s">
        <v>93</v>
      </c>
      <c r="AK120">
        <v>3</v>
      </c>
      <c r="AL120">
        <v>840</v>
      </c>
      <c r="AM120" t="s">
        <v>56</v>
      </c>
      <c r="AN120" t="s">
        <v>56</v>
      </c>
      <c r="AO120" t="s">
        <v>63</v>
      </c>
      <c r="AP120">
        <v>0</v>
      </c>
      <c r="AQ120">
        <v>36</v>
      </c>
      <c r="AR120">
        <v>0</v>
      </c>
      <c r="AS120">
        <v>0</v>
      </c>
      <c r="AT120">
        <v>0</v>
      </c>
      <c r="AU120">
        <v>0</v>
      </c>
      <c r="AV120" t="s">
        <v>50</v>
      </c>
      <c r="AW120" t="s">
        <v>50</v>
      </c>
      <c r="AX120" t="s">
        <v>50</v>
      </c>
      <c r="AY120">
        <v>0</v>
      </c>
      <c r="AZ120">
        <v>5</v>
      </c>
      <c r="BA120">
        <v>2009</v>
      </c>
      <c r="BB120">
        <v>287090</v>
      </c>
      <c r="BC120">
        <f t="shared" si="6"/>
        <v>3151</v>
      </c>
      <c r="BD120" s="1">
        <f t="shared" si="7"/>
        <v>91.11075848936845</v>
      </c>
    </row>
    <row r="121" spans="1:56">
      <c r="A121">
        <v>1025</v>
      </c>
      <c r="B121" s="2">
        <v>287000</v>
      </c>
      <c r="C121" s="3">
        <v>0.93092753433776998</v>
      </c>
      <c r="D121" s="3" t="str">
        <f t="shared" si="5"/>
        <v>A</v>
      </c>
      <c r="E121">
        <v>15498</v>
      </c>
      <c r="F121" t="s">
        <v>71</v>
      </c>
      <c r="G121" t="s">
        <v>107</v>
      </c>
      <c r="H121" t="s">
        <v>53</v>
      </c>
      <c r="I121" t="s">
        <v>67</v>
      </c>
      <c r="J121">
        <v>1976</v>
      </c>
      <c r="K121">
        <v>1976</v>
      </c>
      <c r="L121">
        <f t="shared" si="4"/>
        <v>0</v>
      </c>
      <c r="M121" t="s">
        <v>55</v>
      </c>
      <c r="N121" t="s">
        <v>56</v>
      </c>
      <c r="O121" t="s">
        <v>68</v>
      </c>
      <c r="P121" t="s">
        <v>55</v>
      </c>
      <c r="Q121" t="s">
        <v>56</v>
      </c>
      <c r="R121" t="s">
        <v>75</v>
      </c>
      <c r="S121" t="s">
        <v>69</v>
      </c>
      <c r="T121">
        <v>1165</v>
      </c>
      <c r="U121" t="s">
        <v>101</v>
      </c>
      <c r="V121">
        <v>400</v>
      </c>
      <c r="W121">
        <v>0</v>
      </c>
      <c r="X121">
        <v>1565</v>
      </c>
      <c r="Y121" t="s">
        <v>61</v>
      </c>
      <c r="Z121" t="s">
        <v>56</v>
      </c>
      <c r="AA121">
        <v>2898</v>
      </c>
      <c r="AB121">
        <v>0</v>
      </c>
      <c r="AC121">
        <v>0</v>
      </c>
      <c r="AD121">
        <v>2898</v>
      </c>
      <c r="AE121">
        <v>1</v>
      </c>
      <c r="AF121">
        <v>0</v>
      </c>
      <c r="AG121">
        <v>2</v>
      </c>
      <c r="AH121">
        <v>0</v>
      </c>
      <c r="AI121">
        <v>2</v>
      </c>
      <c r="AJ121" t="s">
        <v>93</v>
      </c>
      <c r="AK121">
        <v>2</v>
      </c>
      <c r="AL121">
        <v>665</v>
      </c>
      <c r="AM121" t="s">
        <v>56</v>
      </c>
      <c r="AN121" t="s">
        <v>56</v>
      </c>
      <c r="AO121" t="s">
        <v>63</v>
      </c>
      <c r="AP121">
        <v>0</v>
      </c>
      <c r="AQ121">
        <v>72</v>
      </c>
      <c r="AR121">
        <v>174</v>
      </c>
      <c r="AS121">
        <v>0</v>
      </c>
      <c r="AT121">
        <v>0</v>
      </c>
      <c r="AU121">
        <v>0</v>
      </c>
      <c r="AV121" t="s">
        <v>50</v>
      </c>
      <c r="AW121" t="s">
        <v>50</v>
      </c>
      <c r="AX121" t="s">
        <v>50</v>
      </c>
      <c r="AY121">
        <v>0</v>
      </c>
      <c r="AZ121">
        <v>5</v>
      </c>
      <c r="BA121">
        <v>2008</v>
      </c>
      <c r="BB121">
        <v>287000</v>
      </c>
      <c r="BC121">
        <f t="shared" si="6"/>
        <v>4463</v>
      </c>
      <c r="BD121" s="1">
        <f t="shared" si="7"/>
        <v>64.306520277840022</v>
      </c>
    </row>
    <row r="122" spans="1:56">
      <c r="A122">
        <v>1038</v>
      </c>
      <c r="B122" s="2">
        <v>287000</v>
      </c>
      <c r="C122" s="3">
        <v>0.76723386200227739</v>
      </c>
      <c r="D122" s="3" t="str">
        <f t="shared" si="5"/>
        <v>A</v>
      </c>
      <c r="E122">
        <v>9240</v>
      </c>
      <c r="F122" t="s">
        <v>51</v>
      </c>
      <c r="G122" t="s">
        <v>52</v>
      </c>
      <c r="H122" t="s">
        <v>53</v>
      </c>
      <c r="I122" t="s">
        <v>54</v>
      </c>
      <c r="J122">
        <v>2001</v>
      </c>
      <c r="K122">
        <v>2002</v>
      </c>
      <c r="L122">
        <f t="shared" ref="L122:L185" si="8">K122-J122</f>
        <v>1</v>
      </c>
      <c r="M122" t="s">
        <v>55</v>
      </c>
      <c r="N122" t="s">
        <v>56</v>
      </c>
      <c r="O122" t="s">
        <v>57</v>
      </c>
      <c r="P122" t="s">
        <v>55</v>
      </c>
      <c r="Q122" t="s">
        <v>56</v>
      </c>
      <c r="R122" t="s">
        <v>58</v>
      </c>
      <c r="S122" t="s">
        <v>60</v>
      </c>
      <c r="T122">
        <v>0</v>
      </c>
      <c r="U122" t="s">
        <v>60</v>
      </c>
      <c r="V122">
        <v>0</v>
      </c>
      <c r="W122">
        <v>1055</v>
      </c>
      <c r="X122">
        <v>1055</v>
      </c>
      <c r="Y122" t="s">
        <v>61</v>
      </c>
      <c r="Z122" t="s">
        <v>62</v>
      </c>
      <c r="AA122">
        <v>1055</v>
      </c>
      <c r="AB122">
        <v>1208</v>
      </c>
      <c r="AC122">
        <v>0</v>
      </c>
      <c r="AD122">
        <v>2263</v>
      </c>
      <c r="AE122">
        <v>0</v>
      </c>
      <c r="AF122">
        <v>0</v>
      </c>
      <c r="AG122">
        <v>2</v>
      </c>
      <c r="AH122">
        <v>1</v>
      </c>
      <c r="AI122">
        <v>3</v>
      </c>
      <c r="AJ122" t="s">
        <v>93</v>
      </c>
      <c r="AK122">
        <v>2</v>
      </c>
      <c r="AL122">
        <v>905</v>
      </c>
      <c r="AM122" t="s">
        <v>56</v>
      </c>
      <c r="AN122" t="s">
        <v>56</v>
      </c>
      <c r="AO122" t="s">
        <v>63</v>
      </c>
      <c r="AP122">
        <v>0</v>
      </c>
      <c r="AQ122">
        <v>45</v>
      </c>
      <c r="AR122">
        <v>0</v>
      </c>
      <c r="AS122">
        <v>0</v>
      </c>
      <c r="AT122">
        <v>189</v>
      </c>
      <c r="AU122">
        <v>0</v>
      </c>
      <c r="AV122" t="s">
        <v>50</v>
      </c>
      <c r="AW122" t="s">
        <v>50</v>
      </c>
      <c r="AX122" t="s">
        <v>50</v>
      </c>
      <c r="AY122">
        <v>0</v>
      </c>
      <c r="AZ122">
        <v>9</v>
      </c>
      <c r="BA122">
        <v>2008</v>
      </c>
      <c r="BB122">
        <v>287000</v>
      </c>
      <c r="BC122">
        <f t="shared" si="6"/>
        <v>3318</v>
      </c>
      <c r="BD122" s="1">
        <f t="shared" si="7"/>
        <v>86.497890295358644</v>
      </c>
    </row>
    <row r="123" spans="1:56">
      <c r="A123">
        <v>190</v>
      </c>
      <c r="B123" s="2">
        <v>286000</v>
      </c>
      <c r="C123" s="3">
        <v>0.17443190800591735</v>
      </c>
      <c r="D123" s="3" t="str">
        <f t="shared" si="5"/>
        <v>B</v>
      </c>
      <c r="E123">
        <v>4923</v>
      </c>
      <c r="F123" t="s">
        <v>51</v>
      </c>
      <c r="G123" t="s">
        <v>113</v>
      </c>
      <c r="H123" t="s">
        <v>105</v>
      </c>
      <c r="I123" t="s">
        <v>67</v>
      </c>
      <c r="J123">
        <v>2001</v>
      </c>
      <c r="K123">
        <v>2002</v>
      </c>
      <c r="L123">
        <f t="shared" si="8"/>
        <v>1</v>
      </c>
      <c r="M123" t="s">
        <v>55</v>
      </c>
      <c r="N123" t="s">
        <v>56</v>
      </c>
      <c r="O123" t="s">
        <v>57</v>
      </c>
      <c r="P123" t="s">
        <v>62</v>
      </c>
      <c r="Q123" t="s">
        <v>56</v>
      </c>
      <c r="R123" t="s">
        <v>75</v>
      </c>
      <c r="S123" t="s">
        <v>59</v>
      </c>
      <c r="T123">
        <v>1153</v>
      </c>
      <c r="U123" t="s">
        <v>60</v>
      </c>
      <c r="V123">
        <v>0</v>
      </c>
      <c r="W123">
        <v>440</v>
      </c>
      <c r="X123">
        <v>1593</v>
      </c>
      <c r="Y123" t="s">
        <v>61</v>
      </c>
      <c r="Z123" t="s">
        <v>62</v>
      </c>
      <c r="AA123">
        <v>1593</v>
      </c>
      <c r="AB123">
        <v>0</v>
      </c>
      <c r="AC123">
        <v>0</v>
      </c>
      <c r="AD123">
        <v>1593</v>
      </c>
      <c r="AE123">
        <v>1</v>
      </c>
      <c r="AF123">
        <v>0</v>
      </c>
      <c r="AG123">
        <v>1</v>
      </c>
      <c r="AH123">
        <v>1</v>
      </c>
      <c r="AI123">
        <v>0</v>
      </c>
      <c r="AJ123" t="s">
        <v>93</v>
      </c>
      <c r="AK123">
        <v>2</v>
      </c>
      <c r="AL123">
        <v>682</v>
      </c>
      <c r="AM123" t="s">
        <v>56</v>
      </c>
      <c r="AN123" t="s">
        <v>56</v>
      </c>
      <c r="AO123" t="s">
        <v>63</v>
      </c>
      <c r="AP123">
        <v>0</v>
      </c>
      <c r="AQ123">
        <v>120</v>
      </c>
      <c r="AR123">
        <v>0</v>
      </c>
      <c r="AS123">
        <v>0</v>
      </c>
      <c r="AT123">
        <v>224</v>
      </c>
      <c r="AU123">
        <v>0</v>
      </c>
      <c r="AV123" t="s">
        <v>50</v>
      </c>
      <c r="AW123" t="s">
        <v>50</v>
      </c>
      <c r="AX123" t="s">
        <v>50</v>
      </c>
      <c r="AY123">
        <v>0</v>
      </c>
      <c r="AZ123">
        <v>8</v>
      </c>
      <c r="BA123">
        <v>2008</v>
      </c>
      <c r="BB123">
        <v>286000</v>
      </c>
      <c r="BC123">
        <f t="shared" si="6"/>
        <v>3186</v>
      </c>
      <c r="BD123" s="1">
        <f t="shared" si="7"/>
        <v>89.76773383553045</v>
      </c>
    </row>
    <row r="124" spans="1:56">
      <c r="A124">
        <v>684</v>
      </c>
      <c r="B124" s="2">
        <v>285000</v>
      </c>
      <c r="C124" s="3">
        <v>0.40138344029412643</v>
      </c>
      <c r="D124" s="3" t="str">
        <f t="shared" si="5"/>
        <v>B</v>
      </c>
      <c r="E124">
        <v>11248</v>
      </c>
      <c r="F124" t="s">
        <v>71</v>
      </c>
      <c r="G124" t="s">
        <v>52</v>
      </c>
      <c r="H124" t="s">
        <v>53</v>
      </c>
      <c r="I124" t="s">
        <v>67</v>
      </c>
      <c r="J124">
        <v>2002</v>
      </c>
      <c r="K124">
        <v>2002</v>
      </c>
      <c r="L124">
        <f t="shared" si="8"/>
        <v>0</v>
      </c>
      <c r="M124" t="s">
        <v>55</v>
      </c>
      <c r="N124" t="s">
        <v>56</v>
      </c>
      <c r="O124" t="s">
        <v>57</v>
      </c>
      <c r="P124" t="s">
        <v>55</v>
      </c>
      <c r="Q124" t="s">
        <v>56</v>
      </c>
      <c r="R124" t="s">
        <v>75</v>
      </c>
      <c r="S124" t="s">
        <v>59</v>
      </c>
      <c r="T124">
        <v>1059</v>
      </c>
      <c r="U124" t="s">
        <v>60</v>
      </c>
      <c r="V124">
        <v>0</v>
      </c>
      <c r="W124">
        <v>567</v>
      </c>
      <c r="X124">
        <v>1626</v>
      </c>
      <c r="Y124" t="s">
        <v>61</v>
      </c>
      <c r="Z124" t="s">
        <v>62</v>
      </c>
      <c r="AA124">
        <v>1668</v>
      </c>
      <c r="AB124">
        <v>0</v>
      </c>
      <c r="AC124">
        <v>0</v>
      </c>
      <c r="AD124">
        <v>1668</v>
      </c>
      <c r="AE124">
        <v>1</v>
      </c>
      <c r="AF124">
        <v>0</v>
      </c>
      <c r="AG124">
        <v>2</v>
      </c>
      <c r="AH124">
        <v>0</v>
      </c>
      <c r="AI124">
        <v>3</v>
      </c>
      <c r="AJ124" t="s">
        <v>93</v>
      </c>
      <c r="AK124">
        <v>3</v>
      </c>
      <c r="AL124">
        <v>702</v>
      </c>
      <c r="AM124" t="s">
        <v>56</v>
      </c>
      <c r="AN124" t="s">
        <v>56</v>
      </c>
      <c r="AO124" t="s">
        <v>63</v>
      </c>
      <c r="AP124">
        <v>257</v>
      </c>
      <c r="AQ124">
        <v>45</v>
      </c>
      <c r="AR124">
        <v>0</v>
      </c>
      <c r="AS124">
        <v>0</v>
      </c>
      <c r="AT124">
        <v>0</v>
      </c>
      <c r="AU124">
        <v>0</v>
      </c>
      <c r="AV124" t="s">
        <v>50</v>
      </c>
      <c r="AW124" t="s">
        <v>50</v>
      </c>
      <c r="AX124" t="s">
        <v>50</v>
      </c>
      <c r="AY124">
        <v>0</v>
      </c>
      <c r="AZ124">
        <v>7</v>
      </c>
      <c r="BA124">
        <v>2007</v>
      </c>
      <c r="BB124">
        <v>285000</v>
      </c>
      <c r="BC124">
        <f t="shared" si="6"/>
        <v>3294</v>
      </c>
      <c r="BD124" s="1">
        <f t="shared" si="7"/>
        <v>86.520947176684885</v>
      </c>
    </row>
    <row r="125" spans="1:56">
      <c r="A125">
        <v>927</v>
      </c>
      <c r="B125" s="2">
        <v>285000</v>
      </c>
      <c r="C125" s="3">
        <v>0.31584348318316913</v>
      </c>
      <c r="D125" s="3" t="str">
        <f t="shared" si="5"/>
        <v>B</v>
      </c>
      <c r="E125">
        <v>11999</v>
      </c>
      <c r="F125" t="s">
        <v>51</v>
      </c>
      <c r="G125" t="s">
        <v>92</v>
      </c>
      <c r="H125" t="s">
        <v>53</v>
      </c>
      <c r="I125" t="s">
        <v>54</v>
      </c>
      <c r="J125">
        <v>2003</v>
      </c>
      <c r="K125">
        <v>2004</v>
      </c>
      <c r="L125">
        <f t="shared" si="8"/>
        <v>1</v>
      </c>
      <c r="M125" t="s">
        <v>55</v>
      </c>
      <c r="N125" t="s">
        <v>56</v>
      </c>
      <c r="O125" t="s">
        <v>57</v>
      </c>
      <c r="P125" t="s">
        <v>55</v>
      </c>
      <c r="Q125" t="s">
        <v>56</v>
      </c>
      <c r="R125" t="s">
        <v>58</v>
      </c>
      <c r="S125" t="s">
        <v>60</v>
      </c>
      <c r="T125">
        <v>0</v>
      </c>
      <c r="U125" t="s">
        <v>60</v>
      </c>
      <c r="V125">
        <v>0</v>
      </c>
      <c r="W125">
        <v>1181</v>
      </c>
      <c r="X125">
        <v>1181</v>
      </c>
      <c r="Y125" t="s">
        <v>61</v>
      </c>
      <c r="Z125" t="s">
        <v>62</v>
      </c>
      <c r="AA125">
        <v>1234</v>
      </c>
      <c r="AB125">
        <v>1140</v>
      </c>
      <c r="AC125">
        <v>0</v>
      </c>
      <c r="AD125">
        <v>2374</v>
      </c>
      <c r="AE125">
        <v>0</v>
      </c>
      <c r="AF125">
        <v>0</v>
      </c>
      <c r="AG125">
        <v>2</v>
      </c>
      <c r="AH125">
        <v>1</v>
      </c>
      <c r="AI125">
        <v>4</v>
      </c>
      <c r="AJ125" t="s">
        <v>93</v>
      </c>
      <c r="AK125">
        <v>3</v>
      </c>
      <c r="AL125">
        <v>656</v>
      </c>
      <c r="AM125" t="s">
        <v>56</v>
      </c>
      <c r="AN125" t="s">
        <v>56</v>
      </c>
      <c r="AO125" t="s">
        <v>63</v>
      </c>
      <c r="AP125">
        <v>104</v>
      </c>
      <c r="AQ125">
        <v>100</v>
      </c>
      <c r="AR125">
        <v>0</v>
      </c>
      <c r="AS125">
        <v>0</v>
      </c>
      <c r="AT125">
        <v>0</v>
      </c>
      <c r="AU125">
        <v>0</v>
      </c>
      <c r="AV125" t="s">
        <v>50</v>
      </c>
      <c r="AW125" t="s">
        <v>50</v>
      </c>
      <c r="AX125" t="s">
        <v>50</v>
      </c>
      <c r="AY125">
        <v>0</v>
      </c>
      <c r="AZ125">
        <v>5</v>
      </c>
      <c r="BA125">
        <v>2007</v>
      </c>
      <c r="BB125">
        <v>285000</v>
      </c>
      <c r="BC125">
        <f t="shared" si="6"/>
        <v>3555</v>
      </c>
      <c r="BD125" s="1">
        <f t="shared" si="7"/>
        <v>80.168776371308013</v>
      </c>
    </row>
    <row r="126" spans="1:56">
      <c r="A126">
        <v>1176</v>
      </c>
      <c r="B126" s="2">
        <v>285000</v>
      </c>
      <c r="C126" s="3">
        <v>0.8905213984453364</v>
      </c>
      <c r="D126" s="3" t="str">
        <f t="shared" si="5"/>
        <v>A</v>
      </c>
      <c r="E126">
        <v>10678</v>
      </c>
      <c r="F126" t="s">
        <v>51</v>
      </c>
      <c r="G126" t="s">
        <v>74</v>
      </c>
      <c r="H126" t="s">
        <v>53</v>
      </c>
      <c r="I126" t="s">
        <v>77</v>
      </c>
      <c r="J126">
        <v>1992</v>
      </c>
      <c r="K126">
        <v>2000</v>
      </c>
      <c r="L126">
        <f t="shared" si="8"/>
        <v>8</v>
      </c>
      <c r="M126" t="s">
        <v>55</v>
      </c>
      <c r="N126" t="s">
        <v>56</v>
      </c>
      <c r="O126" t="s">
        <v>57</v>
      </c>
      <c r="P126" t="s">
        <v>55</v>
      </c>
      <c r="Q126" t="s">
        <v>56</v>
      </c>
      <c r="R126" t="s">
        <v>58</v>
      </c>
      <c r="S126" t="s">
        <v>59</v>
      </c>
      <c r="T126">
        <v>700</v>
      </c>
      <c r="U126" t="s">
        <v>60</v>
      </c>
      <c r="V126">
        <v>0</v>
      </c>
      <c r="W126">
        <v>983</v>
      </c>
      <c r="X126">
        <v>1683</v>
      </c>
      <c r="Y126" t="s">
        <v>61</v>
      </c>
      <c r="Z126" t="s">
        <v>62</v>
      </c>
      <c r="AA126">
        <v>2129</v>
      </c>
      <c r="AB126">
        <v>743</v>
      </c>
      <c r="AC126">
        <v>0</v>
      </c>
      <c r="AD126">
        <v>2872</v>
      </c>
      <c r="AE126">
        <v>0</v>
      </c>
      <c r="AF126">
        <v>0</v>
      </c>
      <c r="AG126">
        <v>2</v>
      </c>
      <c r="AH126">
        <v>1</v>
      </c>
      <c r="AI126">
        <v>4</v>
      </c>
      <c r="AJ126" t="s">
        <v>93</v>
      </c>
      <c r="AK126">
        <v>2</v>
      </c>
      <c r="AL126">
        <v>541</v>
      </c>
      <c r="AM126" t="s">
        <v>56</v>
      </c>
      <c r="AN126" t="s">
        <v>56</v>
      </c>
      <c r="AO126" t="s">
        <v>63</v>
      </c>
      <c r="AP126">
        <v>0</v>
      </c>
      <c r="AQ126">
        <v>33</v>
      </c>
      <c r="AR126">
        <v>0</v>
      </c>
      <c r="AS126">
        <v>0</v>
      </c>
      <c r="AT126">
        <v>0</v>
      </c>
      <c r="AU126">
        <v>0</v>
      </c>
      <c r="AV126" t="s">
        <v>50</v>
      </c>
      <c r="AW126" t="s">
        <v>50</v>
      </c>
      <c r="AX126" t="s">
        <v>50</v>
      </c>
      <c r="AY126">
        <v>0</v>
      </c>
      <c r="AZ126">
        <v>4</v>
      </c>
      <c r="BA126">
        <v>2007</v>
      </c>
      <c r="BB126">
        <v>285000</v>
      </c>
      <c r="BC126">
        <f t="shared" si="6"/>
        <v>4555</v>
      </c>
      <c r="BD126" s="1">
        <f t="shared" si="7"/>
        <v>62.568605927552142</v>
      </c>
    </row>
    <row r="127" spans="1:56">
      <c r="A127">
        <v>333</v>
      </c>
      <c r="B127" s="2">
        <v>284000</v>
      </c>
      <c r="C127" s="3">
        <v>0.74183208359670427</v>
      </c>
      <c r="D127" s="3" t="str">
        <f t="shared" si="5"/>
        <v>A</v>
      </c>
      <c r="E127">
        <v>10655</v>
      </c>
      <c r="F127" t="s">
        <v>51</v>
      </c>
      <c r="G127" t="s">
        <v>92</v>
      </c>
      <c r="H127" t="s">
        <v>53</v>
      </c>
      <c r="I127" t="s">
        <v>67</v>
      </c>
      <c r="J127">
        <v>2003</v>
      </c>
      <c r="K127">
        <v>2004</v>
      </c>
      <c r="L127">
        <f t="shared" si="8"/>
        <v>1</v>
      </c>
      <c r="M127" t="s">
        <v>55</v>
      </c>
      <c r="N127" t="s">
        <v>56</v>
      </c>
      <c r="O127" t="s">
        <v>57</v>
      </c>
      <c r="P127" t="s">
        <v>55</v>
      </c>
      <c r="Q127" t="s">
        <v>56</v>
      </c>
      <c r="R127" t="s">
        <v>58</v>
      </c>
      <c r="S127" t="s">
        <v>59</v>
      </c>
      <c r="T127">
        <v>1124</v>
      </c>
      <c r="U127" t="s">
        <v>50</v>
      </c>
      <c r="V127">
        <v>479</v>
      </c>
      <c r="W127">
        <v>1603</v>
      </c>
      <c r="X127">
        <v>3206</v>
      </c>
      <c r="Y127" t="s">
        <v>61</v>
      </c>
      <c r="Z127" t="s">
        <v>62</v>
      </c>
      <c r="AA127">
        <v>1629</v>
      </c>
      <c r="AB127">
        <v>0</v>
      </c>
      <c r="AC127">
        <v>0</v>
      </c>
      <c r="AD127">
        <v>1629</v>
      </c>
      <c r="AE127">
        <v>1</v>
      </c>
      <c r="AF127">
        <v>0</v>
      </c>
      <c r="AG127">
        <v>2</v>
      </c>
      <c r="AH127">
        <v>0</v>
      </c>
      <c r="AI127">
        <v>3</v>
      </c>
      <c r="AJ127" t="s">
        <v>64</v>
      </c>
      <c r="AK127">
        <v>3</v>
      </c>
      <c r="AL127">
        <v>880</v>
      </c>
      <c r="AM127" t="s">
        <v>56</v>
      </c>
      <c r="AN127" t="s">
        <v>56</v>
      </c>
      <c r="AO127" t="s">
        <v>63</v>
      </c>
      <c r="AP127">
        <v>0</v>
      </c>
      <c r="AQ127">
        <v>0</v>
      </c>
      <c r="AR127">
        <v>0</v>
      </c>
      <c r="AS127">
        <v>0</v>
      </c>
      <c r="AT127">
        <v>0</v>
      </c>
      <c r="AU127">
        <v>0</v>
      </c>
      <c r="AV127" t="s">
        <v>50</v>
      </c>
      <c r="AW127" t="s">
        <v>50</v>
      </c>
      <c r="AX127" t="s">
        <v>50</v>
      </c>
      <c r="AY127">
        <v>0</v>
      </c>
      <c r="AZ127">
        <v>10</v>
      </c>
      <c r="BA127">
        <v>2009</v>
      </c>
      <c r="BB127">
        <v>284000</v>
      </c>
      <c r="BC127">
        <f t="shared" si="6"/>
        <v>4835</v>
      </c>
      <c r="BD127" s="1">
        <f t="shared" si="7"/>
        <v>58.738366080661841</v>
      </c>
    </row>
    <row r="128" spans="1:56">
      <c r="A128">
        <v>555</v>
      </c>
      <c r="B128" s="2">
        <v>284000</v>
      </c>
      <c r="C128" s="3">
        <v>0.98267558018706047</v>
      </c>
      <c r="D128" s="3" t="str">
        <f t="shared" si="5"/>
        <v>A</v>
      </c>
      <c r="E128">
        <v>10625</v>
      </c>
      <c r="F128" t="s">
        <v>51</v>
      </c>
      <c r="G128" t="s">
        <v>92</v>
      </c>
      <c r="H128" t="s">
        <v>53</v>
      </c>
      <c r="I128" t="s">
        <v>54</v>
      </c>
      <c r="J128">
        <v>2003</v>
      </c>
      <c r="K128">
        <v>2004</v>
      </c>
      <c r="L128">
        <f t="shared" si="8"/>
        <v>1</v>
      </c>
      <c r="M128" t="s">
        <v>55</v>
      </c>
      <c r="N128" t="s">
        <v>56</v>
      </c>
      <c r="O128" t="s">
        <v>57</v>
      </c>
      <c r="P128" t="s">
        <v>55</v>
      </c>
      <c r="Q128" t="s">
        <v>56</v>
      </c>
      <c r="R128" t="s">
        <v>58</v>
      </c>
      <c r="S128" t="s">
        <v>59</v>
      </c>
      <c r="T128">
        <v>866</v>
      </c>
      <c r="U128" t="s">
        <v>60</v>
      </c>
      <c r="V128">
        <v>0</v>
      </c>
      <c r="W128">
        <v>132</v>
      </c>
      <c r="X128">
        <v>998</v>
      </c>
      <c r="Y128" t="s">
        <v>61</v>
      </c>
      <c r="Z128" t="s">
        <v>62</v>
      </c>
      <c r="AA128">
        <v>1006</v>
      </c>
      <c r="AB128">
        <v>1040</v>
      </c>
      <c r="AC128">
        <v>0</v>
      </c>
      <c r="AD128">
        <v>2046</v>
      </c>
      <c r="AE128">
        <v>1</v>
      </c>
      <c r="AF128">
        <v>0</v>
      </c>
      <c r="AG128">
        <v>2</v>
      </c>
      <c r="AH128">
        <v>1</v>
      </c>
      <c r="AI128">
        <v>3</v>
      </c>
      <c r="AJ128" t="s">
        <v>64</v>
      </c>
      <c r="AK128">
        <v>3</v>
      </c>
      <c r="AL128">
        <v>871</v>
      </c>
      <c r="AM128" t="s">
        <v>56</v>
      </c>
      <c r="AN128" t="s">
        <v>56</v>
      </c>
      <c r="AO128" t="s">
        <v>63</v>
      </c>
      <c r="AP128">
        <v>320</v>
      </c>
      <c r="AQ128">
        <v>62</v>
      </c>
      <c r="AR128">
        <v>0</v>
      </c>
      <c r="AS128">
        <v>0</v>
      </c>
      <c r="AT128">
        <v>0</v>
      </c>
      <c r="AU128">
        <v>0</v>
      </c>
      <c r="AV128" t="s">
        <v>50</v>
      </c>
      <c r="AW128" t="s">
        <v>50</v>
      </c>
      <c r="AX128" t="s">
        <v>50</v>
      </c>
      <c r="AY128">
        <v>0</v>
      </c>
      <c r="AZ128">
        <v>8</v>
      </c>
      <c r="BA128">
        <v>2008</v>
      </c>
      <c r="BB128">
        <v>284000</v>
      </c>
      <c r="BC128">
        <f t="shared" si="6"/>
        <v>3044</v>
      </c>
      <c r="BD128" s="1">
        <f t="shared" si="7"/>
        <v>93.29829172141919</v>
      </c>
    </row>
    <row r="129" spans="1:56">
      <c r="A129">
        <v>1348</v>
      </c>
      <c r="B129" s="2">
        <v>283463</v>
      </c>
      <c r="C129" s="3">
        <v>5.483575735946844E-2</v>
      </c>
      <c r="D129" s="3" t="str">
        <f t="shared" si="5"/>
        <v>B</v>
      </c>
      <c r="E129">
        <v>15306</v>
      </c>
      <c r="F129" t="s">
        <v>71</v>
      </c>
      <c r="G129" t="s">
        <v>107</v>
      </c>
      <c r="H129" t="s">
        <v>53</v>
      </c>
      <c r="I129" t="s">
        <v>67</v>
      </c>
      <c r="J129">
        <v>2006</v>
      </c>
      <c r="K129">
        <v>2007</v>
      </c>
      <c r="L129">
        <f t="shared" si="8"/>
        <v>1</v>
      </c>
      <c r="M129" t="s">
        <v>55</v>
      </c>
      <c r="N129" t="s">
        <v>56</v>
      </c>
      <c r="O129" t="s">
        <v>57</v>
      </c>
      <c r="P129" t="s">
        <v>62</v>
      </c>
      <c r="Q129" t="s">
        <v>56</v>
      </c>
      <c r="R129" t="s">
        <v>55</v>
      </c>
      <c r="S129" t="s">
        <v>59</v>
      </c>
      <c r="T129">
        <v>80</v>
      </c>
      <c r="U129" t="s">
        <v>60</v>
      </c>
      <c r="V129">
        <v>0</v>
      </c>
      <c r="W129">
        <v>1652</v>
      </c>
      <c r="X129">
        <v>1732</v>
      </c>
      <c r="Y129" t="s">
        <v>61</v>
      </c>
      <c r="Z129" t="s">
        <v>62</v>
      </c>
      <c r="AA129">
        <v>1776</v>
      </c>
      <c r="AB129">
        <v>0</v>
      </c>
      <c r="AC129">
        <v>0</v>
      </c>
      <c r="AD129">
        <v>1776</v>
      </c>
      <c r="AE129">
        <v>1</v>
      </c>
      <c r="AF129">
        <v>0</v>
      </c>
      <c r="AG129">
        <v>2</v>
      </c>
      <c r="AH129">
        <v>0</v>
      </c>
      <c r="AI129">
        <v>3</v>
      </c>
      <c r="AJ129" t="s">
        <v>93</v>
      </c>
      <c r="AK129">
        <v>3</v>
      </c>
      <c r="AL129">
        <v>712</v>
      </c>
      <c r="AM129" t="s">
        <v>56</v>
      </c>
      <c r="AN129" t="s">
        <v>56</v>
      </c>
      <c r="AO129" t="s">
        <v>63</v>
      </c>
      <c r="AP129">
        <v>0</v>
      </c>
      <c r="AQ129">
        <v>0</v>
      </c>
      <c r="AR129">
        <v>0</v>
      </c>
      <c r="AS129">
        <v>0</v>
      </c>
      <c r="AT129">
        <v>0</v>
      </c>
      <c r="AU129">
        <v>0</v>
      </c>
      <c r="AV129" t="s">
        <v>50</v>
      </c>
      <c r="AW129" t="s">
        <v>50</v>
      </c>
      <c r="AX129" t="s">
        <v>50</v>
      </c>
      <c r="AY129">
        <v>0</v>
      </c>
      <c r="AZ129">
        <v>5</v>
      </c>
      <c r="BA129">
        <v>2007</v>
      </c>
      <c r="BB129">
        <v>283463</v>
      </c>
      <c r="BC129">
        <f t="shared" si="6"/>
        <v>3508</v>
      </c>
      <c r="BD129" s="1">
        <f t="shared" si="7"/>
        <v>80.804732041049036</v>
      </c>
    </row>
    <row r="130" spans="1:56">
      <c r="A130">
        <v>1404</v>
      </c>
      <c r="B130" s="2">
        <v>282922</v>
      </c>
      <c r="C130" s="3">
        <v>0.43027685240368141</v>
      </c>
      <c r="D130" s="3" t="str">
        <f t="shared" ref="D130:D193" si="9">IF(C130&gt;=0.5,"A","B")</f>
        <v>B</v>
      </c>
      <c r="E130">
        <v>15256</v>
      </c>
      <c r="F130" t="s">
        <v>97</v>
      </c>
      <c r="G130" t="s">
        <v>81</v>
      </c>
      <c r="H130" t="s">
        <v>53</v>
      </c>
      <c r="I130" t="s">
        <v>67</v>
      </c>
      <c r="J130">
        <v>2007</v>
      </c>
      <c r="K130">
        <v>2007</v>
      </c>
      <c r="L130">
        <f t="shared" si="8"/>
        <v>0</v>
      </c>
      <c r="M130" t="s">
        <v>55</v>
      </c>
      <c r="N130" t="s">
        <v>56</v>
      </c>
      <c r="O130" t="s">
        <v>57</v>
      </c>
      <c r="P130" t="s">
        <v>55</v>
      </c>
      <c r="Q130" t="s">
        <v>56</v>
      </c>
      <c r="R130" t="s">
        <v>55</v>
      </c>
      <c r="S130" t="s">
        <v>59</v>
      </c>
      <c r="T130">
        <v>929</v>
      </c>
      <c r="U130" t="s">
        <v>60</v>
      </c>
      <c r="V130">
        <v>0</v>
      </c>
      <c r="W130">
        <v>556</v>
      </c>
      <c r="X130">
        <v>1485</v>
      </c>
      <c r="Y130" t="s">
        <v>61</v>
      </c>
      <c r="Z130" t="s">
        <v>62</v>
      </c>
      <c r="AA130">
        <v>1464</v>
      </c>
      <c r="AB130">
        <v>0</v>
      </c>
      <c r="AC130">
        <v>0</v>
      </c>
      <c r="AD130">
        <v>1464</v>
      </c>
      <c r="AE130">
        <v>1</v>
      </c>
      <c r="AF130">
        <v>0</v>
      </c>
      <c r="AG130">
        <v>2</v>
      </c>
      <c r="AH130">
        <v>0</v>
      </c>
      <c r="AI130">
        <v>3</v>
      </c>
      <c r="AJ130" t="s">
        <v>60</v>
      </c>
      <c r="AK130">
        <v>3</v>
      </c>
      <c r="AL130">
        <v>754</v>
      </c>
      <c r="AM130" t="s">
        <v>56</v>
      </c>
      <c r="AN130" t="s">
        <v>56</v>
      </c>
      <c r="AO130" t="s">
        <v>63</v>
      </c>
      <c r="AP130">
        <v>168</v>
      </c>
      <c r="AQ130">
        <v>160</v>
      </c>
      <c r="AR130">
        <v>0</v>
      </c>
      <c r="AS130">
        <v>0</v>
      </c>
      <c r="AT130">
        <v>0</v>
      </c>
      <c r="AU130">
        <v>0</v>
      </c>
      <c r="AV130" t="s">
        <v>50</v>
      </c>
      <c r="AW130" t="s">
        <v>50</v>
      </c>
      <c r="AX130" t="s">
        <v>50</v>
      </c>
      <c r="AY130">
        <v>0</v>
      </c>
      <c r="AZ130">
        <v>8</v>
      </c>
      <c r="BA130">
        <v>2007</v>
      </c>
      <c r="BB130">
        <v>282922</v>
      </c>
      <c r="BC130">
        <f t="shared" si="6"/>
        <v>2949</v>
      </c>
      <c r="BD130" s="1">
        <f t="shared" si="7"/>
        <v>95.938284164123431</v>
      </c>
    </row>
    <row r="131" spans="1:56">
      <c r="A131">
        <v>1396</v>
      </c>
      <c r="B131" s="2">
        <v>281213</v>
      </c>
      <c r="C131" s="3">
        <v>0.62978016664398995</v>
      </c>
      <c r="D131" s="3" t="str">
        <f t="shared" si="9"/>
        <v>A</v>
      </c>
      <c r="E131">
        <v>12665</v>
      </c>
      <c r="F131" t="s">
        <v>51</v>
      </c>
      <c r="G131" t="s">
        <v>107</v>
      </c>
      <c r="H131" t="s">
        <v>53</v>
      </c>
      <c r="I131" t="s">
        <v>54</v>
      </c>
      <c r="J131">
        <v>2005</v>
      </c>
      <c r="K131">
        <v>2006</v>
      </c>
      <c r="L131">
        <f t="shared" si="8"/>
        <v>1</v>
      </c>
      <c r="M131" t="s">
        <v>55</v>
      </c>
      <c r="N131" t="s">
        <v>56</v>
      </c>
      <c r="O131" t="s">
        <v>57</v>
      </c>
      <c r="P131" t="s">
        <v>55</v>
      </c>
      <c r="Q131" t="s">
        <v>55</v>
      </c>
      <c r="R131" t="s">
        <v>55</v>
      </c>
      <c r="S131" t="s">
        <v>60</v>
      </c>
      <c r="T131">
        <v>0</v>
      </c>
      <c r="U131" t="s">
        <v>60</v>
      </c>
      <c r="V131">
        <v>0</v>
      </c>
      <c r="W131">
        <v>1094</v>
      </c>
      <c r="X131">
        <v>1094</v>
      </c>
      <c r="Y131" t="s">
        <v>61</v>
      </c>
      <c r="Z131" t="s">
        <v>62</v>
      </c>
      <c r="AA131">
        <v>1133</v>
      </c>
      <c r="AB131">
        <v>1349</v>
      </c>
      <c r="AC131">
        <v>0</v>
      </c>
      <c r="AD131">
        <v>2482</v>
      </c>
      <c r="AE131">
        <v>0</v>
      </c>
      <c r="AF131">
        <v>0</v>
      </c>
      <c r="AG131">
        <v>2</v>
      </c>
      <c r="AH131">
        <v>1</v>
      </c>
      <c r="AI131">
        <v>4</v>
      </c>
      <c r="AJ131" t="s">
        <v>93</v>
      </c>
      <c r="AK131">
        <v>3</v>
      </c>
      <c r="AL131">
        <v>642</v>
      </c>
      <c r="AM131" t="s">
        <v>56</v>
      </c>
      <c r="AN131" t="s">
        <v>56</v>
      </c>
      <c r="AO131" t="s">
        <v>63</v>
      </c>
      <c r="AP131">
        <v>144</v>
      </c>
      <c r="AQ131">
        <v>39</v>
      </c>
      <c r="AR131">
        <v>0</v>
      </c>
      <c r="AS131">
        <v>0</v>
      </c>
      <c r="AT131">
        <v>0</v>
      </c>
      <c r="AU131">
        <v>0</v>
      </c>
      <c r="AV131" t="s">
        <v>50</v>
      </c>
      <c r="AW131" t="s">
        <v>50</v>
      </c>
      <c r="AX131" t="s">
        <v>50</v>
      </c>
      <c r="AY131">
        <v>0</v>
      </c>
      <c r="AZ131">
        <v>2</v>
      </c>
      <c r="BA131">
        <v>2007</v>
      </c>
      <c r="BB131">
        <v>281213</v>
      </c>
      <c r="BC131">
        <f t="shared" ref="BC131:BC194" si="10">AD131+X131</f>
        <v>3576</v>
      </c>
      <c r="BD131" s="1">
        <f t="shared" ref="BD131:BD194" si="11">BB131/(AD131+X131)</f>
        <v>78.638982102908273</v>
      </c>
    </row>
    <row r="132" spans="1:56">
      <c r="A132">
        <v>1290</v>
      </c>
      <c r="B132" s="2">
        <v>281000</v>
      </c>
      <c r="C132" s="3">
        <v>0.9708766984740903</v>
      </c>
      <c r="D132" s="3" t="str">
        <f t="shared" si="9"/>
        <v>A</v>
      </c>
      <c r="E132">
        <v>11065</v>
      </c>
      <c r="F132" t="s">
        <v>51</v>
      </c>
      <c r="G132" t="s">
        <v>92</v>
      </c>
      <c r="H132" t="s">
        <v>53</v>
      </c>
      <c r="I132" t="s">
        <v>54</v>
      </c>
      <c r="J132">
        <v>2006</v>
      </c>
      <c r="K132">
        <v>2006</v>
      </c>
      <c r="L132">
        <f t="shared" si="8"/>
        <v>0</v>
      </c>
      <c r="M132" t="s">
        <v>55</v>
      </c>
      <c r="N132" t="s">
        <v>56</v>
      </c>
      <c r="O132" t="s">
        <v>57</v>
      </c>
      <c r="P132" t="s">
        <v>55</v>
      </c>
      <c r="Q132" t="s">
        <v>56</v>
      </c>
      <c r="R132" t="s">
        <v>70</v>
      </c>
      <c r="S132" t="s">
        <v>60</v>
      </c>
      <c r="T132">
        <v>0</v>
      </c>
      <c r="U132" t="s">
        <v>60</v>
      </c>
      <c r="V132">
        <v>0</v>
      </c>
      <c r="W132">
        <v>1085</v>
      </c>
      <c r="X132">
        <v>1085</v>
      </c>
      <c r="Y132" t="s">
        <v>61</v>
      </c>
      <c r="Z132" t="s">
        <v>62</v>
      </c>
      <c r="AA132">
        <v>1120</v>
      </c>
      <c r="AB132">
        <v>850</v>
      </c>
      <c r="AC132">
        <v>0</v>
      </c>
      <c r="AD132">
        <v>1970</v>
      </c>
      <c r="AE132">
        <v>0</v>
      </c>
      <c r="AF132">
        <v>0</v>
      </c>
      <c r="AG132">
        <v>2</v>
      </c>
      <c r="AH132">
        <v>1</v>
      </c>
      <c r="AI132">
        <v>3</v>
      </c>
      <c r="AJ132" t="s">
        <v>93</v>
      </c>
      <c r="AK132">
        <v>3</v>
      </c>
      <c r="AL132">
        <v>753</v>
      </c>
      <c r="AM132" t="s">
        <v>56</v>
      </c>
      <c r="AN132" t="s">
        <v>56</v>
      </c>
      <c r="AO132" t="s">
        <v>63</v>
      </c>
      <c r="AP132">
        <v>177</v>
      </c>
      <c r="AQ132">
        <v>74</v>
      </c>
      <c r="AR132">
        <v>0</v>
      </c>
      <c r="AS132">
        <v>0</v>
      </c>
      <c r="AT132">
        <v>0</v>
      </c>
      <c r="AU132">
        <v>0</v>
      </c>
      <c r="AV132" t="s">
        <v>50</v>
      </c>
      <c r="AW132" t="s">
        <v>50</v>
      </c>
      <c r="AX132" t="s">
        <v>50</v>
      </c>
      <c r="AY132">
        <v>0</v>
      </c>
      <c r="AZ132">
        <v>10</v>
      </c>
      <c r="BA132">
        <v>2006</v>
      </c>
      <c r="BB132">
        <v>281000</v>
      </c>
      <c r="BC132">
        <f t="shared" si="10"/>
        <v>3055</v>
      </c>
      <c r="BD132" s="1">
        <f t="shared" si="11"/>
        <v>91.980360065466442</v>
      </c>
    </row>
    <row r="133" spans="1:56">
      <c r="A133">
        <v>360</v>
      </c>
      <c r="B133" s="2">
        <v>280000</v>
      </c>
      <c r="C133" s="3">
        <v>0.9675985775605902</v>
      </c>
      <c r="D133" s="3" t="str">
        <f t="shared" si="9"/>
        <v>A</v>
      </c>
      <c r="E133">
        <v>12011</v>
      </c>
      <c r="F133" t="s">
        <v>97</v>
      </c>
      <c r="G133" t="s">
        <v>74</v>
      </c>
      <c r="H133" t="s">
        <v>53</v>
      </c>
      <c r="I133" t="s">
        <v>54</v>
      </c>
      <c r="J133">
        <v>1998</v>
      </c>
      <c r="K133">
        <v>1998</v>
      </c>
      <c r="L133">
        <f t="shared" si="8"/>
        <v>0</v>
      </c>
      <c r="M133" t="s">
        <v>55</v>
      </c>
      <c r="N133" t="s">
        <v>56</v>
      </c>
      <c r="O133" t="s">
        <v>57</v>
      </c>
      <c r="P133" t="s">
        <v>55</v>
      </c>
      <c r="Q133" t="s">
        <v>56</v>
      </c>
      <c r="R133" t="s">
        <v>75</v>
      </c>
      <c r="S133" t="s">
        <v>59</v>
      </c>
      <c r="T133">
        <v>956</v>
      </c>
      <c r="U133" t="s">
        <v>60</v>
      </c>
      <c r="V133">
        <v>0</v>
      </c>
      <c r="W133">
        <v>130</v>
      </c>
      <c r="X133">
        <v>1086</v>
      </c>
      <c r="Y133" t="s">
        <v>61</v>
      </c>
      <c r="Z133" t="s">
        <v>62</v>
      </c>
      <c r="AA133">
        <v>1086</v>
      </c>
      <c r="AB133">
        <v>838</v>
      </c>
      <c r="AC133">
        <v>0</v>
      </c>
      <c r="AD133">
        <v>1924</v>
      </c>
      <c r="AE133">
        <v>1</v>
      </c>
      <c r="AF133">
        <v>0</v>
      </c>
      <c r="AG133">
        <v>2</v>
      </c>
      <c r="AH133">
        <v>1</v>
      </c>
      <c r="AI133">
        <v>3</v>
      </c>
      <c r="AJ133" t="s">
        <v>64</v>
      </c>
      <c r="AK133">
        <v>2</v>
      </c>
      <c r="AL133">
        <v>592</v>
      </c>
      <c r="AM133" t="s">
        <v>56</v>
      </c>
      <c r="AN133" t="s">
        <v>56</v>
      </c>
      <c r="AO133" t="s">
        <v>63</v>
      </c>
      <c r="AP133">
        <v>208</v>
      </c>
      <c r="AQ133">
        <v>75</v>
      </c>
      <c r="AR133">
        <v>0</v>
      </c>
      <c r="AS133">
        <v>0</v>
      </c>
      <c r="AT133">
        <v>374</v>
      </c>
      <c r="AU133">
        <v>0</v>
      </c>
      <c r="AV133" t="s">
        <v>50</v>
      </c>
      <c r="AW133" t="s">
        <v>50</v>
      </c>
      <c r="AX133" t="s">
        <v>50</v>
      </c>
      <c r="AY133">
        <v>0</v>
      </c>
      <c r="AZ133">
        <v>6</v>
      </c>
      <c r="BA133">
        <v>2006</v>
      </c>
      <c r="BB133">
        <v>280000</v>
      </c>
      <c r="BC133">
        <f t="shared" si="10"/>
        <v>3010</v>
      </c>
      <c r="BD133" s="1">
        <f t="shared" si="11"/>
        <v>93.023255813953483</v>
      </c>
    </row>
    <row r="134" spans="1:56">
      <c r="A134">
        <v>409</v>
      </c>
      <c r="B134" s="2">
        <v>280000</v>
      </c>
      <c r="C134" s="3">
        <v>0.165809207383669</v>
      </c>
      <c r="D134" s="3" t="str">
        <f t="shared" si="9"/>
        <v>B</v>
      </c>
      <c r="E134">
        <v>14154</v>
      </c>
      <c r="F134" t="s">
        <v>71</v>
      </c>
      <c r="G134" t="s">
        <v>92</v>
      </c>
      <c r="H134" t="s">
        <v>53</v>
      </c>
      <c r="I134" t="s">
        <v>54</v>
      </c>
      <c r="J134">
        <v>2006</v>
      </c>
      <c r="K134">
        <v>2006</v>
      </c>
      <c r="L134">
        <f t="shared" si="8"/>
        <v>0</v>
      </c>
      <c r="M134" t="s">
        <v>55</v>
      </c>
      <c r="N134" t="s">
        <v>56</v>
      </c>
      <c r="O134" t="s">
        <v>57</v>
      </c>
      <c r="P134" t="s">
        <v>62</v>
      </c>
      <c r="Q134" t="s">
        <v>55</v>
      </c>
      <c r="R134" t="s">
        <v>58</v>
      </c>
      <c r="S134" t="s">
        <v>60</v>
      </c>
      <c r="T134">
        <v>0</v>
      </c>
      <c r="U134" t="s">
        <v>60</v>
      </c>
      <c r="V134">
        <v>0</v>
      </c>
      <c r="W134">
        <v>1063</v>
      </c>
      <c r="X134">
        <v>1063</v>
      </c>
      <c r="Y134" t="s">
        <v>61</v>
      </c>
      <c r="Z134" t="s">
        <v>62</v>
      </c>
      <c r="AA134">
        <v>1071</v>
      </c>
      <c r="AB134">
        <v>1101</v>
      </c>
      <c r="AC134">
        <v>0</v>
      </c>
      <c r="AD134">
        <v>2172</v>
      </c>
      <c r="AE134">
        <v>0</v>
      </c>
      <c r="AF134">
        <v>0</v>
      </c>
      <c r="AG134">
        <v>2</v>
      </c>
      <c r="AH134">
        <v>1</v>
      </c>
      <c r="AI134">
        <v>3</v>
      </c>
      <c r="AJ134" t="s">
        <v>64</v>
      </c>
      <c r="AK134">
        <v>3</v>
      </c>
      <c r="AL134">
        <v>947</v>
      </c>
      <c r="AM134" t="s">
        <v>56</v>
      </c>
      <c r="AN134" t="s">
        <v>56</v>
      </c>
      <c r="AO134" t="s">
        <v>63</v>
      </c>
      <c r="AP134">
        <v>192</v>
      </c>
      <c r="AQ134">
        <v>62</v>
      </c>
      <c r="AR134">
        <v>0</v>
      </c>
      <c r="AS134">
        <v>0</v>
      </c>
      <c r="AT134">
        <v>0</v>
      </c>
      <c r="AU134">
        <v>0</v>
      </c>
      <c r="AV134" t="s">
        <v>50</v>
      </c>
      <c r="AW134" t="s">
        <v>50</v>
      </c>
      <c r="AX134" t="s">
        <v>50</v>
      </c>
      <c r="AY134">
        <v>0</v>
      </c>
      <c r="AZ134">
        <v>8</v>
      </c>
      <c r="BA134">
        <v>2007</v>
      </c>
      <c r="BB134">
        <v>280000</v>
      </c>
      <c r="BC134">
        <f t="shared" si="10"/>
        <v>3235</v>
      </c>
      <c r="BD134" s="1">
        <f t="shared" si="11"/>
        <v>86.553323029366311</v>
      </c>
    </row>
    <row r="135" spans="1:56">
      <c r="A135">
        <v>452</v>
      </c>
      <c r="B135" s="2">
        <v>280000</v>
      </c>
      <c r="C135" s="3">
        <v>0.10199256814153146</v>
      </c>
      <c r="D135" s="3" t="str">
        <f t="shared" si="9"/>
        <v>B</v>
      </c>
      <c r="E135">
        <v>70761</v>
      </c>
      <c r="F135" t="s">
        <v>51</v>
      </c>
      <c r="G135" t="s">
        <v>115</v>
      </c>
      <c r="H135" t="s">
        <v>53</v>
      </c>
      <c r="I135" t="s">
        <v>67</v>
      </c>
      <c r="J135">
        <v>1975</v>
      </c>
      <c r="K135">
        <v>1975</v>
      </c>
      <c r="L135">
        <f t="shared" si="8"/>
        <v>0</v>
      </c>
      <c r="M135" t="s">
        <v>56</v>
      </c>
      <c r="N135" t="s">
        <v>56</v>
      </c>
      <c r="O135" t="s">
        <v>68</v>
      </c>
      <c r="P135" t="s">
        <v>55</v>
      </c>
      <c r="Q135" t="s">
        <v>56</v>
      </c>
      <c r="R135" t="s">
        <v>55</v>
      </c>
      <c r="S135" t="s">
        <v>69</v>
      </c>
      <c r="T135">
        <v>655</v>
      </c>
      <c r="U135" t="s">
        <v>60</v>
      </c>
      <c r="V135">
        <v>0</v>
      </c>
      <c r="W135">
        <v>878</v>
      </c>
      <c r="X135">
        <v>1533</v>
      </c>
      <c r="Y135" t="s">
        <v>61</v>
      </c>
      <c r="Z135" t="s">
        <v>56</v>
      </c>
      <c r="AA135">
        <v>1533</v>
      </c>
      <c r="AB135">
        <v>0</v>
      </c>
      <c r="AC135">
        <v>0</v>
      </c>
      <c r="AD135">
        <v>1533</v>
      </c>
      <c r="AE135">
        <v>1</v>
      </c>
      <c r="AF135">
        <v>0</v>
      </c>
      <c r="AG135">
        <v>2</v>
      </c>
      <c r="AH135">
        <v>0</v>
      </c>
      <c r="AI135">
        <v>2</v>
      </c>
      <c r="AJ135" t="s">
        <v>60</v>
      </c>
      <c r="AK135">
        <v>2</v>
      </c>
      <c r="AL135">
        <v>576</v>
      </c>
      <c r="AM135" t="s">
        <v>56</v>
      </c>
      <c r="AN135" t="s">
        <v>56</v>
      </c>
      <c r="AO135" t="s">
        <v>63</v>
      </c>
      <c r="AP135">
        <v>200</v>
      </c>
      <c r="AQ135">
        <v>54</v>
      </c>
      <c r="AR135">
        <v>0</v>
      </c>
      <c r="AS135">
        <v>0</v>
      </c>
      <c r="AT135">
        <v>0</v>
      </c>
      <c r="AU135">
        <v>0</v>
      </c>
      <c r="AV135" t="s">
        <v>50</v>
      </c>
      <c r="AW135" t="s">
        <v>50</v>
      </c>
      <c r="AX135" t="s">
        <v>50</v>
      </c>
      <c r="AY135">
        <v>0</v>
      </c>
      <c r="AZ135">
        <v>12</v>
      </c>
      <c r="BA135">
        <v>2006</v>
      </c>
      <c r="BB135">
        <v>280000</v>
      </c>
      <c r="BC135">
        <f t="shared" si="10"/>
        <v>3066</v>
      </c>
      <c r="BD135" s="1">
        <f t="shared" si="11"/>
        <v>91.324200913242009</v>
      </c>
    </row>
    <row r="136" spans="1:56">
      <c r="A136">
        <v>1110</v>
      </c>
      <c r="B136" s="2">
        <v>280000</v>
      </c>
      <c r="C136" s="3">
        <v>0.24782170137893378</v>
      </c>
      <c r="D136" s="3" t="str">
        <f t="shared" si="9"/>
        <v>B</v>
      </c>
      <c r="E136">
        <v>11362</v>
      </c>
      <c r="F136" t="s">
        <v>51</v>
      </c>
      <c r="G136" t="s">
        <v>92</v>
      </c>
      <c r="H136" t="s">
        <v>53</v>
      </c>
      <c r="I136" t="s">
        <v>67</v>
      </c>
      <c r="J136">
        <v>2004</v>
      </c>
      <c r="K136">
        <v>2005</v>
      </c>
      <c r="L136">
        <f t="shared" si="8"/>
        <v>1</v>
      </c>
      <c r="M136" t="s">
        <v>55</v>
      </c>
      <c r="N136" t="s">
        <v>56</v>
      </c>
      <c r="O136" t="s">
        <v>57</v>
      </c>
      <c r="P136" t="s">
        <v>62</v>
      </c>
      <c r="Q136" t="s">
        <v>56</v>
      </c>
      <c r="R136" t="s">
        <v>70</v>
      </c>
      <c r="S136" t="s">
        <v>59</v>
      </c>
      <c r="T136">
        <v>1039</v>
      </c>
      <c r="U136" t="s">
        <v>60</v>
      </c>
      <c r="V136">
        <v>0</v>
      </c>
      <c r="W136">
        <v>797</v>
      </c>
      <c r="X136">
        <v>1836</v>
      </c>
      <c r="Y136" t="s">
        <v>61</v>
      </c>
      <c r="Z136" t="s">
        <v>62</v>
      </c>
      <c r="AA136">
        <v>1836</v>
      </c>
      <c r="AB136">
        <v>0</v>
      </c>
      <c r="AC136">
        <v>0</v>
      </c>
      <c r="AD136">
        <v>1836</v>
      </c>
      <c r="AE136">
        <v>1</v>
      </c>
      <c r="AF136">
        <v>0</v>
      </c>
      <c r="AG136">
        <v>2</v>
      </c>
      <c r="AH136">
        <v>0</v>
      </c>
      <c r="AI136">
        <v>3</v>
      </c>
      <c r="AJ136" t="s">
        <v>93</v>
      </c>
      <c r="AK136">
        <v>3</v>
      </c>
      <c r="AL136">
        <v>862</v>
      </c>
      <c r="AM136" t="s">
        <v>56</v>
      </c>
      <c r="AN136" t="s">
        <v>56</v>
      </c>
      <c r="AO136" t="s">
        <v>63</v>
      </c>
      <c r="AP136">
        <v>125</v>
      </c>
      <c r="AQ136">
        <v>185</v>
      </c>
      <c r="AR136">
        <v>0</v>
      </c>
      <c r="AS136">
        <v>0</v>
      </c>
      <c r="AT136">
        <v>0</v>
      </c>
      <c r="AU136">
        <v>0</v>
      </c>
      <c r="AV136" t="s">
        <v>50</v>
      </c>
      <c r="AW136" t="s">
        <v>50</v>
      </c>
      <c r="AX136" t="s">
        <v>50</v>
      </c>
      <c r="AY136">
        <v>0</v>
      </c>
      <c r="AZ136">
        <v>3</v>
      </c>
      <c r="BA136">
        <v>2009</v>
      </c>
      <c r="BB136">
        <v>280000</v>
      </c>
      <c r="BC136">
        <f t="shared" si="10"/>
        <v>3672</v>
      </c>
      <c r="BD136" s="1">
        <f t="shared" si="11"/>
        <v>76.252723311546845</v>
      </c>
    </row>
    <row r="137" spans="1:56">
      <c r="A137">
        <v>14</v>
      </c>
      <c r="B137" s="2">
        <v>279500</v>
      </c>
      <c r="C137" s="3">
        <v>0.53958793312426345</v>
      </c>
      <c r="D137" s="3" t="str">
        <f t="shared" si="9"/>
        <v>A</v>
      </c>
      <c r="E137">
        <v>10652</v>
      </c>
      <c r="F137" t="s">
        <v>51</v>
      </c>
      <c r="G137" t="s">
        <v>52</v>
      </c>
      <c r="H137" t="s">
        <v>53</v>
      </c>
      <c r="I137" t="s">
        <v>67</v>
      </c>
      <c r="J137">
        <v>2006</v>
      </c>
      <c r="K137">
        <v>2007</v>
      </c>
      <c r="L137">
        <f t="shared" si="8"/>
        <v>1</v>
      </c>
      <c r="M137" t="s">
        <v>55</v>
      </c>
      <c r="N137" t="s">
        <v>56</v>
      </c>
      <c r="O137" t="s">
        <v>57</v>
      </c>
      <c r="P137" t="s">
        <v>55</v>
      </c>
      <c r="Q137" t="s">
        <v>56</v>
      </c>
      <c r="R137" t="s">
        <v>75</v>
      </c>
      <c r="S137" t="s">
        <v>60</v>
      </c>
      <c r="T137">
        <v>0</v>
      </c>
      <c r="U137" t="s">
        <v>60</v>
      </c>
      <c r="V137">
        <v>0</v>
      </c>
      <c r="W137">
        <v>1494</v>
      </c>
      <c r="X137">
        <v>1494</v>
      </c>
      <c r="Y137" t="s">
        <v>61</v>
      </c>
      <c r="Z137" t="s">
        <v>62</v>
      </c>
      <c r="AA137">
        <v>1494</v>
      </c>
      <c r="AB137">
        <v>0</v>
      </c>
      <c r="AC137">
        <v>0</v>
      </c>
      <c r="AD137">
        <v>1494</v>
      </c>
      <c r="AE137">
        <v>0</v>
      </c>
      <c r="AF137">
        <v>0</v>
      </c>
      <c r="AG137">
        <v>2</v>
      </c>
      <c r="AH137">
        <v>0</v>
      </c>
      <c r="AI137">
        <v>3</v>
      </c>
      <c r="AJ137" t="s">
        <v>64</v>
      </c>
      <c r="AK137">
        <v>3</v>
      </c>
      <c r="AL137">
        <v>840</v>
      </c>
      <c r="AM137" t="s">
        <v>56</v>
      </c>
      <c r="AN137" t="s">
        <v>56</v>
      </c>
      <c r="AO137" t="s">
        <v>63</v>
      </c>
      <c r="AP137">
        <v>160</v>
      </c>
      <c r="AQ137">
        <v>33</v>
      </c>
      <c r="AR137">
        <v>0</v>
      </c>
      <c r="AS137">
        <v>0</v>
      </c>
      <c r="AT137">
        <v>0</v>
      </c>
      <c r="AU137">
        <v>0</v>
      </c>
      <c r="AV137" t="s">
        <v>50</v>
      </c>
      <c r="AW137" t="s">
        <v>50</v>
      </c>
      <c r="AX137" t="s">
        <v>50</v>
      </c>
      <c r="AY137">
        <v>0</v>
      </c>
      <c r="AZ137">
        <v>8</v>
      </c>
      <c r="BA137">
        <v>2007</v>
      </c>
      <c r="BB137">
        <v>279500</v>
      </c>
      <c r="BC137">
        <f t="shared" si="10"/>
        <v>2988</v>
      </c>
      <c r="BD137" s="1">
        <f t="shared" si="11"/>
        <v>93.540829986613119</v>
      </c>
    </row>
    <row r="138" spans="1:56">
      <c r="A138">
        <v>1045</v>
      </c>
      <c r="B138" s="2">
        <v>278000</v>
      </c>
      <c r="C138" s="3">
        <v>0.94729593014555369</v>
      </c>
      <c r="D138" s="3" t="str">
        <f t="shared" si="9"/>
        <v>A</v>
      </c>
      <c r="E138">
        <v>9600</v>
      </c>
      <c r="F138" t="s">
        <v>51</v>
      </c>
      <c r="G138" t="s">
        <v>83</v>
      </c>
      <c r="H138" t="s">
        <v>53</v>
      </c>
      <c r="I138" t="s">
        <v>67</v>
      </c>
      <c r="J138">
        <v>1981</v>
      </c>
      <c r="K138">
        <v>1981</v>
      </c>
      <c r="L138">
        <f t="shared" si="8"/>
        <v>0</v>
      </c>
      <c r="M138" t="s">
        <v>55</v>
      </c>
      <c r="N138" t="s">
        <v>56</v>
      </c>
      <c r="O138" t="s">
        <v>57</v>
      </c>
      <c r="P138" t="s">
        <v>55</v>
      </c>
      <c r="Q138" t="s">
        <v>56</v>
      </c>
      <c r="R138" t="s">
        <v>58</v>
      </c>
      <c r="S138" t="s">
        <v>69</v>
      </c>
      <c r="T138">
        <v>1104</v>
      </c>
      <c r="U138" t="s">
        <v>60</v>
      </c>
      <c r="V138">
        <v>0</v>
      </c>
      <c r="W138">
        <v>1420</v>
      </c>
      <c r="X138">
        <v>2524</v>
      </c>
      <c r="Y138" t="s">
        <v>61</v>
      </c>
      <c r="Z138" t="s">
        <v>56</v>
      </c>
      <c r="AA138">
        <v>2524</v>
      </c>
      <c r="AB138">
        <v>0</v>
      </c>
      <c r="AC138">
        <v>0</v>
      </c>
      <c r="AD138">
        <v>2524</v>
      </c>
      <c r="AE138">
        <v>1</v>
      </c>
      <c r="AF138">
        <v>0</v>
      </c>
      <c r="AG138">
        <v>2</v>
      </c>
      <c r="AH138">
        <v>1</v>
      </c>
      <c r="AI138">
        <v>4</v>
      </c>
      <c r="AJ138" t="s">
        <v>93</v>
      </c>
      <c r="AK138">
        <v>2</v>
      </c>
      <c r="AL138">
        <v>542</v>
      </c>
      <c r="AM138" t="s">
        <v>56</v>
      </c>
      <c r="AN138" t="s">
        <v>56</v>
      </c>
      <c r="AO138" t="s">
        <v>63</v>
      </c>
      <c r="AP138">
        <v>474</v>
      </c>
      <c r="AQ138">
        <v>120</v>
      </c>
      <c r="AR138">
        <v>0</v>
      </c>
      <c r="AS138">
        <v>0</v>
      </c>
      <c r="AT138">
        <v>0</v>
      </c>
      <c r="AU138">
        <v>0</v>
      </c>
      <c r="AV138" t="s">
        <v>50</v>
      </c>
      <c r="AW138" t="s">
        <v>79</v>
      </c>
      <c r="AX138" t="s">
        <v>50</v>
      </c>
      <c r="AY138">
        <v>0</v>
      </c>
      <c r="AZ138">
        <v>7</v>
      </c>
      <c r="BA138">
        <v>2009</v>
      </c>
      <c r="BB138">
        <v>278000</v>
      </c>
      <c r="BC138">
        <f t="shared" si="10"/>
        <v>5048</v>
      </c>
      <c r="BD138" s="1">
        <f t="shared" si="11"/>
        <v>55.071315372424721</v>
      </c>
    </row>
    <row r="139" spans="1:56">
      <c r="A139">
        <v>1289</v>
      </c>
      <c r="B139" s="2">
        <v>278000</v>
      </c>
      <c r="C139" s="3">
        <v>0.90673744800290423</v>
      </c>
      <c r="D139" s="3" t="str">
        <f t="shared" si="9"/>
        <v>A</v>
      </c>
      <c r="E139">
        <v>5664</v>
      </c>
      <c r="F139" t="s">
        <v>51</v>
      </c>
      <c r="G139" t="s">
        <v>113</v>
      </c>
      <c r="H139" t="s">
        <v>105</v>
      </c>
      <c r="I139" t="s">
        <v>67</v>
      </c>
      <c r="J139">
        <v>2000</v>
      </c>
      <c r="K139">
        <v>2000</v>
      </c>
      <c r="L139">
        <f t="shared" si="8"/>
        <v>0</v>
      </c>
      <c r="M139" t="s">
        <v>55</v>
      </c>
      <c r="N139" t="s">
        <v>56</v>
      </c>
      <c r="O139" t="s">
        <v>57</v>
      </c>
      <c r="P139" t="s">
        <v>55</v>
      </c>
      <c r="Q139" t="s">
        <v>56</v>
      </c>
      <c r="R139" t="s">
        <v>58</v>
      </c>
      <c r="S139" t="s">
        <v>59</v>
      </c>
      <c r="T139">
        <v>1158</v>
      </c>
      <c r="U139" t="s">
        <v>60</v>
      </c>
      <c r="V139">
        <v>0</v>
      </c>
      <c r="W139">
        <v>343</v>
      </c>
      <c r="X139">
        <v>1501</v>
      </c>
      <c r="Y139" t="s">
        <v>61</v>
      </c>
      <c r="Z139" t="s">
        <v>62</v>
      </c>
      <c r="AA139">
        <v>1659</v>
      </c>
      <c r="AB139">
        <v>0</v>
      </c>
      <c r="AC139">
        <v>0</v>
      </c>
      <c r="AD139">
        <v>1659</v>
      </c>
      <c r="AE139">
        <v>1</v>
      </c>
      <c r="AF139">
        <v>0</v>
      </c>
      <c r="AG139">
        <v>2</v>
      </c>
      <c r="AH139">
        <v>0</v>
      </c>
      <c r="AI139">
        <v>2</v>
      </c>
      <c r="AJ139" t="s">
        <v>93</v>
      </c>
      <c r="AK139">
        <v>2</v>
      </c>
      <c r="AL139">
        <v>499</v>
      </c>
      <c r="AM139" t="s">
        <v>56</v>
      </c>
      <c r="AN139" t="s">
        <v>56</v>
      </c>
      <c r="AO139" t="s">
        <v>63</v>
      </c>
      <c r="AP139">
        <v>212</v>
      </c>
      <c r="AQ139">
        <v>59</v>
      </c>
      <c r="AR139">
        <v>0</v>
      </c>
      <c r="AS139">
        <v>0</v>
      </c>
      <c r="AT139">
        <v>0</v>
      </c>
      <c r="AU139">
        <v>0</v>
      </c>
      <c r="AV139" t="s">
        <v>50</v>
      </c>
      <c r="AW139" t="s">
        <v>50</v>
      </c>
      <c r="AX139" t="s">
        <v>50</v>
      </c>
      <c r="AY139">
        <v>0</v>
      </c>
      <c r="AZ139">
        <v>10</v>
      </c>
      <c r="BA139">
        <v>2009</v>
      </c>
      <c r="BB139">
        <v>278000</v>
      </c>
      <c r="BC139">
        <f t="shared" si="10"/>
        <v>3160</v>
      </c>
      <c r="BD139" s="1">
        <f t="shared" si="11"/>
        <v>87.974683544303801</v>
      </c>
    </row>
    <row r="140" spans="1:56">
      <c r="A140">
        <v>35</v>
      </c>
      <c r="B140" s="2">
        <v>277500</v>
      </c>
      <c r="C140" s="3">
        <v>0.54692508240324367</v>
      </c>
      <c r="D140" s="3" t="str">
        <f t="shared" si="9"/>
        <v>A</v>
      </c>
      <c r="E140">
        <v>7313</v>
      </c>
      <c r="F140" t="s">
        <v>51</v>
      </c>
      <c r="G140" t="s">
        <v>92</v>
      </c>
      <c r="H140" t="s">
        <v>105</v>
      </c>
      <c r="I140" t="s">
        <v>67</v>
      </c>
      <c r="J140">
        <v>2005</v>
      </c>
      <c r="K140">
        <v>2005</v>
      </c>
      <c r="L140">
        <f t="shared" si="8"/>
        <v>0</v>
      </c>
      <c r="M140" t="s">
        <v>62</v>
      </c>
      <c r="N140" t="s">
        <v>56</v>
      </c>
      <c r="O140" t="s">
        <v>57</v>
      </c>
      <c r="P140" t="s">
        <v>62</v>
      </c>
      <c r="Q140" t="s">
        <v>56</v>
      </c>
      <c r="R140" t="s">
        <v>58</v>
      </c>
      <c r="S140" t="s">
        <v>59</v>
      </c>
      <c r="T140">
        <v>1153</v>
      </c>
      <c r="U140" t="s">
        <v>60</v>
      </c>
      <c r="V140">
        <v>0</v>
      </c>
      <c r="W140">
        <v>408</v>
      </c>
      <c r="X140">
        <v>1561</v>
      </c>
      <c r="Y140" t="s">
        <v>61</v>
      </c>
      <c r="Z140" t="s">
        <v>62</v>
      </c>
      <c r="AA140">
        <v>1561</v>
      </c>
      <c r="AB140">
        <v>0</v>
      </c>
      <c r="AC140">
        <v>0</v>
      </c>
      <c r="AD140">
        <v>1561</v>
      </c>
      <c r="AE140">
        <v>1</v>
      </c>
      <c r="AF140">
        <v>0</v>
      </c>
      <c r="AG140">
        <v>2</v>
      </c>
      <c r="AH140">
        <v>0</v>
      </c>
      <c r="AI140">
        <v>2</v>
      </c>
      <c r="AJ140" t="s">
        <v>93</v>
      </c>
      <c r="AK140">
        <v>2</v>
      </c>
      <c r="AL140">
        <v>556</v>
      </c>
      <c r="AM140" t="s">
        <v>56</v>
      </c>
      <c r="AN140" t="s">
        <v>56</v>
      </c>
      <c r="AO140" t="s">
        <v>63</v>
      </c>
      <c r="AP140">
        <v>203</v>
      </c>
      <c r="AQ140">
        <v>47</v>
      </c>
      <c r="AR140">
        <v>0</v>
      </c>
      <c r="AS140">
        <v>0</v>
      </c>
      <c r="AT140">
        <v>0</v>
      </c>
      <c r="AU140">
        <v>0</v>
      </c>
      <c r="AV140" t="s">
        <v>50</v>
      </c>
      <c r="AW140" t="s">
        <v>50</v>
      </c>
      <c r="AX140" t="s">
        <v>50</v>
      </c>
      <c r="AY140">
        <v>0</v>
      </c>
      <c r="AZ140">
        <v>8</v>
      </c>
      <c r="BA140">
        <v>2007</v>
      </c>
      <c r="BB140">
        <v>277500</v>
      </c>
      <c r="BC140">
        <f t="shared" si="10"/>
        <v>3122</v>
      </c>
      <c r="BD140" s="1">
        <f t="shared" si="11"/>
        <v>88.885329916720053</v>
      </c>
    </row>
    <row r="141" spans="1:56">
      <c r="A141">
        <v>209</v>
      </c>
      <c r="B141" s="2">
        <v>277000</v>
      </c>
      <c r="C141" s="3">
        <v>0.93236822047916934</v>
      </c>
      <c r="D141" s="3" t="str">
        <f t="shared" si="9"/>
        <v>A</v>
      </c>
      <c r="E141">
        <v>14364</v>
      </c>
      <c r="F141" t="s">
        <v>51</v>
      </c>
      <c r="G141" t="s">
        <v>100</v>
      </c>
      <c r="H141" t="s">
        <v>53</v>
      </c>
      <c r="I141" t="s">
        <v>54</v>
      </c>
      <c r="J141">
        <v>1988</v>
      </c>
      <c r="K141">
        <v>1989</v>
      </c>
      <c r="L141">
        <f t="shared" si="8"/>
        <v>1</v>
      </c>
      <c r="M141" t="s">
        <v>55</v>
      </c>
      <c r="N141" t="s">
        <v>56</v>
      </c>
      <c r="O141" t="s">
        <v>68</v>
      </c>
      <c r="P141" t="s">
        <v>55</v>
      </c>
      <c r="Q141" t="s">
        <v>56</v>
      </c>
      <c r="R141" t="s">
        <v>55</v>
      </c>
      <c r="S141" t="s">
        <v>59</v>
      </c>
      <c r="T141">
        <v>1065</v>
      </c>
      <c r="U141" t="s">
        <v>60</v>
      </c>
      <c r="V141">
        <v>0</v>
      </c>
      <c r="W141">
        <v>92</v>
      </c>
      <c r="X141">
        <v>1157</v>
      </c>
      <c r="Y141" t="s">
        <v>61</v>
      </c>
      <c r="Z141" t="s">
        <v>62</v>
      </c>
      <c r="AA141">
        <v>1180</v>
      </c>
      <c r="AB141">
        <v>882</v>
      </c>
      <c r="AC141">
        <v>0</v>
      </c>
      <c r="AD141">
        <v>2062</v>
      </c>
      <c r="AE141">
        <v>1</v>
      </c>
      <c r="AF141">
        <v>0</v>
      </c>
      <c r="AG141">
        <v>2</v>
      </c>
      <c r="AH141">
        <v>1</v>
      </c>
      <c r="AI141">
        <v>3</v>
      </c>
      <c r="AJ141" t="s">
        <v>93</v>
      </c>
      <c r="AK141">
        <v>2</v>
      </c>
      <c r="AL141">
        <v>454</v>
      </c>
      <c r="AM141" t="s">
        <v>56</v>
      </c>
      <c r="AN141" t="s">
        <v>56</v>
      </c>
      <c r="AO141" t="s">
        <v>63</v>
      </c>
      <c r="AP141">
        <v>60</v>
      </c>
      <c r="AQ141">
        <v>55</v>
      </c>
      <c r="AR141">
        <v>0</v>
      </c>
      <c r="AS141">
        <v>0</v>
      </c>
      <c r="AT141">
        <v>154</v>
      </c>
      <c r="AU141">
        <v>0</v>
      </c>
      <c r="AV141" t="s">
        <v>50</v>
      </c>
      <c r="AW141" t="s">
        <v>50</v>
      </c>
      <c r="AX141" t="s">
        <v>50</v>
      </c>
      <c r="AY141">
        <v>0</v>
      </c>
      <c r="AZ141">
        <v>4</v>
      </c>
      <c r="BA141">
        <v>2007</v>
      </c>
      <c r="BB141">
        <v>277000</v>
      </c>
      <c r="BC141">
        <f t="shared" si="10"/>
        <v>3219</v>
      </c>
      <c r="BD141" s="1">
        <f t="shared" si="11"/>
        <v>86.051568810189494</v>
      </c>
    </row>
    <row r="142" spans="1:56">
      <c r="A142">
        <v>250</v>
      </c>
      <c r="B142" s="2">
        <v>277000</v>
      </c>
      <c r="C142" s="3">
        <v>0.95352254375655288</v>
      </c>
      <c r="D142" s="3" t="str">
        <f t="shared" si="9"/>
        <v>A</v>
      </c>
      <c r="E142">
        <v>159000</v>
      </c>
      <c r="F142" t="s">
        <v>97</v>
      </c>
      <c r="G142" t="s">
        <v>115</v>
      </c>
      <c r="H142" t="s">
        <v>53</v>
      </c>
      <c r="I142" t="s">
        <v>77</v>
      </c>
      <c r="J142">
        <v>1958</v>
      </c>
      <c r="K142">
        <v>2006</v>
      </c>
      <c r="L142">
        <f t="shared" si="8"/>
        <v>48</v>
      </c>
      <c r="M142" t="s">
        <v>55</v>
      </c>
      <c r="N142" t="s">
        <v>56</v>
      </c>
      <c r="O142" t="s">
        <v>68</v>
      </c>
      <c r="P142" t="s">
        <v>55</v>
      </c>
      <c r="Q142" t="s">
        <v>56</v>
      </c>
      <c r="R142" t="s">
        <v>55</v>
      </c>
      <c r="S142" t="s">
        <v>91</v>
      </c>
      <c r="T142">
        <v>697</v>
      </c>
      <c r="U142" t="s">
        <v>60</v>
      </c>
      <c r="V142">
        <v>0</v>
      </c>
      <c r="W142">
        <v>747</v>
      </c>
      <c r="X142">
        <v>1444</v>
      </c>
      <c r="Y142" t="s">
        <v>61</v>
      </c>
      <c r="Z142" t="s">
        <v>55</v>
      </c>
      <c r="AA142">
        <v>1444</v>
      </c>
      <c r="AB142">
        <v>700</v>
      </c>
      <c r="AC142">
        <v>0</v>
      </c>
      <c r="AD142">
        <v>2144</v>
      </c>
      <c r="AE142">
        <v>0</v>
      </c>
      <c r="AF142">
        <v>1</v>
      </c>
      <c r="AG142">
        <v>2</v>
      </c>
      <c r="AH142">
        <v>0</v>
      </c>
      <c r="AI142">
        <v>4</v>
      </c>
      <c r="AJ142" t="s">
        <v>93</v>
      </c>
      <c r="AK142">
        <v>2</v>
      </c>
      <c r="AL142">
        <v>389</v>
      </c>
      <c r="AM142" t="s">
        <v>56</v>
      </c>
      <c r="AN142" t="s">
        <v>56</v>
      </c>
      <c r="AO142" t="s">
        <v>63</v>
      </c>
      <c r="AP142">
        <v>0</v>
      </c>
      <c r="AQ142">
        <v>98</v>
      </c>
      <c r="AR142">
        <v>0</v>
      </c>
      <c r="AS142">
        <v>0</v>
      </c>
      <c r="AT142">
        <v>0</v>
      </c>
      <c r="AU142">
        <v>0</v>
      </c>
      <c r="AV142" t="s">
        <v>50</v>
      </c>
      <c r="AW142" t="s">
        <v>50</v>
      </c>
      <c r="AX142" t="s">
        <v>80</v>
      </c>
      <c r="AY142">
        <v>500</v>
      </c>
      <c r="AZ142">
        <v>6</v>
      </c>
      <c r="BA142">
        <v>2007</v>
      </c>
      <c r="BB142">
        <v>277000</v>
      </c>
      <c r="BC142">
        <f t="shared" si="10"/>
        <v>3588</v>
      </c>
      <c r="BD142" s="1">
        <f t="shared" si="11"/>
        <v>77.201783723522851</v>
      </c>
    </row>
    <row r="143" spans="1:56">
      <c r="A143">
        <v>262</v>
      </c>
      <c r="B143" s="2">
        <v>276000</v>
      </c>
      <c r="C143" s="3">
        <v>0.32399484840258308</v>
      </c>
      <c r="D143" s="3" t="str">
        <f t="shared" si="9"/>
        <v>B</v>
      </c>
      <c r="E143">
        <v>9588</v>
      </c>
      <c r="F143" t="s">
        <v>51</v>
      </c>
      <c r="G143" t="s">
        <v>52</v>
      </c>
      <c r="H143" t="s">
        <v>53</v>
      </c>
      <c r="I143" t="s">
        <v>54</v>
      </c>
      <c r="J143">
        <v>2007</v>
      </c>
      <c r="K143">
        <v>2007</v>
      </c>
      <c r="L143">
        <f t="shared" si="8"/>
        <v>0</v>
      </c>
      <c r="M143" t="s">
        <v>55</v>
      </c>
      <c r="N143" t="s">
        <v>56</v>
      </c>
      <c r="O143" t="s">
        <v>57</v>
      </c>
      <c r="P143" t="s">
        <v>62</v>
      </c>
      <c r="Q143" t="s">
        <v>56</v>
      </c>
      <c r="R143" t="s">
        <v>58</v>
      </c>
      <c r="S143" t="s">
        <v>60</v>
      </c>
      <c r="T143">
        <v>0</v>
      </c>
      <c r="U143" t="s">
        <v>60</v>
      </c>
      <c r="V143">
        <v>0</v>
      </c>
      <c r="W143">
        <v>1482</v>
      </c>
      <c r="X143">
        <v>1482</v>
      </c>
      <c r="Y143" t="s">
        <v>61</v>
      </c>
      <c r="Z143" t="s">
        <v>62</v>
      </c>
      <c r="AA143">
        <v>1482</v>
      </c>
      <c r="AB143">
        <v>1092</v>
      </c>
      <c r="AC143">
        <v>0</v>
      </c>
      <c r="AD143">
        <v>2574</v>
      </c>
      <c r="AE143">
        <v>0</v>
      </c>
      <c r="AF143">
        <v>0</v>
      </c>
      <c r="AG143">
        <v>2</v>
      </c>
      <c r="AH143">
        <v>1</v>
      </c>
      <c r="AI143">
        <v>3</v>
      </c>
      <c r="AJ143" t="s">
        <v>93</v>
      </c>
      <c r="AK143">
        <v>3</v>
      </c>
      <c r="AL143">
        <v>868</v>
      </c>
      <c r="AM143" t="s">
        <v>56</v>
      </c>
      <c r="AN143" t="s">
        <v>56</v>
      </c>
      <c r="AO143" t="s">
        <v>63</v>
      </c>
      <c r="AP143">
        <v>0</v>
      </c>
      <c r="AQ143">
        <v>148</v>
      </c>
      <c r="AR143">
        <v>0</v>
      </c>
      <c r="AS143">
        <v>0</v>
      </c>
      <c r="AT143">
        <v>0</v>
      </c>
      <c r="AU143">
        <v>0</v>
      </c>
      <c r="AV143" t="s">
        <v>50</v>
      </c>
      <c r="AW143" t="s">
        <v>50</v>
      </c>
      <c r="AX143" t="s">
        <v>50</v>
      </c>
      <c r="AY143">
        <v>0</v>
      </c>
      <c r="AZ143">
        <v>11</v>
      </c>
      <c r="BA143">
        <v>2007</v>
      </c>
      <c r="BB143">
        <v>276000</v>
      </c>
      <c r="BC143">
        <f t="shared" si="10"/>
        <v>4056</v>
      </c>
      <c r="BD143" s="1">
        <f t="shared" si="11"/>
        <v>68.047337278106511</v>
      </c>
    </row>
    <row r="144" spans="1:56">
      <c r="A144">
        <v>754</v>
      </c>
      <c r="B144" s="2">
        <v>275500</v>
      </c>
      <c r="C144" s="3">
        <v>0.39522120612465994</v>
      </c>
      <c r="D144" s="3" t="str">
        <f t="shared" si="9"/>
        <v>B</v>
      </c>
      <c r="E144">
        <v>10240</v>
      </c>
      <c r="F144" t="s">
        <v>51</v>
      </c>
      <c r="G144" t="s">
        <v>92</v>
      </c>
      <c r="H144" t="s">
        <v>53</v>
      </c>
      <c r="I144" t="s">
        <v>54</v>
      </c>
      <c r="J144">
        <v>2005</v>
      </c>
      <c r="K144">
        <v>2005</v>
      </c>
      <c r="L144">
        <f t="shared" si="8"/>
        <v>0</v>
      </c>
      <c r="M144" t="s">
        <v>55</v>
      </c>
      <c r="N144" t="s">
        <v>56</v>
      </c>
      <c r="O144" t="s">
        <v>57</v>
      </c>
      <c r="P144" t="s">
        <v>55</v>
      </c>
      <c r="Q144" t="s">
        <v>56</v>
      </c>
      <c r="R144" t="s">
        <v>70</v>
      </c>
      <c r="S144" t="s">
        <v>60</v>
      </c>
      <c r="T144">
        <v>0</v>
      </c>
      <c r="U144" t="s">
        <v>60</v>
      </c>
      <c r="V144">
        <v>0</v>
      </c>
      <c r="W144">
        <v>1030</v>
      </c>
      <c r="X144">
        <v>1030</v>
      </c>
      <c r="Y144" t="s">
        <v>61</v>
      </c>
      <c r="Z144" t="s">
        <v>55</v>
      </c>
      <c r="AA144">
        <v>1038</v>
      </c>
      <c r="AB144">
        <v>1060</v>
      </c>
      <c r="AC144">
        <v>0</v>
      </c>
      <c r="AD144">
        <v>2098</v>
      </c>
      <c r="AE144">
        <v>0</v>
      </c>
      <c r="AF144">
        <v>0</v>
      </c>
      <c r="AG144">
        <v>2</v>
      </c>
      <c r="AH144">
        <v>1</v>
      </c>
      <c r="AI144">
        <v>3</v>
      </c>
      <c r="AJ144" t="s">
        <v>64</v>
      </c>
      <c r="AK144">
        <v>3</v>
      </c>
      <c r="AL144">
        <v>878</v>
      </c>
      <c r="AM144" t="s">
        <v>56</v>
      </c>
      <c r="AN144" t="s">
        <v>56</v>
      </c>
      <c r="AO144" t="s">
        <v>63</v>
      </c>
      <c r="AP144">
        <v>192</v>
      </c>
      <c r="AQ144">
        <v>52</v>
      </c>
      <c r="AR144">
        <v>0</v>
      </c>
      <c r="AS144">
        <v>0</v>
      </c>
      <c r="AT144">
        <v>0</v>
      </c>
      <c r="AU144">
        <v>0</v>
      </c>
      <c r="AV144" t="s">
        <v>50</v>
      </c>
      <c r="AW144" t="s">
        <v>50</v>
      </c>
      <c r="AX144" t="s">
        <v>50</v>
      </c>
      <c r="AY144">
        <v>0</v>
      </c>
      <c r="AZ144">
        <v>3</v>
      </c>
      <c r="BA144">
        <v>2006</v>
      </c>
      <c r="BB144">
        <v>275500</v>
      </c>
      <c r="BC144">
        <f t="shared" si="10"/>
        <v>3128</v>
      </c>
      <c r="BD144" s="1">
        <f t="shared" si="11"/>
        <v>88.075447570332486</v>
      </c>
    </row>
    <row r="145" spans="1:56">
      <c r="A145">
        <v>427</v>
      </c>
      <c r="B145" s="2">
        <v>275000</v>
      </c>
      <c r="C145" s="3">
        <v>0.75344456345494404</v>
      </c>
      <c r="D145" s="3" t="str">
        <f t="shared" si="9"/>
        <v>A</v>
      </c>
      <c r="E145">
        <v>12800</v>
      </c>
      <c r="F145" t="s">
        <v>51</v>
      </c>
      <c r="G145" t="s">
        <v>100</v>
      </c>
      <c r="H145" t="s">
        <v>53</v>
      </c>
      <c r="I145" t="s">
        <v>111</v>
      </c>
      <c r="J145">
        <v>1989</v>
      </c>
      <c r="K145">
        <v>1989</v>
      </c>
      <c r="L145">
        <f t="shared" si="8"/>
        <v>0</v>
      </c>
      <c r="M145" t="s">
        <v>55</v>
      </c>
      <c r="N145" t="s">
        <v>56</v>
      </c>
      <c r="O145" t="s">
        <v>57</v>
      </c>
      <c r="P145" t="s">
        <v>55</v>
      </c>
      <c r="Q145" t="s">
        <v>56</v>
      </c>
      <c r="R145" t="s">
        <v>55</v>
      </c>
      <c r="S145" t="s">
        <v>59</v>
      </c>
      <c r="T145">
        <v>1518</v>
      </c>
      <c r="U145" t="s">
        <v>60</v>
      </c>
      <c r="V145">
        <v>0</v>
      </c>
      <c r="W145">
        <v>0</v>
      </c>
      <c r="X145">
        <v>1518</v>
      </c>
      <c r="Y145" t="s">
        <v>61</v>
      </c>
      <c r="Z145" t="s">
        <v>55</v>
      </c>
      <c r="AA145">
        <v>1644</v>
      </c>
      <c r="AB145">
        <v>0</v>
      </c>
      <c r="AC145">
        <v>0</v>
      </c>
      <c r="AD145">
        <v>1644</v>
      </c>
      <c r="AE145">
        <v>1</v>
      </c>
      <c r="AF145">
        <v>1</v>
      </c>
      <c r="AG145">
        <v>2</v>
      </c>
      <c r="AH145">
        <v>0</v>
      </c>
      <c r="AI145">
        <v>2</v>
      </c>
      <c r="AJ145" t="s">
        <v>93</v>
      </c>
      <c r="AK145">
        <v>2</v>
      </c>
      <c r="AL145">
        <v>569</v>
      </c>
      <c r="AM145" t="s">
        <v>56</v>
      </c>
      <c r="AN145" t="s">
        <v>56</v>
      </c>
      <c r="AO145" t="s">
        <v>63</v>
      </c>
      <c r="AP145">
        <v>80</v>
      </c>
      <c r="AQ145">
        <v>0</v>
      </c>
      <c r="AR145">
        <v>0</v>
      </c>
      <c r="AS145">
        <v>0</v>
      </c>
      <c r="AT145">
        <v>396</v>
      </c>
      <c r="AU145">
        <v>0</v>
      </c>
      <c r="AV145" t="s">
        <v>50</v>
      </c>
      <c r="AW145" t="s">
        <v>50</v>
      </c>
      <c r="AX145" t="s">
        <v>50</v>
      </c>
      <c r="AY145">
        <v>0</v>
      </c>
      <c r="AZ145">
        <v>8</v>
      </c>
      <c r="BA145">
        <v>2009</v>
      </c>
      <c r="BB145">
        <v>275000</v>
      </c>
      <c r="BC145">
        <f t="shared" si="10"/>
        <v>3162</v>
      </c>
      <c r="BD145" s="1">
        <f t="shared" si="11"/>
        <v>86.970271979759644</v>
      </c>
    </row>
    <row r="146" spans="1:56">
      <c r="A146">
        <v>601</v>
      </c>
      <c r="B146" s="2">
        <v>275000</v>
      </c>
      <c r="C146" s="3">
        <v>0.48429738227424968</v>
      </c>
      <c r="D146" s="3" t="str">
        <f t="shared" si="9"/>
        <v>B</v>
      </c>
      <c r="E146">
        <v>10927</v>
      </c>
      <c r="F146" t="s">
        <v>51</v>
      </c>
      <c r="G146" t="s">
        <v>92</v>
      </c>
      <c r="H146" t="s">
        <v>53</v>
      </c>
      <c r="I146" t="s">
        <v>54</v>
      </c>
      <c r="J146">
        <v>2005</v>
      </c>
      <c r="K146">
        <v>2005</v>
      </c>
      <c r="L146">
        <f t="shared" si="8"/>
        <v>0</v>
      </c>
      <c r="M146" t="s">
        <v>55</v>
      </c>
      <c r="N146" t="s">
        <v>56</v>
      </c>
      <c r="O146" t="s">
        <v>57</v>
      </c>
      <c r="P146" t="s">
        <v>55</v>
      </c>
      <c r="Q146" t="s">
        <v>56</v>
      </c>
      <c r="R146" t="s">
        <v>75</v>
      </c>
      <c r="S146" t="s">
        <v>59</v>
      </c>
      <c r="T146">
        <v>546</v>
      </c>
      <c r="U146" t="s">
        <v>60</v>
      </c>
      <c r="V146">
        <v>0</v>
      </c>
      <c r="W146">
        <v>512</v>
      </c>
      <c r="X146">
        <v>1058</v>
      </c>
      <c r="Y146" t="s">
        <v>61</v>
      </c>
      <c r="Z146" t="s">
        <v>62</v>
      </c>
      <c r="AA146">
        <v>1058</v>
      </c>
      <c r="AB146">
        <v>846</v>
      </c>
      <c r="AC146">
        <v>0</v>
      </c>
      <c r="AD146">
        <v>1904</v>
      </c>
      <c r="AE146">
        <v>1</v>
      </c>
      <c r="AF146">
        <v>0</v>
      </c>
      <c r="AG146">
        <v>2</v>
      </c>
      <c r="AH146">
        <v>1</v>
      </c>
      <c r="AI146">
        <v>3</v>
      </c>
      <c r="AJ146" t="s">
        <v>93</v>
      </c>
      <c r="AK146">
        <v>2</v>
      </c>
      <c r="AL146">
        <v>736</v>
      </c>
      <c r="AM146" t="s">
        <v>56</v>
      </c>
      <c r="AN146" t="s">
        <v>56</v>
      </c>
      <c r="AO146" t="s">
        <v>63</v>
      </c>
      <c r="AP146">
        <v>179</v>
      </c>
      <c r="AQ146">
        <v>60</v>
      </c>
      <c r="AR146">
        <v>0</v>
      </c>
      <c r="AS146">
        <v>0</v>
      </c>
      <c r="AT146">
        <v>0</v>
      </c>
      <c r="AU146">
        <v>0</v>
      </c>
      <c r="AV146" t="s">
        <v>50</v>
      </c>
      <c r="AW146" t="s">
        <v>50</v>
      </c>
      <c r="AX146" t="s">
        <v>50</v>
      </c>
      <c r="AY146">
        <v>0</v>
      </c>
      <c r="AZ146">
        <v>6</v>
      </c>
      <c r="BA146">
        <v>2006</v>
      </c>
      <c r="BB146">
        <v>275000</v>
      </c>
      <c r="BC146">
        <f t="shared" si="10"/>
        <v>2962</v>
      </c>
      <c r="BD146" s="1">
        <f t="shared" si="11"/>
        <v>92.842673869007427</v>
      </c>
    </row>
    <row r="147" spans="1:56">
      <c r="A147">
        <v>721</v>
      </c>
      <c r="B147" s="2">
        <v>275000</v>
      </c>
      <c r="C147" s="3">
        <v>0.21482801322754064</v>
      </c>
      <c r="D147" s="3" t="str">
        <f t="shared" si="9"/>
        <v>B</v>
      </c>
      <c r="E147">
        <v>6563</v>
      </c>
      <c r="F147" t="s">
        <v>97</v>
      </c>
      <c r="G147" t="s">
        <v>113</v>
      </c>
      <c r="H147" t="s">
        <v>53</v>
      </c>
      <c r="I147" t="s">
        <v>67</v>
      </c>
      <c r="J147">
        <v>1985</v>
      </c>
      <c r="K147">
        <v>1985</v>
      </c>
      <c r="L147">
        <f t="shared" si="8"/>
        <v>0</v>
      </c>
      <c r="M147" t="s">
        <v>55</v>
      </c>
      <c r="N147" t="s">
        <v>56</v>
      </c>
      <c r="O147" t="s">
        <v>57</v>
      </c>
      <c r="P147" t="s">
        <v>55</v>
      </c>
      <c r="Q147" t="s">
        <v>56</v>
      </c>
      <c r="R147" t="s">
        <v>55</v>
      </c>
      <c r="S147" t="s">
        <v>59</v>
      </c>
      <c r="T147">
        <v>1148</v>
      </c>
      <c r="U147" t="s">
        <v>60</v>
      </c>
      <c r="V147">
        <v>0</v>
      </c>
      <c r="W147">
        <v>594</v>
      </c>
      <c r="X147">
        <v>1742</v>
      </c>
      <c r="Y147" t="s">
        <v>61</v>
      </c>
      <c r="Z147" t="s">
        <v>56</v>
      </c>
      <c r="AA147">
        <v>1742</v>
      </c>
      <c r="AB147">
        <v>0</v>
      </c>
      <c r="AC147">
        <v>0</v>
      </c>
      <c r="AD147">
        <v>1742</v>
      </c>
      <c r="AE147">
        <v>1</v>
      </c>
      <c r="AF147">
        <v>0</v>
      </c>
      <c r="AG147">
        <v>2</v>
      </c>
      <c r="AH147">
        <v>0</v>
      </c>
      <c r="AI147">
        <v>2</v>
      </c>
      <c r="AJ147" t="s">
        <v>64</v>
      </c>
      <c r="AK147">
        <v>2</v>
      </c>
      <c r="AL147">
        <v>564</v>
      </c>
      <c r="AM147" t="s">
        <v>56</v>
      </c>
      <c r="AN147" t="s">
        <v>56</v>
      </c>
      <c r="AO147" t="s">
        <v>63</v>
      </c>
      <c r="AP147">
        <v>114</v>
      </c>
      <c r="AQ147">
        <v>28</v>
      </c>
      <c r="AR147">
        <v>234</v>
      </c>
      <c r="AS147">
        <v>0</v>
      </c>
      <c r="AT147">
        <v>0</v>
      </c>
      <c r="AU147">
        <v>0</v>
      </c>
      <c r="AV147" t="s">
        <v>50</v>
      </c>
      <c r="AW147" t="s">
        <v>50</v>
      </c>
      <c r="AX147" t="s">
        <v>50</v>
      </c>
      <c r="AY147">
        <v>0</v>
      </c>
      <c r="AZ147">
        <v>12</v>
      </c>
      <c r="BA147">
        <v>2006</v>
      </c>
      <c r="BB147">
        <v>275000</v>
      </c>
      <c r="BC147">
        <f t="shared" si="10"/>
        <v>3484</v>
      </c>
      <c r="BD147" s="1">
        <f t="shared" si="11"/>
        <v>78.932261768082668</v>
      </c>
    </row>
    <row r="148" spans="1:56">
      <c r="A148">
        <v>1319</v>
      </c>
      <c r="B148" s="2">
        <v>275000</v>
      </c>
      <c r="C148" s="3">
        <v>0.94612152015816742</v>
      </c>
      <c r="D148" s="3" t="str">
        <f t="shared" si="9"/>
        <v>A</v>
      </c>
      <c r="E148">
        <v>14781</v>
      </c>
      <c r="F148" t="s">
        <v>97</v>
      </c>
      <c r="G148" t="s">
        <v>52</v>
      </c>
      <c r="H148" t="s">
        <v>53</v>
      </c>
      <c r="I148" t="s">
        <v>67</v>
      </c>
      <c r="J148">
        <v>2001</v>
      </c>
      <c r="K148">
        <v>2002</v>
      </c>
      <c r="L148">
        <f t="shared" si="8"/>
        <v>1</v>
      </c>
      <c r="M148" t="s">
        <v>55</v>
      </c>
      <c r="N148" t="s">
        <v>56</v>
      </c>
      <c r="O148" t="s">
        <v>57</v>
      </c>
      <c r="P148" t="s">
        <v>55</v>
      </c>
      <c r="Q148" t="s">
        <v>56</v>
      </c>
      <c r="R148" t="s">
        <v>55</v>
      </c>
      <c r="S148" t="s">
        <v>60</v>
      </c>
      <c r="T148">
        <v>0</v>
      </c>
      <c r="U148" t="s">
        <v>60</v>
      </c>
      <c r="V148">
        <v>0</v>
      </c>
      <c r="W148">
        <v>1753</v>
      </c>
      <c r="X148">
        <v>1753</v>
      </c>
      <c r="Y148" t="s">
        <v>61</v>
      </c>
      <c r="Z148" t="s">
        <v>62</v>
      </c>
      <c r="AA148">
        <v>1787</v>
      </c>
      <c r="AB148">
        <v>0</v>
      </c>
      <c r="AC148">
        <v>0</v>
      </c>
      <c r="AD148">
        <v>1787</v>
      </c>
      <c r="AE148">
        <v>0</v>
      </c>
      <c r="AF148">
        <v>0</v>
      </c>
      <c r="AG148">
        <v>2</v>
      </c>
      <c r="AH148">
        <v>0</v>
      </c>
      <c r="AI148">
        <v>3</v>
      </c>
      <c r="AJ148" t="s">
        <v>64</v>
      </c>
      <c r="AK148">
        <v>3</v>
      </c>
      <c r="AL148">
        <v>748</v>
      </c>
      <c r="AM148" t="s">
        <v>56</v>
      </c>
      <c r="AN148" t="s">
        <v>56</v>
      </c>
      <c r="AO148" t="s">
        <v>63</v>
      </c>
      <c r="AP148">
        <v>198</v>
      </c>
      <c r="AQ148">
        <v>150</v>
      </c>
      <c r="AR148">
        <v>0</v>
      </c>
      <c r="AS148">
        <v>0</v>
      </c>
      <c r="AT148">
        <v>0</v>
      </c>
      <c r="AU148">
        <v>0</v>
      </c>
      <c r="AV148" t="s">
        <v>50</v>
      </c>
      <c r="AW148" t="s">
        <v>50</v>
      </c>
      <c r="AX148" t="s">
        <v>50</v>
      </c>
      <c r="AY148">
        <v>0</v>
      </c>
      <c r="AZ148">
        <v>8</v>
      </c>
      <c r="BA148">
        <v>2006</v>
      </c>
      <c r="BB148">
        <v>275000</v>
      </c>
      <c r="BC148">
        <f t="shared" si="10"/>
        <v>3540</v>
      </c>
      <c r="BD148" s="1">
        <f t="shared" si="11"/>
        <v>77.683615819209038</v>
      </c>
    </row>
    <row r="149" spans="1:56">
      <c r="A149">
        <v>1406</v>
      </c>
      <c r="B149" s="2">
        <v>275000</v>
      </c>
      <c r="C149" s="3">
        <v>0.98507720294583889</v>
      </c>
      <c r="D149" s="3" t="str">
        <f t="shared" si="9"/>
        <v>A</v>
      </c>
      <c r="E149">
        <v>3842</v>
      </c>
      <c r="F149" t="s">
        <v>51</v>
      </c>
      <c r="G149" t="s">
        <v>72</v>
      </c>
      <c r="H149" t="s">
        <v>105</v>
      </c>
      <c r="I149" t="s">
        <v>67</v>
      </c>
      <c r="J149">
        <v>2004</v>
      </c>
      <c r="K149">
        <v>2005</v>
      </c>
      <c r="L149">
        <f t="shared" si="8"/>
        <v>1</v>
      </c>
      <c r="M149" t="s">
        <v>55</v>
      </c>
      <c r="N149" t="s">
        <v>56</v>
      </c>
      <c r="O149" t="s">
        <v>57</v>
      </c>
      <c r="P149" t="s">
        <v>62</v>
      </c>
      <c r="Q149" t="s">
        <v>56</v>
      </c>
      <c r="R149" t="s">
        <v>55</v>
      </c>
      <c r="S149" t="s">
        <v>59</v>
      </c>
      <c r="T149">
        <v>1373</v>
      </c>
      <c r="U149" t="s">
        <v>60</v>
      </c>
      <c r="V149">
        <v>0</v>
      </c>
      <c r="W149">
        <v>221</v>
      </c>
      <c r="X149">
        <v>1594</v>
      </c>
      <c r="Y149" t="s">
        <v>61</v>
      </c>
      <c r="Z149" t="s">
        <v>62</v>
      </c>
      <c r="AA149">
        <v>1646</v>
      </c>
      <c r="AB149">
        <v>0</v>
      </c>
      <c r="AC149">
        <v>0</v>
      </c>
      <c r="AD149">
        <v>1646</v>
      </c>
      <c r="AE149">
        <v>1</v>
      </c>
      <c r="AF149">
        <v>1</v>
      </c>
      <c r="AG149">
        <v>2</v>
      </c>
      <c r="AH149">
        <v>0</v>
      </c>
      <c r="AI149">
        <v>2</v>
      </c>
      <c r="AJ149" t="s">
        <v>93</v>
      </c>
      <c r="AK149">
        <v>2</v>
      </c>
      <c r="AL149">
        <v>482</v>
      </c>
      <c r="AM149" t="s">
        <v>56</v>
      </c>
      <c r="AN149" t="s">
        <v>56</v>
      </c>
      <c r="AO149" t="s">
        <v>63</v>
      </c>
      <c r="AP149">
        <v>128</v>
      </c>
      <c r="AQ149">
        <v>53</v>
      </c>
      <c r="AR149">
        <v>0</v>
      </c>
      <c r="AS149">
        <v>0</v>
      </c>
      <c r="AT149">
        <v>155</v>
      </c>
      <c r="AU149">
        <v>0</v>
      </c>
      <c r="AV149" t="s">
        <v>50</v>
      </c>
      <c r="AW149" t="s">
        <v>50</v>
      </c>
      <c r="AX149" t="s">
        <v>50</v>
      </c>
      <c r="AY149">
        <v>0</v>
      </c>
      <c r="AZ149">
        <v>1</v>
      </c>
      <c r="BA149">
        <v>2008</v>
      </c>
      <c r="BB149">
        <v>275000</v>
      </c>
      <c r="BC149">
        <f t="shared" si="10"/>
        <v>3240</v>
      </c>
      <c r="BD149" s="1">
        <f t="shared" si="11"/>
        <v>84.876543209876544</v>
      </c>
    </row>
    <row r="150" spans="1:56">
      <c r="A150">
        <v>1424</v>
      </c>
      <c r="B150" s="2">
        <v>274970</v>
      </c>
      <c r="C150" s="3">
        <v>0.16811197641394637</v>
      </c>
      <c r="D150" s="3" t="str">
        <f t="shared" si="9"/>
        <v>B</v>
      </c>
      <c r="E150">
        <v>19690</v>
      </c>
      <c r="F150" t="s">
        <v>97</v>
      </c>
      <c r="G150" t="s">
        <v>106</v>
      </c>
      <c r="H150" t="s">
        <v>53</v>
      </c>
      <c r="I150" t="s">
        <v>111</v>
      </c>
      <c r="J150">
        <v>1966</v>
      </c>
      <c r="K150">
        <v>1966</v>
      </c>
      <c r="L150">
        <f t="shared" si="8"/>
        <v>0</v>
      </c>
      <c r="M150" t="s">
        <v>55</v>
      </c>
      <c r="N150" t="s">
        <v>55</v>
      </c>
      <c r="O150" t="s">
        <v>68</v>
      </c>
      <c r="P150" t="s">
        <v>55</v>
      </c>
      <c r="Q150" t="s">
        <v>56</v>
      </c>
      <c r="R150" t="s">
        <v>75</v>
      </c>
      <c r="S150" t="s">
        <v>60</v>
      </c>
      <c r="T150">
        <v>0</v>
      </c>
      <c r="U150" t="s">
        <v>60</v>
      </c>
      <c r="V150">
        <v>0</v>
      </c>
      <c r="W150">
        <v>697</v>
      </c>
      <c r="X150">
        <v>697</v>
      </c>
      <c r="Y150" t="s">
        <v>61</v>
      </c>
      <c r="Z150" t="s">
        <v>56</v>
      </c>
      <c r="AA150">
        <v>1575</v>
      </c>
      <c r="AB150">
        <v>626</v>
      </c>
      <c r="AC150">
        <v>0</v>
      </c>
      <c r="AD150">
        <v>2201</v>
      </c>
      <c r="AE150">
        <v>0</v>
      </c>
      <c r="AF150">
        <v>0</v>
      </c>
      <c r="AG150">
        <v>2</v>
      </c>
      <c r="AH150">
        <v>0</v>
      </c>
      <c r="AI150">
        <v>4</v>
      </c>
      <c r="AJ150" t="s">
        <v>60</v>
      </c>
      <c r="AK150">
        <v>2</v>
      </c>
      <c r="AL150">
        <v>432</v>
      </c>
      <c r="AM150" t="s">
        <v>55</v>
      </c>
      <c r="AN150" t="s">
        <v>55</v>
      </c>
      <c r="AO150" t="s">
        <v>63</v>
      </c>
      <c r="AP150">
        <v>586</v>
      </c>
      <c r="AQ150">
        <v>236</v>
      </c>
      <c r="AR150">
        <v>0</v>
      </c>
      <c r="AS150">
        <v>0</v>
      </c>
      <c r="AT150">
        <v>0</v>
      </c>
      <c r="AU150">
        <v>738</v>
      </c>
      <c r="AV150" t="s">
        <v>55</v>
      </c>
      <c r="AW150" t="s">
        <v>96</v>
      </c>
      <c r="AX150" t="s">
        <v>50</v>
      </c>
      <c r="AY150">
        <v>0</v>
      </c>
      <c r="AZ150">
        <v>8</v>
      </c>
      <c r="BA150">
        <v>2006</v>
      </c>
      <c r="BB150">
        <v>274970</v>
      </c>
      <c r="BC150">
        <f t="shared" si="10"/>
        <v>2898</v>
      </c>
      <c r="BD150" s="1">
        <f t="shared" si="11"/>
        <v>94.88267770876466</v>
      </c>
    </row>
    <row r="151" spans="1:56">
      <c r="A151">
        <v>200</v>
      </c>
      <c r="B151" s="2">
        <v>274900</v>
      </c>
      <c r="C151" s="3">
        <v>0.6944875590330265</v>
      </c>
      <c r="D151" s="3" t="str">
        <f t="shared" si="9"/>
        <v>A</v>
      </c>
      <c r="E151">
        <v>9591</v>
      </c>
      <c r="F151" t="s">
        <v>51</v>
      </c>
      <c r="G151" t="s">
        <v>92</v>
      </c>
      <c r="H151" t="s">
        <v>53</v>
      </c>
      <c r="I151" t="s">
        <v>67</v>
      </c>
      <c r="J151">
        <v>2004</v>
      </c>
      <c r="K151">
        <v>2005</v>
      </c>
      <c r="L151">
        <f t="shared" si="8"/>
        <v>1</v>
      </c>
      <c r="M151" t="s">
        <v>55</v>
      </c>
      <c r="N151" t="s">
        <v>56</v>
      </c>
      <c r="O151" t="s">
        <v>57</v>
      </c>
      <c r="P151" t="s">
        <v>62</v>
      </c>
      <c r="Q151" t="s">
        <v>56</v>
      </c>
      <c r="R151" t="s">
        <v>75</v>
      </c>
      <c r="S151" t="s">
        <v>59</v>
      </c>
      <c r="T151">
        <v>1088</v>
      </c>
      <c r="U151" t="s">
        <v>60</v>
      </c>
      <c r="V151">
        <v>0</v>
      </c>
      <c r="W151">
        <v>625</v>
      </c>
      <c r="X151">
        <v>1713</v>
      </c>
      <c r="Y151" t="s">
        <v>61</v>
      </c>
      <c r="Z151" t="s">
        <v>62</v>
      </c>
      <c r="AA151">
        <v>1713</v>
      </c>
      <c r="AB151">
        <v>0</v>
      </c>
      <c r="AC151">
        <v>0</v>
      </c>
      <c r="AD151">
        <v>1713</v>
      </c>
      <c r="AE151">
        <v>1</v>
      </c>
      <c r="AF151">
        <v>0</v>
      </c>
      <c r="AG151">
        <v>2</v>
      </c>
      <c r="AH151">
        <v>0</v>
      </c>
      <c r="AI151">
        <v>3</v>
      </c>
      <c r="AJ151" t="s">
        <v>93</v>
      </c>
      <c r="AK151">
        <v>3</v>
      </c>
      <c r="AL151">
        <v>856</v>
      </c>
      <c r="AM151" t="s">
        <v>56</v>
      </c>
      <c r="AN151" t="s">
        <v>56</v>
      </c>
      <c r="AO151" t="s">
        <v>63</v>
      </c>
      <c r="AP151">
        <v>0</v>
      </c>
      <c r="AQ151">
        <v>26</v>
      </c>
      <c r="AR151">
        <v>0</v>
      </c>
      <c r="AS151">
        <v>0</v>
      </c>
      <c r="AT151">
        <v>170</v>
      </c>
      <c r="AU151">
        <v>0</v>
      </c>
      <c r="AV151" t="s">
        <v>50</v>
      </c>
      <c r="AW151" t="s">
        <v>50</v>
      </c>
      <c r="AX151" t="s">
        <v>50</v>
      </c>
      <c r="AY151">
        <v>0</v>
      </c>
      <c r="AZ151">
        <v>1</v>
      </c>
      <c r="BA151">
        <v>2009</v>
      </c>
      <c r="BB151">
        <v>274900</v>
      </c>
      <c r="BC151">
        <f t="shared" si="10"/>
        <v>3426</v>
      </c>
      <c r="BD151" s="1">
        <f t="shared" si="11"/>
        <v>80.239346176298895</v>
      </c>
    </row>
    <row r="152" spans="1:56">
      <c r="A152">
        <v>1108</v>
      </c>
      <c r="B152" s="2">
        <v>274725</v>
      </c>
      <c r="C152" s="3">
        <v>0.7676762793556392</v>
      </c>
      <c r="D152" s="3" t="str">
        <f t="shared" si="9"/>
        <v>A</v>
      </c>
      <c r="E152">
        <v>23257</v>
      </c>
      <c r="F152" t="s">
        <v>97</v>
      </c>
      <c r="G152" t="s">
        <v>110</v>
      </c>
      <c r="H152" t="s">
        <v>53</v>
      </c>
      <c r="I152" t="s">
        <v>54</v>
      </c>
      <c r="J152">
        <v>2006</v>
      </c>
      <c r="K152">
        <v>2006</v>
      </c>
      <c r="L152">
        <f t="shared" si="8"/>
        <v>0</v>
      </c>
      <c r="M152" t="s">
        <v>55</v>
      </c>
      <c r="N152" t="s">
        <v>56</v>
      </c>
      <c r="O152" t="s">
        <v>57</v>
      </c>
      <c r="P152" t="s">
        <v>62</v>
      </c>
      <c r="Q152" t="s">
        <v>55</v>
      </c>
      <c r="R152" t="s">
        <v>58</v>
      </c>
      <c r="S152" t="s">
        <v>60</v>
      </c>
      <c r="T152">
        <v>0</v>
      </c>
      <c r="U152" t="s">
        <v>60</v>
      </c>
      <c r="V152">
        <v>0</v>
      </c>
      <c r="W152">
        <v>868</v>
      </c>
      <c r="X152">
        <v>868</v>
      </c>
      <c r="Y152" t="s">
        <v>61</v>
      </c>
      <c r="Z152" t="s">
        <v>62</v>
      </c>
      <c r="AA152">
        <v>887</v>
      </c>
      <c r="AB152">
        <v>1134</v>
      </c>
      <c r="AC152">
        <v>0</v>
      </c>
      <c r="AD152">
        <v>2021</v>
      </c>
      <c r="AE152">
        <v>0</v>
      </c>
      <c r="AF152">
        <v>0</v>
      </c>
      <c r="AG152">
        <v>2</v>
      </c>
      <c r="AH152">
        <v>1</v>
      </c>
      <c r="AI152">
        <v>3</v>
      </c>
      <c r="AJ152" t="s">
        <v>64</v>
      </c>
      <c r="AK152">
        <v>2</v>
      </c>
      <c r="AL152">
        <v>422</v>
      </c>
      <c r="AM152" t="s">
        <v>56</v>
      </c>
      <c r="AN152" t="s">
        <v>56</v>
      </c>
      <c r="AO152" t="s">
        <v>63</v>
      </c>
      <c r="AP152">
        <v>0</v>
      </c>
      <c r="AQ152">
        <v>100</v>
      </c>
      <c r="AR152">
        <v>0</v>
      </c>
      <c r="AS152">
        <v>0</v>
      </c>
      <c r="AT152">
        <v>0</v>
      </c>
      <c r="AU152">
        <v>0</v>
      </c>
      <c r="AV152" t="s">
        <v>50</v>
      </c>
      <c r="AW152" t="s">
        <v>50</v>
      </c>
      <c r="AX152" t="s">
        <v>50</v>
      </c>
      <c r="AY152">
        <v>0</v>
      </c>
      <c r="AZ152">
        <v>9</v>
      </c>
      <c r="BA152">
        <v>2006</v>
      </c>
      <c r="BB152">
        <v>274725</v>
      </c>
      <c r="BC152">
        <f t="shared" si="10"/>
        <v>2889</v>
      </c>
      <c r="BD152" s="1">
        <f t="shared" si="11"/>
        <v>95.09345794392523</v>
      </c>
    </row>
    <row r="153" spans="1:56">
      <c r="A153">
        <v>1373</v>
      </c>
      <c r="B153" s="2">
        <v>274300</v>
      </c>
      <c r="C153" s="3">
        <v>0.75554918086620448</v>
      </c>
      <c r="D153" s="3" t="str">
        <f t="shared" si="9"/>
        <v>A</v>
      </c>
      <c r="E153">
        <v>9750</v>
      </c>
      <c r="F153" t="s">
        <v>71</v>
      </c>
      <c r="G153" t="s">
        <v>52</v>
      </c>
      <c r="H153" t="s">
        <v>53</v>
      </c>
      <c r="I153" t="s">
        <v>54</v>
      </c>
      <c r="J153">
        <v>1998</v>
      </c>
      <c r="K153">
        <v>1998</v>
      </c>
      <c r="L153">
        <f t="shared" si="8"/>
        <v>0</v>
      </c>
      <c r="M153" t="s">
        <v>56</v>
      </c>
      <c r="N153" t="s">
        <v>56</v>
      </c>
      <c r="O153" t="s">
        <v>57</v>
      </c>
      <c r="P153" t="s">
        <v>55</v>
      </c>
      <c r="Q153" t="s">
        <v>56</v>
      </c>
      <c r="R153" t="s">
        <v>75</v>
      </c>
      <c r="S153" t="s">
        <v>59</v>
      </c>
      <c r="T153">
        <v>975</v>
      </c>
      <c r="U153" t="s">
        <v>60</v>
      </c>
      <c r="V153">
        <v>0</v>
      </c>
      <c r="W153">
        <v>133</v>
      </c>
      <c r="X153">
        <v>1108</v>
      </c>
      <c r="Y153" t="s">
        <v>61</v>
      </c>
      <c r="Z153" t="s">
        <v>62</v>
      </c>
      <c r="AA153">
        <v>1108</v>
      </c>
      <c r="AB153">
        <v>989</v>
      </c>
      <c r="AC153">
        <v>0</v>
      </c>
      <c r="AD153">
        <v>2097</v>
      </c>
      <c r="AE153">
        <v>1</v>
      </c>
      <c r="AF153">
        <v>0</v>
      </c>
      <c r="AG153">
        <v>2</v>
      </c>
      <c r="AH153">
        <v>1</v>
      </c>
      <c r="AI153">
        <v>3</v>
      </c>
      <c r="AJ153" t="s">
        <v>64</v>
      </c>
      <c r="AK153">
        <v>2</v>
      </c>
      <c r="AL153">
        <v>583</v>
      </c>
      <c r="AM153" t="s">
        <v>56</v>
      </c>
      <c r="AN153" t="s">
        <v>56</v>
      </c>
      <c r="AO153" t="s">
        <v>63</v>
      </c>
      <c r="AP153">
        <v>253</v>
      </c>
      <c r="AQ153">
        <v>170</v>
      </c>
      <c r="AR153">
        <v>0</v>
      </c>
      <c r="AS153">
        <v>0</v>
      </c>
      <c r="AT153">
        <v>0</v>
      </c>
      <c r="AU153">
        <v>0</v>
      </c>
      <c r="AV153" t="s">
        <v>50</v>
      </c>
      <c r="AW153" t="s">
        <v>50</v>
      </c>
      <c r="AX153" t="s">
        <v>50</v>
      </c>
      <c r="AY153">
        <v>0</v>
      </c>
      <c r="AZ153">
        <v>6</v>
      </c>
      <c r="BA153">
        <v>2006</v>
      </c>
      <c r="BB153">
        <v>274300</v>
      </c>
      <c r="BC153">
        <f t="shared" si="10"/>
        <v>3205</v>
      </c>
      <c r="BD153" s="1">
        <f t="shared" si="11"/>
        <v>85.585023400936038</v>
      </c>
    </row>
    <row r="154" spans="1:56">
      <c r="A154">
        <v>641</v>
      </c>
      <c r="B154" s="2">
        <v>274000</v>
      </c>
      <c r="C154" s="3">
        <v>0.49611470379806299</v>
      </c>
      <c r="D154" s="3" t="str">
        <f t="shared" si="9"/>
        <v>B</v>
      </c>
      <c r="E154">
        <v>12677</v>
      </c>
      <c r="F154" t="s">
        <v>51</v>
      </c>
      <c r="G154" t="s">
        <v>92</v>
      </c>
      <c r="H154" t="s">
        <v>105</v>
      </c>
      <c r="I154" t="s">
        <v>67</v>
      </c>
      <c r="J154">
        <v>2003</v>
      </c>
      <c r="K154">
        <v>2004</v>
      </c>
      <c r="L154">
        <f t="shared" si="8"/>
        <v>1</v>
      </c>
      <c r="M154" t="s">
        <v>62</v>
      </c>
      <c r="N154" t="s">
        <v>56</v>
      </c>
      <c r="O154" t="s">
        <v>57</v>
      </c>
      <c r="P154" t="s">
        <v>62</v>
      </c>
      <c r="Q154" t="s">
        <v>56</v>
      </c>
      <c r="R154" t="s">
        <v>55</v>
      </c>
      <c r="S154" t="s">
        <v>59</v>
      </c>
      <c r="T154">
        <v>1218</v>
      </c>
      <c r="U154" t="s">
        <v>60</v>
      </c>
      <c r="V154">
        <v>0</v>
      </c>
      <c r="W154">
        <v>300</v>
      </c>
      <c r="X154">
        <v>1518</v>
      </c>
      <c r="Y154" t="s">
        <v>61</v>
      </c>
      <c r="Z154" t="s">
        <v>62</v>
      </c>
      <c r="AA154">
        <v>1518</v>
      </c>
      <c r="AB154">
        <v>0</v>
      </c>
      <c r="AC154">
        <v>0</v>
      </c>
      <c r="AD154">
        <v>1518</v>
      </c>
      <c r="AE154">
        <v>0</v>
      </c>
      <c r="AF154">
        <v>0</v>
      </c>
      <c r="AG154">
        <v>1</v>
      </c>
      <c r="AH154">
        <v>1</v>
      </c>
      <c r="AI154">
        <v>1</v>
      </c>
      <c r="AJ154" t="s">
        <v>64</v>
      </c>
      <c r="AK154">
        <v>2</v>
      </c>
      <c r="AL154">
        <v>588</v>
      </c>
      <c r="AM154" t="s">
        <v>56</v>
      </c>
      <c r="AN154" t="s">
        <v>56</v>
      </c>
      <c r="AO154" t="s">
        <v>63</v>
      </c>
      <c r="AP154">
        <v>185</v>
      </c>
      <c r="AQ154">
        <v>140</v>
      </c>
      <c r="AR154">
        <v>0</v>
      </c>
      <c r="AS154">
        <v>0</v>
      </c>
      <c r="AT154">
        <v>0</v>
      </c>
      <c r="AU154">
        <v>0</v>
      </c>
      <c r="AV154" t="s">
        <v>50</v>
      </c>
      <c r="AW154" t="s">
        <v>50</v>
      </c>
      <c r="AX154" t="s">
        <v>50</v>
      </c>
      <c r="AY154">
        <v>0</v>
      </c>
      <c r="AZ154">
        <v>4</v>
      </c>
      <c r="BA154">
        <v>2008</v>
      </c>
      <c r="BB154">
        <v>274000</v>
      </c>
      <c r="BC154">
        <f t="shared" si="10"/>
        <v>3036</v>
      </c>
      <c r="BD154" s="1">
        <f t="shared" si="11"/>
        <v>90.250329380764157</v>
      </c>
    </row>
    <row r="155" spans="1:56">
      <c r="A155">
        <v>540</v>
      </c>
      <c r="B155" s="2">
        <v>272000</v>
      </c>
      <c r="C155" s="3">
        <v>8.8477306563500946E-2</v>
      </c>
      <c r="D155" s="3" t="str">
        <f t="shared" si="9"/>
        <v>B</v>
      </c>
      <c r="E155">
        <v>11423</v>
      </c>
      <c r="F155" t="s">
        <v>51</v>
      </c>
      <c r="G155" t="s">
        <v>52</v>
      </c>
      <c r="H155" t="s">
        <v>53</v>
      </c>
      <c r="I155" t="s">
        <v>67</v>
      </c>
      <c r="J155">
        <v>2001</v>
      </c>
      <c r="K155">
        <v>2002</v>
      </c>
      <c r="L155">
        <f t="shared" si="8"/>
        <v>1</v>
      </c>
      <c r="M155" t="s">
        <v>55</v>
      </c>
      <c r="N155" t="s">
        <v>56</v>
      </c>
      <c r="O155" t="s">
        <v>57</v>
      </c>
      <c r="P155" t="s">
        <v>55</v>
      </c>
      <c r="Q155" t="s">
        <v>56</v>
      </c>
      <c r="R155" t="s">
        <v>75</v>
      </c>
      <c r="S155" t="s">
        <v>59</v>
      </c>
      <c r="T155">
        <v>1358</v>
      </c>
      <c r="U155" t="s">
        <v>60</v>
      </c>
      <c r="V155">
        <v>0</v>
      </c>
      <c r="W155">
        <v>223</v>
      </c>
      <c r="X155">
        <v>1581</v>
      </c>
      <c r="Y155" t="s">
        <v>61</v>
      </c>
      <c r="Z155" t="s">
        <v>62</v>
      </c>
      <c r="AA155">
        <v>1601</v>
      </c>
      <c r="AB155">
        <v>0</v>
      </c>
      <c r="AC155">
        <v>0</v>
      </c>
      <c r="AD155">
        <v>1601</v>
      </c>
      <c r="AE155">
        <v>1</v>
      </c>
      <c r="AF155">
        <v>0</v>
      </c>
      <c r="AG155">
        <v>2</v>
      </c>
      <c r="AH155">
        <v>0</v>
      </c>
      <c r="AI155">
        <v>3</v>
      </c>
      <c r="AJ155" t="s">
        <v>64</v>
      </c>
      <c r="AK155">
        <v>2</v>
      </c>
      <c r="AL155">
        <v>670</v>
      </c>
      <c r="AM155" t="s">
        <v>56</v>
      </c>
      <c r="AN155" t="s">
        <v>56</v>
      </c>
      <c r="AO155" t="s">
        <v>63</v>
      </c>
      <c r="AP155">
        <v>180</v>
      </c>
      <c r="AQ155">
        <v>0</v>
      </c>
      <c r="AR155">
        <v>0</v>
      </c>
      <c r="AS155">
        <v>0</v>
      </c>
      <c r="AT155">
        <v>0</v>
      </c>
      <c r="AU155">
        <v>0</v>
      </c>
      <c r="AV155" t="s">
        <v>50</v>
      </c>
      <c r="AW155" t="s">
        <v>79</v>
      </c>
      <c r="AX155" t="s">
        <v>80</v>
      </c>
      <c r="AY155">
        <v>2000</v>
      </c>
      <c r="AZ155">
        <v>5</v>
      </c>
      <c r="BA155">
        <v>2010</v>
      </c>
      <c r="BB155">
        <v>272000</v>
      </c>
      <c r="BC155">
        <f t="shared" si="10"/>
        <v>3182</v>
      </c>
      <c r="BD155" s="1">
        <f t="shared" si="11"/>
        <v>85.480829666876176</v>
      </c>
    </row>
    <row r="156" spans="1:56">
      <c r="A156">
        <v>962</v>
      </c>
      <c r="B156" s="2">
        <v>272000</v>
      </c>
      <c r="C156" s="3">
        <v>0.86494558070386585</v>
      </c>
      <c r="D156" s="3" t="str">
        <f t="shared" si="9"/>
        <v>A</v>
      </c>
      <c r="E156">
        <v>12227</v>
      </c>
      <c r="F156" t="s">
        <v>71</v>
      </c>
      <c r="G156" t="s">
        <v>83</v>
      </c>
      <c r="H156" t="s">
        <v>53</v>
      </c>
      <c r="I156" t="s">
        <v>54</v>
      </c>
      <c r="J156">
        <v>1977</v>
      </c>
      <c r="K156">
        <v>1995</v>
      </c>
      <c r="L156">
        <f t="shared" si="8"/>
        <v>18</v>
      </c>
      <c r="M156" t="s">
        <v>56</v>
      </c>
      <c r="N156" t="s">
        <v>55</v>
      </c>
      <c r="O156" t="s">
        <v>68</v>
      </c>
      <c r="P156" t="s">
        <v>55</v>
      </c>
      <c r="Q156" t="s">
        <v>55</v>
      </c>
      <c r="R156" t="s">
        <v>58</v>
      </c>
      <c r="S156" t="s">
        <v>69</v>
      </c>
      <c r="T156">
        <v>896</v>
      </c>
      <c r="U156" t="s">
        <v>60</v>
      </c>
      <c r="V156">
        <v>0</v>
      </c>
      <c r="W156">
        <v>434</v>
      </c>
      <c r="X156">
        <v>1330</v>
      </c>
      <c r="Y156" t="s">
        <v>61</v>
      </c>
      <c r="Z156" t="s">
        <v>56</v>
      </c>
      <c r="AA156">
        <v>1542</v>
      </c>
      <c r="AB156">
        <v>1330</v>
      </c>
      <c r="AC156">
        <v>0</v>
      </c>
      <c r="AD156">
        <v>2872</v>
      </c>
      <c r="AE156">
        <v>1</v>
      </c>
      <c r="AF156">
        <v>0</v>
      </c>
      <c r="AG156">
        <v>2</v>
      </c>
      <c r="AH156">
        <v>1</v>
      </c>
      <c r="AI156">
        <v>4</v>
      </c>
      <c r="AJ156" t="s">
        <v>93</v>
      </c>
      <c r="AK156">
        <v>2</v>
      </c>
      <c r="AL156">
        <v>619</v>
      </c>
      <c r="AM156" t="s">
        <v>56</v>
      </c>
      <c r="AN156" t="s">
        <v>56</v>
      </c>
      <c r="AO156" t="s">
        <v>63</v>
      </c>
      <c r="AP156">
        <v>550</v>
      </c>
      <c r="AQ156">
        <v>282</v>
      </c>
      <c r="AR156">
        <v>0</v>
      </c>
      <c r="AS156">
        <v>0</v>
      </c>
      <c r="AT156">
        <v>0</v>
      </c>
      <c r="AU156">
        <v>0</v>
      </c>
      <c r="AV156" t="s">
        <v>50</v>
      </c>
      <c r="AW156" t="s">
        <v>50</v>
      </c>
      <c r="AX156" t="s">
        <v>50</v>
      </c>
      <c r="AY156">
        <v>0</v>
      </c>
      <c r="AZ156">
        <v>7</v>
      </c>
      <c r="BA156">
        <v>2008</v>
      </c>
      <c r="BB156">
        <v>272000</v>
      </c>
      <c r="BC156">
        <f t="shared" si="10"/>
        <v>4202</v>
      </c>
      <c r="BD156" s="1">
        <f t="shared" si="11"/>
        <v>64.731080437886718</v>
      </c>
    </row>
    <row r="157" spans="1:56">
      <c r="A157">
        <v>1206</v>
      </c>
      <c r="B157" s="2">
        <v>271900</v>
      </c>
      <c r="C157" s="3">
        <v>0.61848329005264768</v>
      </c>
      <c r="D157" s="3" t="str">
        <f t="shared" si="9"/>
        <v>A</v>
      </c>
      <c r="E157">
        <v>14684</v>
      </c>
      <c r="F157" t="s">
        <v>97</v>
      </c>
      <c r="G157" t="s">
        <v>100</v>
      </c>
      <c r="H157" t="s">
        <v>53</v>
      </c>
      <c r="I157" t="s">
        <v>67</v>
      </c>
      <c r="J157">
        <v>1990</v>
      </c>
      <c r="K157">
        <v>1991</v>
      </c>
      <c r="L157">
        <f t="shared" si="8"/>
        <v>1</v>
      </c>
      <c r="M157" t="s">
        <v>55</v>
      </c>
      <c r="N157" t="s">
        <v>56</v>
      </c>
      <c r="O157" t="s">
        <v>68</v>
      </c>
      <c r="P157" t="s">
        <v>55</v>
      </c>
      <c r="Q157" t="s">
        <v>56</v>
      </c>
      <c r="R157" t="s">
        <v>70</v>
      </c>
      <c r="S157" t="s">
        <v>69</v>
      </c>
      <c r="T157">
        <v>485</v>
      </c>
      <c r="U157" t="s">
        <v>84</v>
      </c>
      <c r="V157">
        <v>177</v>
      </c>
      <c r="W157">
        <v>1496</v>
      </c>
      <c r="X157">
        <v>2158</v>
      </c>
      <c r="Y157" t="s">
        <v>61</v>
      </c>
      <c r="Z157" t="s">
        <v>55</v>
      </c>
      <c r="AA157">
        <v>2196</v>
      </c>
      <c r="AB157">
        <v>0</v>
      </c>
      <c r="AC157">
        <v>0</v>
      </c>
      <c r="AD157">
        <v>2196</v>
      </c>
      <c r="AE157">
        <v>0</v>
      </c>
      <c r="AF157">
        <v>0</v>
      </c>
      <c r="AG157">
        <v>2</v>
      </c>
      <c r="AH157">
        <v>0</v>
      </c>
      <c r="AI157">
        <v>3</v>
      </c>
      <c r="AJ157" t="s">
        <v>64</v>
      </c>
      <c r="AK157">
        <v>3</v>
      </c>
      <c r="AL157">
        <v>701</v>
      </c>
      <c r="AM157" t="s">
        <v>56</v>
      </c>
      <c r="AN157" t="s">
        <v>56</v>
      </c>
      <c r="AO157" t="s">
        <v>63</v>
      </c>
      <c r="AP157">
        <v>84</v>
      </c>
      <c r="AQ157">
        <v>70</v>
      </c>
      <c r="AR157">
        <v>0</v>
      </c>
      <c r="AS157">
        <v>0</v>
      </c>
      <c r="AT157">
        <v>0</v>
      </c>
      <c r="AU157">
        <v>0</v>
      </c>
      <c r="AV157" t="s">
        <v>50</v>
      </c>
      <c r="AW157" t="s">
        <v>50</v>
      </c>
      <c r="AX157" t="s">
        <v>50</v>
      </c>
      <c r="AY157">
        <v>0</v>
      </c>
      <c r="AZ157">
        <v>6</v>
      </c>
      <c r="BA157">
        <v>2009</v>
      </c>
      <c r="BB157">
        <v>271900</v>
      </c>
      <c r="BC157">
        <f t="shared" si="10"/>
        <v>4354</v>
      </c>
      <c r="BD157" s="1">
        <f t="shared" si="11"/>
        <v>62.448323380799266</v>
      </c>
    </row>
    <row r="158" spans="1:56">
      <c r="A158">
        <v>818</v>
      </c>
      <c r="B158" s="2">
        <v>271000</v>
      </c>
      <c r="C158" s="3">
        <v>0.90474791111572628</v>
      </c>
      <c r="D158" s="3" t="str">
        <f t="shared" si="9"/>
        <v>A</v>
      </c>
      <c r="E158">
        <v>13265</v>
      </c>
      <c r="F158" t="s">
        <v>97</v>
      </c>
      <c r="G158" t="s">
        <v>76</v>
      </c>
      <c r="H158" t="s">
        <v>53</v>
      </c>
      <c r="I158" t="s">
        <v>67</v>
      </c>
      <c r="J158">
        <v>2002</v>
      </c>
      <c r="K158">
        <v>2002</v>
      </c>
      <c r="L158">
        <f t="shared" si="8"/>
        <v>0</v>
      </c>
      <c r="M158" t="s">
        <v>55</v>
      </c>
      <c r="N158" t="s">
        <v>56</v>
      </c>
      <c r="O158" t="s">
        <v>57</v>
      </c>
      <c r="P158" t="s">
        <v>55</v>
      </c>
      <c r="Q158" t="s">
        <v>56</v>
      </c>
      <c r="R158" t="s">
        <v>58</v>
      </c>
      <c r="S158" t="s">
        <v>59</v>
      </c>
      <c r="T158">
        <v>1218</v>
      </c>
      <c r="U158" t="s">
        <v>60</v>
      </c>
      <c r="V158">
        <v>0</v>
      </c>
      <c r="W158">
        <v>350</v>
      </c>
      <c r="X158">
        <v>1568</v>
      </c>
      <c r="Y158" t="s">
        <v>61</v>
      </c>
      <c r="Z158" t="s">
        <v>62</v>
      </c>
      <c r="AA158">
        <v>1689</v>
      </c>
      <c r="AB158">
        <v>0</v>
      </c>
      <c r="AC158">
        <v>0</v>
      </c>
      <c r="AD158">
        <v>1689</v>
      </c>
      <c r="AE158">
        <v>1</v>
      </c>
      <c r="AF158">
        <v>0</v>
      </c>
      <c r="AG158">
        <v>2</v>
      </c>
      <c r="AH158">
        <v>0</v>
      </c>
      <c r="AI158">
        <v>3</v>
      </c>
      <c r="AJ158" t="s">
        <v>64</v>
      </c>
      <c r="AK158">
        <v>3</v>
      </c>
      <c r="AL158">
        <v>857</v>
      </c>
      <c r="AM158" t="s">
        <v>56</v>
      </c>
      <c r="AN158" t="s">
        <v>56</v>
      </c>
      <c r="AO158" t="s">
        <v>63</v>
      </c>
      <c r="AP158">
        <v>150</v>
      </c>
      <c r="AQ158">
        <v>59</v>
      </c>
      <c r="AR158">
        <v>0</v>
      </c>
      <c r="AS158">
        <v>0</v>
      </c>
      <c r="AT158">
        <v>0</v>
      </c>
      <c r="AU158">
        <v>0</v>
      </c>
      <c r="AV158" t="s">
        <v>50</v>
      </c>
      <c r="AW158" t="s">
        <v>50</v>
      </c>
      <c r="AX158" t="s">
        <v>50</v>
      </c>
      <c r="AY158">
        <v>0</v>
      </c>
      <c r="AZ158">
        <v>7</v>
      </c>
      <c r="BA158">
        <v>2008</v>
      </c>
      <c r="BB158">
        <v>271000</v>
      </c>
      <c r="BC158">
        <f t="shared" si="10"/>
        <v>3257</v>
      </c>
      <c r="BD158" s="1">
        <f t="shared" si="11"/>
        <v>83.205403745778327</v>
      </c>
    </row>
    <row r="159" spans="1:56">
      <c r="A159">
        <v>1427</v>
      </c>
      <c r="B159" s="2">
        <v>271000</v>
      </c>
      <c r="C159" s="3">
        <v>0.66305116552592758</v>
      </c>
      <c r="D159" s="3" t="str">
        <f t="shared" si="9"/>
        <v>A</v>
      </c>
      <c r="E159">
        <v>10944</v>
      </c>
      <c r="F159" t="s">
        <v>51</v>
      </c>
      <c r="G159" t="s">
        <v>74</v>
      </c>
      <c r="H159" t="s">
        <v>53</v>
      </c>
      <c r="I159" t="s">
        <v>54</v>
      </c>
      <c r="J159">
        <v>1994</v>
      </c>
      <c r="K159">
        <v>1994</v>
      </c>
      <c r="L159">
        <f t="shared" si="8"/>
        <v>0</v>
      </c>
      <c r="M159" t="s">
        <v>55</v>
      </c>
      <c r="N159" t="s">
        <v>56</v>
      </c>
      <c r="O159" t="s">
        <v>57</v>
      </c>
      <c r="P159" t="s">
        <v>55</v>
      </c>
      <c r="Q159" t="s">
        <v>56</v>
      </c>
      <c r="R159" t="s">
        <v>58</v>
      </c>
      <c r="S159" t="s">
        <v>59</v>
      </c>
      <c r="T159">
        <v>1000</v>
      </c>
      <c r="U159" t="s">
        <v>60</v>
      </c>
      <c r="V159">
        <v>0</v>
      </c>
      <c r="W159">
        <v>223</v>
      </c>
      <c r="X159">
        <v>1223</v>
      </c>
      <c r="Y159" t="s">
        <v>61</v>
      </c>
      <c r="Z159" t="s">
        <v>62</v>
      </c>
      <c r="AA159">
        <v>1223</v>
      </c>
      <c r="AB159">
        <v>904</v>
      </c>
      <c r="AC159">
        <v>0</v>
      </c>
      <c r="AD159">
        <v>2127</v>
      </c>
      <c r="AE159">
        <v>1</v>
      </c>
      <c r="AF159">
        <v>0</v>
      </c>
      <c r="AG159">
        <v>2</v>
      </c>
      <c r="AH159">
        <v>1</v>
      </c>
      <c r="AI159">
        <v>3</v>
      </c>
      <c r="AJ159" t="s">
        <v>64</v>
      </c>
      <c r="AK159">
        <v>2</v>
      </c>
      <c r="AL159">
        <v>525</v>
      </c>
      <c r="AM159" t="s">
        <v>56</v>
      </c>
      <c r="AN159" t="s">
        <v>56</v>
      </c>
      <c r="AO159" t="s">
        <v>63</v>
      </c>
      <c r="AP159">
        <v>171</v>
      </c>
      <c r="AQ159">
        <v>132</v>
      </c>
      <c r="AR159">
        <v>0</v>
      </c>
      <c r="AS159">
        <v>0</v>
      </c>
      <c r="AT159">
        <v>0</v>
      </c>
      <c r="AU159">
        <v>0</v>
      </c>
      <c r="AV159" t="s">
        <v>50</v>
      </c>
      <c r="AW159" t="s">
        <v>50</v>
      </c>
      <c r="AX159" t="s">
        <v>50</v>
      </c>
      <c r="AY159">
        <v>0</v>
      </c>
      <c r="AZ159">
        <v>8</v>
      </c>
      <c r="BA159">
        <v>2008</v>
      </c>
      <c r="BB159">
        <v>271000</v>
      </c>
      <c r="BC159">
        <f t="shared" si="10"/>
        <v>3350</v>
      </c>
      <c r="BD159" s="1">
        <f t="shared" si="11"/>
        <v>80.895522388059703</v>
      </c>
    </row>
    <row r="160" spans="1:56">
      <c r="A160">
        <v>318</v>
      </c>
      <c r="B160" s="2">
        <v>270000</v>
      </c>
      <c r="C160" s="3">
        <v>0.30027538450533808</v>
      </c>
      <c r="D160" s="3" t="str">
        <f t="shared" si="9"/>
        <v>B</v>
      </c>
      <c r="E160">
        <v>9000</v>
      </c>
      <c r="F160" t="s">
        <v>51</v>
      </c>
      <c r="G160" t="s">
        <v>81</v>
      </c>
      <c r="H160" t="s">
        <v>53</v>
      </c>
      <c r="I160" t="s">
        <v>54</v>
      </c>
      <c r="J160">
        <v>2006</v>
      </c>
      <c r="K160">
        <v>2006</v>
      </c>
      <c r="L160">
        <f t="shared" si="8"/>
        <v>0</v>
      </c>
      <c r="M160" t="s">
        <v>55</v>
      </c>
      <c r="N160" t="s">
        <v>56</v>
      </c>
      <c r="O160" t="s">
        <v>57</v>
      </c>
      <c r="P160" t="s">
        <v>55</v>
      </c>
      <c r="Q160" t="s">
        <v>56</v>
      </c>
      <c r="R160" t="s">
        <v>75</v>
      </c>
      <c r="S160" t="s">
        <v>60</v>
      </c>
      <c r="T160">
        <v>0</v>
      </c>
      <c r="U160" t="s">
        <v>60</v>
      </c>
      <c r="V160">
        <v>0</v>
      </c>
      <c r="W160">
        <v>1088</v>
      </c>
      <c r="X160">
        <v>1088</v>
      </c>
      <c r="Y160" t="s">
        <v>61</v>
      </c>
      <c r="Z160" t="s">
        <v>62</v>
      </c>
      <c r="AA160">
        <v>1088</v>
      </c>
      <c r="AB160">
        <v>871</v>
      </c>
      <c r="AC160">
        <v>0</v>
      </c>
      <c r="AD160">
        <v>1959</v>
      </c>
      <c r="AE160">
        <v>0</v>
      </c>
      <c r="AF160">
        <v>0</v>
      </c>
      <c r="AG160">
        <v>2</v>
      </c>
      <c r="AH160">
        <v>1</v>
      </c>
      <c r="AI160">
        <v>3</v>
      </c>
      <c r="AJ160" t="s">
        <v>64</v>
      </c>
      <c r="AK160">
        <v>3</v>
      </c>
      <c r="AL160">
        <v>1025</v>
      </c>
      <c r="AM160" t="s">
        <v>56</v>
      </c>
      <c r="AN160" t="s">
        <v>56</v>
      </c>
      <c r="AO160" t="s">
        <v>63</v>
      </c>
      <c r="AP160">
        <v>208</v>
      </c>
      <c r="AQ160">
        <v>46</v>
      </c>
      <c r="AR160">
        <v>0</v>
      </c>
      <c r="AS160">
        <v>0</v>
      </c>
      <c r="AT160">
        <v>0</v>
      </c>
      <c r="AU160">
        <v>0</v>
      </c>
      <c r="AV160" t="s">
        <v>50</v>
      </c>
      <c r="AW160" t="s">
        <v>50</v>
      </c>
      <c r="AX160" t="s">
        <v>50</v>
      </c>
      <c r="AY160">
        <v>0</v>
      </c>
      <c r="AZ160">
        <v>12</v>
      </c>
      <c r="BA160">
        <v>2007</v>
      </c>
      <c r="BB160">
        <v>270000</v>
      </c>
      <c r="BC160">
        <f t="shared" si="10"/>
        <v>3047</v>
      </c>
      <c r="BD160" s="1">
        <f t="shared" si="11"/>
        <v>88.611749261568761</v>
      </c>
    </row>
    <row r="161" spans="1:56">
      <c r="A161">
        <v>765</v>
      </c>
      <c r="B161" s="2">
        <v>270000</v>
      </c>
      <c r="C161" s="3">
        <v>0.26265344802636648</v>
      </c>
      <c r="D161" s="3" t="str">
        <f t="shared" si="9"/>
        <v>B</v>
      </c>
      <c r="E161">
        <v>9549</v>
      </c>
      <c r="F161" t="s">
        <v>97</v>
      </c>
      <c r="G161" t="s">
        <v>66</v>
      </c>
      <c r="H161" t="s">
        <v>105</v>
      </c>
      <c r="I161" t="s">
        <v>67</v>
      </c>
      <c r="J161">
        <v>1995</v>
      </c>
      <c r="K161">
        <v>1996</v>
      </c>
      <c r="L161">
        <f t="shared" si="8"/>
        <v>1</v>
      </c>
      <c r="M161" t="s">
        <v>55</v>
      </c>
      <c r="N161" t="s">
        <v>55</v>
      </c>
      <c r="O161" t="s">
        <v>57</v>
      </c>
      <c r="P161" t="s">
        <v>55</v>
      </c>
      <c r="Q161" t="s">
        <v>55</v>
      </c>
      <c r="R161" t="s">
        <v>75</v>
      </c>
      <c r="S161" t="s">
        <v>101</v>
      </c>
      <c r="T161">
        <v>437</v>
      </c>
      <c r="U161" t="s">
        <v>59</v>
      </c>
      <c r="V161">
        <v>1057</v>
      </c>
      <c r="W161">
        <v>0</v>
      </c>
      <c r="X161">
        <v>1494</v>
      </c>
      <c r="Y161" t="s">
        <v>61</v>
      </c>
      <c r="Z161" t="s">
        <v>62</v>
      </c>
      <c r="AA161">
        <v>1494</v>
      </c>
      <c r="AB161">
        <v>0</v>
      </c>
      <c r="AC161">
        <v>0</v>
      </c>
      <c r="AD161">
        <v>1494</v>
      </c>
      <c r="AE161">
        <v>1</v>
      </c>
      <c r="AF161">
        <v>0</v>
      </c>
      <c r="AG161">
        <v>1</v>
      </c>
      <c r="AH161">
        <v>1</v>
      </c>
      <c r="AI161">
        <v>2</v>
      </c>
      <c r="AJ161" t="s">
        <v>93</v>
      </c>
      <c r="AK161">
        <v>2</v>
      </c>
      <c r="AL161">
        <v>481</v>
      </c>
      <c r="AM161" t="s">
        <v>56</v>
      </c>
      <c r="AN161" t="s">
        <v>56</v>
      </c>
      <c r="AO161" t="s">
        <v>63</v>
      </c>
      <c r="AP161">
        <v>0</v>
      </c>
      <c r="AQ161">
        <v>30</v>
      </c>
      <c r="AR161">
        <v>0</v>
      </c>
      <c r="AS161">
        <v>0</v>
      </c>
      <c r="AT161">
        <v>216</v>
      </c>
      <c r="AU161">
        <v>0</v>
      </c>
      <c r="AV161" t="s">
        <v>50</v>
      </c>
      <c r="AW161" t="s">
        <v>50</v>
      </c>
      <c r="AX161" t="s">
        <v>50</v>
      </c>
      <c r="AY161">
        <v>0</v>
      </c>
      <c r="AZ161">
        <v>4</v>
      </c>
      <c r="BA161">
        <v>2006</v>
      </c>
      <c r="BB161">
        <v>270000</v>
      </c>
      <c r="BC161">
        <f t="shared" si="10"/>
        <v>2988</v>
      </c>
      <c r="BD161" s="1">
        <f t="shared" si="11"/>
        <v>90.361445783132524</v>
      </c>
    </row>
    <row r="162" spans="1:56">
      <c r="A162">
        <v>948</v>
      </c>
      <c r="B162" s="2">
        <v>270000</v>
      </c>
      <c r="C162" s="3">
        <v>0.3321809515750852</v>
      </c>
      <c r="D162" s="3" t="str">
        <f t="shared" si="9"/>
        <v>B</v>
      </c>
      <c r="E162">
        <v>14536</v>
      </c>
      <c r="F162" t="s">
        <v>51</v>
      </c>
      <c r="G162" t="s">
        <v>107</v>
      </c>
      <c r="H162" t="s">
        <v>53</v>
      </c>
      <c r="I162" t="s">
        <v>67</v>
      </c>
      <c r="J162">
        <v>2002</v>
      </c>
      <c r="K162">
        <v>2003</v>
      </c>
      <c r="L162">
        <f t="shared" si="8"/>
        <v>1</v>
      </c>
      <c r="M162" t="s">
        <v>55</v>
      </c>
      <c r="N162" t="s">
        <v>56</v>
      </c>
      <c r="O162" t="s">
        <v>57</v>
      </c>
      <c r="P162" t="s">
        <v>55</v>
      </c>
      <c r="Q162" t="s">
        <v>56</v>
      </c>
      <c r="R162" t="s">
        <v>75</v>
      </c>
      <c r="S162" t="s">
        <v>59</v>
      </c>
      <c r="T162">
        <v>1300</v>
      </c>
      <c r="U162" t="s">
        <v>60</v>
      </c>
      <c r="V162">
        <v>0</v>
      </c>
      <c r="W162">
        <v>316</v>
      </c>
      <c r="X162">
        <v>1616</v>
      </c>
      <c r="Y162" t="s">
        <v>61</v>
      </c>
      <c r="Z162" t="s">
        <v>62</v>
      </c>
      <c r="AA162">
        <v>1629</v>
      </c>
      <c r="AB162">
        <v>0</v>
      </c>
      <c r="AC162">
        <v>0</v>
      </c>
      <c r="AD162">
        <v>1629</v>
      </c>
      <c r="AE162">
        <v>1</v>
      </c>
      <c r="AF162">
        <v>0</v>
      </c>
      <c r="AG162">
        <v>2</v>
      </c>
      <c r="AH162">
        <v>0</v>
      </c>
      <c r="AI162">
        <v>3</v>
      </c>
      <c r="AJ162" t="s">
        <v>93</v>
      </c>
      <c r="AK162">
        <v>3</v>
      </c>
      <c r="AL162">
        <v>808</v>
      </c>
      <c r="AM162" t="s">
        <v>56</v>
      </c>
      <c r="AN162" t="s">
        <v>56</v>
      </c>
      <c r="AO162" t="s">
        <v>63</v>
      </c>
      <c r="AP162">
        <v>0</v>
      </c>
      <c r="AQ162">
        <v>252</v>
      </c>
      <c r="AR162">
        <v>0</v>
      </c>
      <c r="AS162">
        <v>0</v>
      </c>
      <c r="AT162">
        <v>0</v>
      </c>
      <c r="AU162">
        <v>0</v>
      </c>
      <c r="AV162" t="s">
        <v>50</v>
      </c>
      <c r="AW162" t="s">
        <v>50</v>
      </c>
      <c r="AX162" t="s">
        <v>50</v>
      </c>
      <c r="AY162">
        <v>0</v>
      </c>
      <c r="AZ162">
        <v>11</v>
      </c>
      <c r="BA162">
        <v>2007</v>
      </c>
      <c r="BB162">
        <v>270000</v>
      </c>
      <c r="BC162">
        <f t="shared" si="10"/>
        <v>3245</v>
      </c>
      <c r="BD162" s="1">
        <f t="shared" si="11"/>
        <v>83.204930662557786</v>
      </c>
    </row>
    <row r="163" spans="1:56">
      <c r="A163">
        <v>793</v>
      </c>
      <c r="B163" s="2">
        <v>269790</v>
      </c>
      <c r="C163" s="3">
        <v>0.77239042482046927</v>
      </c>
      <c r="D163" s="3" t="str">
        <f t="shared" si="9"/>
        <v>A</v>
      </c>
      <c r="E163">
        <v>9920</v>
      </c>
      <c r="F163" t="s">
        <v>97</v>
      </c>
      <c r="G163" t="s">
        <v>74</v>
      </c>
      <c r="H163" t="s">
        <v>53</v>
      </c>
      <c r="I163" t="s">
        <v>54</v>
      </c>
      <c r="J163">
        <v>1996</v>
      </c>
      <c r="K163">
        <v>1997</v>
      </c>
      <c r="L163">
        <f t="shared" si="8"/>
        <v>1</v>
      </c>
      <c r="M163" t="s">
        <v>55</v>
      </c>
      <c r="N163" t="s">
        <v>56</v>
      </c>
      <c r="O163" t="s">
        <v>57</v>
      </c>
      <c r="P163" t="s">
        <v>55</v>
      </c>
      <c r="Q163" t="s">
        <v>56</v>
      </c>
      <c r="R163" t="s">
        <v>75</v>
      </c>
      <c r="S163" t="s">
        <v>59</v>
      </c>
      <c r="T163">
        <v>862</v>
      </c>
      <c r="U163" t="s">
        <v>60</v>
      </c>
      <c r="V163">
        <v>0</v>
      </c>
      <c r="W163">
        <v>255</v>
      </c>
      <c r="X163">
        <v>1117</v>
      </c>
      <c r="Y163" t="s">
        <v>61</v>
      </c>
      <c r="Z163" t="s">
        <v>62</v>
      </c>
      <c r="AA163">
        <v>1127</v>
      </c>
      <c r="AB163">
        <v>886</v>
      </c>
      <c r="AC163">
        <v>0</v>
      </c>
      <c r="AD163">
        <v>2013</v>
      </c>
      <c r="AE163">
        <v>1</v>
      </c>
      <c r="AF163">
        <v>0</v>
      </c>
      <c r="AG163">
        <v>2</v>
      </c>
      <c r="AH163">
        <v>1</v>
      </c>
      <c r="AI163">
        <v>3</v>
      </c>
      <c r="AJ163" t="s">
        <v>60</v>
      </c>
      <c r="AK163">
        <v>2</v>
      </c>
      <c r="AL163">
        <v>455</v>
      </c>
      <c r="AM163" t="s">
        <v>56</v>
      </c>
      <c r="AN163" t="s">
        <v>56</v>
      </c>
      <c r="AO163" t="s">
        <v>63</v>
      </c>
      <c r="AP163">
        <v>180</v>
      </c>
      <c r="AQ163">
        <v>130</v>
      </c>
      <c r="AR163">
        <v>0</v>
      </c>
      <c r="AS163">
        <v>0</v>
      </c>
      <c r="AT163">
        <v>0</v>
      </c>
      <c r="AU163">
        <v>0</v>
      </c>
      <c r="AV163" t="s">
        <v>50</v>
      </c>
      <c r="AW163" t="s">
        <v>50</v>
      </c>
      <c r="AX163" t="s">
        <v>50</v>
      </c>
      <c r="AY163">
        <v>0</v>
      </c>
      <c r="AZ163">
        <v>6</v>
      </c>
      <c r="BA163">
        <v>2007</v>
      </c>
      <c r="BB163">
        <v>269790</v>
      </c>
      <c r="BC163">
        <f t="shared" si="10"/>
        <v>3130</v>
      </c>
      <c r="BD163" s="1">
        <f t="shared" si="11"/>
        <v>86.194888178913743</v>
      </c>
    </row>
    <row r="164" spans="1:56">
      <c r="A164">
        <v>158</v>
      </c>
      <c r="B164" s="2">
        <v>269500</v>
      </c>
      <c r="C164" s="3">
        <v>0.80635174383976771</v>
      </c>
      <c r="D164" s="3" t="str">
        <f t="shared" si="9"/>
        <v>A</v>
      </c>
      <c r="E164">
        <v>12003</v>
      </c>
      <c r="F164" t="s">
        <v>71</v>
      </c>
      <c r="G164" t="s">
        <v>107</v>
      </c>
      <c r="H164" t="s">
        <v>53</v>
      </c>
      <c r="I164" t="s">
        <v>54</v>
      </c>
      <c r="J164">
        <v>2009</v>
      </c>
      <c r="K164">
        <v>2010</v>
      </c>
      <c r="L164">
        <f t="shared" si="8"/>
        <v>1</v>
      </c>
      <c r="M164" t="s">
        <v>55</v>
      </c>
      <c r="N164" t="s">
        <v>56</v>
      </c>
      <c r="O164" t="s">
        <v>57</v>
      </c>
      <c r="P164" t="s">
        <v>62</v>
      </c>
      <c r="Q164" t="s">
        <v>56</v>
      </c>
      <c r="R164" t="s">
        <v>58</v>
      </c>
      <c r="S164" t="s">
        <v>60</v>
      </c>
      <c r="T164">
        <v>0</v>
      </c>
      <c r="U164" t="s">
        <v>60</v>
      </c>
      <c r="V164">
        <v>0</v>
      </c>
      <c r="W164">
        <v>774</v>
      </c>
      <c r="X164">
        <v>774</v>
      </c>
      <c r="Y164" t="s">
        <v>61</v>
      </c>
      <c r="Z164" t="s">
        <v>62</v>
      </c>
      <c r="AA164">
        <v>774</v>
      </c>
      <c r="AB164">
        <v>1194</v>
      </c>
      <c r="AC164">
        <v>0</v>
      </c>
      <c r="AD164">
        <v>1968</v>
      </c>
      <c r="AE164">
        <v>0</v>
      </c>
      <c r="AF164">
        <v>0</v>
      </c>
      <c r="AG164">
        <v>2</v>
      </c>
      <c r="AH164">
        <v>1</v>
      </c>
      <c r="AI164">
        <v>4</v>
      </c>
      <c r="AJ164" t="s">
        <v>93</v>
      </c>
      <c r="AK164">
        <v>3</v>
      </c>
      <c r="AL164">
        <v>680</v>
      </c>
      <c r="AM164" t="s">
        <v>56</v>
      </c>
      <c r="AN164" t="s">
        <v>56</v>
      </c>
      <c r="AO164" t="s">
        <v>63</v>
      </c>
      <c r="AP164">
        <v>0</v>
      </c>
      <c r="AQ164">
        <v>75</v>
      </c>
      <c r="AR164">
        <v>0</v>
      </c>
      <c r="AS164">
        <v>0</v>
      </c>
      <c r="AT164">
        <v>0</v>
      </c>
      <c r="AU164">
        <v>0</v>
      </c>
      <c r="AV164" t="s">
        <v>50</v>
      </c>
      <c r="AW164" t="s">
        <v>50</v>
      </c>
      <c r="AX164" t="s">
        <v>50</v>
      </c>
      <c r="AY164">
        <v>0</v>
      </c>
      <c r="AZ164">
        <v>5</v>
      </c>
      <c r="BA164">
        <v>2010</v>
      </c>
      <c r="BB164">
        <v>269500</v>
      </c>
      <c r="BC164">
        <f t="shared" si="10"/>
        <v>2742</v>
      </c>
      <c r="BD164" s="1">
        <f t="shared" si="11"/>
        <v>98.285922684172135</v>
      </c>
    </row>
    <row r="165" spans="1:56">
      <c r="A165">
        <v>565</v>
      </c>
      <c r="B165" s="2">
        <v>268000</v>
      </c>
      <c r="C165" s="3">
        <v>0.7152316078887252</v>
      </c>
      <c r="D165" s="3" t="str">
        <f t="shared" si="9"/>
        <v>A</v>
      </c>
      <c r="E165">
        <v>13346</v>
      </c>
      <c r="F165" t="s">
        <v>97</v>
      </c>
      <c r="G165" t="s">
        <v>74</v>
      </c>
      <c r="H165" t="s">
        <v>53</v>
      </c>
      <c r="I165" t="s">
        <v>54</v>
      </c>
      <c r="J165">
        <v>1992</v>
      </c>
      <c r="K165">
        <v>2000</v>
      </c>
      <c r="L165">
        <f t="shared" si="8"/>
        <v>8</v>
      </c>
      <c r="M165" t="s">
        <v>55</v>
      </c>
      <c r="N165" t="s">
        <v>56</v>
      </c>
      <c r="O165" t="s">
        <v>57</v>
      </c>
      <c r="P165" t="s">
        <v>55</v>
      </c>
      <c r="Q165" t="s">
        <v>56</v>
      </c>
      <c r="R165" t="s">
        <v>58</v>
      </c>
      <c r="S165" t="s">
        <v>59</v>
      </c>
      <c r="T165">
        <v>728</v>
      </c>
      <c r="U165" t="s">
        <v>60</v>
      </c>
      <c r="V165">
        <v>0</v>
      </c>
      <c r="W165">
        <v>367</v>
      </c>
      <c r="X165">
        <v>1095</v>
      </c>
      <c r="Y165" t="s">
        <v>61</v>
      </c>
      <c r="Z165" t="s">
        <v>62</v>
      </c>
      <c r="AA165">
        <v>1166</v>
      </c>
      <c r="AB165">
        <v>1129</v>
      </c>
      <c r="AC165">
        <v>0</v>
      </c>
      <c r="AD165">
        <v>2295</v>
      </c>
      <c r="AE165">
        <v>1</v>
      </c>
      <c r="AF165">
        <v>0</v>
      </c>
      <c r="AG165">
        <v>2</v>
      </c>
      <c r="AH165">
        <v>1</v>
      </c>
      <c r="AI165">
        <v>4</v>
      </c>
      <c r="AJ165" t="s">
        <v>64</v>
      </c>
      <c r="AK165">
        <v>2</v>
      </c>
      <c r="AL165">
        <v>590</v>
      </c>
      <c r="AM165" t="s">
        <v>56</v>
      </c>
      <c r="AN165" t="s">
        <v>56</v>
      </c>
      <c r="AO165" t="s">
        <v>63</v>
      </c>
      <c r="AP165">
        <v>0</v>
      </c>
      <c r="AQ165">
        <v>40</v>
      </c>
      <c r="AR165">
        <v>0</v>
      </c>
      <c r="AS165">
        <v>0</v>
      </c>
      <c r="AT165">
        <v>0</v>
      </c>
      <c r="AU165">
        <v>0</v>
      </c>
      <c r="AV165" t="s">
        <v>50</v>
      </c>
      <c r="AW165" t="s">
        <v>50</v>
      </c>
      <c r="AX165" t="s">
        <v>50</v>
      </c>
      <c r="AY165">
        <v>0</v>
      </c>
      <c r="AZ165">
        <v>7</v>
      </c>
      <c r="BA165">
        <v>2006</v>
      </c>
      <c r="BB165">
        <v>268000</v>
      </c>
      <c r="BC165">
        <f t="shared" si="10"/>
        <v>3390</v>
      </c>
      <c r="BD165" s="1">
        <f t="shared" si="11"/>
        <v>79.056047197640112</v>
      </c>
    </row>
    <row r="166" spans="1:56">
      <c r="A166">
        <v>889</v>
      </c>
      <c r="B166" s="2">
        <v>268000</v>
      </c>
      <c r="C166" s="3">
        <v>0.90109400128191763</v>
      </c>
      <c r="D166" s="3" t="str">
        <f t="shared" si="9"/>
        <v>A</v>
      </c>
      <c r="E166">
        <v>15865</v>
      </c>
      <c r="F166" t="s">
        <v>51</v>
      </c>
      <c r="G166" t="s">
        <v>94</v>
      </c>
      <c r="H166" t="s">
        <v>53</v>
      </c>
      <c r="I166" t="s">
        <v>67</v>
      </c>
      <c r="J166">
        <v>1970</v>
      </c>
      <c r="K166">
        <v>1970</v>
      </c>
      <c r="L166">
        <f t="shared" si="8"/>
        <v>0</v>
      </c>
      <c r="M166" t="s">
        <v>55</v>
      </c>
      <c r="N166" t="s">
        <v>55</v>
      </c>
      <c r="O166" t="s">
        <v>57</v>
      </c>
      <c r="P166" t="s">
        <v>56</v>
      </c>
      <c r="Q166" t="s">
        <v>55</v>
      </c>
      <c r="R166" t="s">
        <v>55</v>
      </c>
      <c r="S166" t="s">
        <v>69</v>
      </c>
      <c r="T166">
        <v>351</v>
      </c>
      <c r="U166" t="s">
        <v>91</v>
      </c>
      <c r="V166">
        <v>823</v>
      </c>
      <c r="W166">
        <v>1043</v>
      </c>
      <c r="X166">
        <v>2217</v>
      </c>
      <c r="Y166" t="s">
        <v>61</v>
      </c>
      <c r="Z166" t="s">
        <v>62</v>
      </c>
      <c r="AA166">
        <v>2217</v>
      </c>
      <c r="AB166">
        <v>0</v>
      </c>
      <c r="AC166">
        <v>0</v>
      </c>
      <c r="AD166">
        <v>2217</v>
      </c>
      <c r="AE166">
        <v>1</v>
      </c>
      <c r="AF166">
        <v>0</v>
      </c>
      <c r="AG166">
        <v>2</v>
      </c>
      <c r="AH166">
        <v>0</v>
      </c>
      <c r="AI166">
        <v>4</v>
      </c>
      <c r="AJ166" t="s">
        <v>60</v>
      </c>
      <c r="AK166">
        <v>2</v>
      </c>
      <c r="AL166">
        <v>621</v>
      </c>
      <c r="AM166" t="s">
        <v>56</v>
      </c>
      <c r="AN166" t="s">
        <v>56</v>
      </c>
      <c r="AO166" t="s">
        <v>63</v>
      </c>
      <c r="AP166">
        <v>81</v>
      </c>
      <c r="AQ166">
        <v>207</v>
      </c>
      <c r="AR166">
        <v>0</v>
      </c>
      <c r="AS166">
        <v>0</v>
      </c>
      <c r="AT166">
        <v>224</v>
      </c>
      <c r="AU166">
        <v>0</v>
      </c>
      <c r="AV166" t="s">
        <v>50</v>
      </c>
      <c r="AW166" t="s">
        <v>50</v>
      </c>
      <c r="AX166" t="s">
        <v>50</v>
      </c>
      <c r="AY166">
        <v>0</v>
      </c>
      <c r="AZ166">
        <v>10</v>
      </c>
      <c r="BA166">
        <v>2007</v>
      </c>
      <c r="BB166">
        <v>268000</v>
      </c>
      <c r="BC166">
        <f t="shared" si="10"/>
        <v>4434</v>
      </c>
      <c r="BD166" s="1">
        <f t="shared" si="11"/>
        <v>60.442038791159227</v>
      </c>
    </row>
    <row r="167" spans="1:56">
      <c r="A167">
        <v>302</v>
      </c>
      <c r="B167" s="2">
        <v>267000</v>
      </c>
      <c r="C167" s="3">
        <v>0.92956575924627227</v>
      </c>
      <c r="D167" s="3" t="str">
        <f t="shared" si="9"/>
        <v>A</v>
      </c>
      <c r="E167">
        <v>16226</v>
      </c>
      <c r="F167" t="s">
        <v>51</v>
      </c>
      <c r="G167" t="s">
        <v>52</v>
      </c>
      <c r="H167" t="s">
        <v>53</v>
      </c>
      <c r="I167" t="s">
        <v>54</v>
      </c>
      <c r="J167">
        <v>1998</v>
      </c>
      <c r="K167">
        <v>1999</v>
      </c>
      <c r="L167">
        <f t="shared" si="8"/>
        <v>1</v>
      </c>
      <c r="M167" t="s">
        <v>55</v>
      </c>
      <c r="N167" t="s">
        <v>56</v>
      </c>
      <c r="O167" t="s">
        <v>57</v>
      </c>
      <c r="P167" t="s">
        <v>55</v>
      </c>
      <c r="Q167" t="s">
        <v>56</v>
      </c>
      <c r="R167" t="s">
        <v>58</v>
      </c>
      <c r="S167" t="s">
        <v>59</v>
      </c>
      <c r="T167">
        <v>281</v>
      </c>
      <c r="U167" t="s">
        <v>60</v>
      </c>
      <c r="V167">
        <v>0</v>
      </c>
      <c r="W167">
        <v>747</v>
      </c>
      <c r="X167">
        <v>1028</v>
      </c>
      <c r="Y167" t="s">
        <v>61</v>
      </c>
      <c r="Z167" t="s">
        <v>62</v>
      </c>
      <c r="AA167">
        <v>1210</v>
      </c>
      <c r="AB167">
        <v>1242</v>
      </c>
      <c r="AC167">
        <v>0</v>
      </c>
      <c r="AD167">
        <v>2452</v>
      </c>
      <c r="AE167">
        <v>0</v>
      </c>
      <c r="AF167">
        <v>0</v>
      </c>
      <c r="AG167">
        <v>2</v>
      </c>
      <c r="AH167">
        <v>1</v>
      </c>
      <c r="AI167">
        <v>4</v>
      </c>
      <c r="AJ167" t="s">
        <v>93</v>
      </c>
      <c r="AK167">
        <v>2</v>
      </c>
      <c r="AL167">
        <v>683</v>
      </c>
      <c r="AM167" t="s">
        <v>56</v>
      </c>
      <c r="AN167" t="s">
        <v>56</v>
      </c>
      <c r="AO167" t="s">
        <v>63</v>
      </c>
      <c r="AP167">
        <v>208</v>
      </c>
      <c r="AQ167">
        <v>50</v>
      </c>
      <c r="AR167">
        <v>0</v>
      </c>
      <c r="AS167">
        <v>0</v>
      </c>
      <c r="AT167">
        <v>0</v>
      </c>
      <c r="AU167">
        <v>0</v>
      </c>
      <c r="AV167" t="s">
        <v>50</v>
      </c>
      <c r="AW167" t="s">
        <v>50</v>
      </c>
      <c r="AX167" t="s">
        <v>50</v>
      </c>
      <c r="AY167">
        <v>0</v>
      </c>
      <c r="AZ167">
        <v>5</v>
      </c>
      <c r="BA167">
        <v>2007</v>
      </c>
      <c r="BB167">
        <v>267000</v>
      </c>
      <c r="BC167">
        <f t="shared" si="10"/>
        <v>3480</v>
      </c>
      <c r="BD167" s="1">
        <f t="shared" si="11"/>
        <v>76.724137931034477</v>
      </c>
    </row>
    <row r="168" spans="1:56">
      <c r="A168">
        <v>1458</v>
      </c>
      <c r="B168" s="2">
        <v>266500</v>
      </c>
      <c r="C168" s="3">
        <v>0.24974947723900875</v>
      </c>
      <c r="D168" s="3" t="str">
        <f t="shared" si="9"/>
        <v>B</v>
      </c>
      <c r="E168">
        <v>9042</v>
      </c>
      <c r="F168" t="s">
        <v>51</v>
      </c>
      <c r="G168" t="s">
        <v>72</v>
      </c>
      <c r="H168" t="s">
        <v>53</v>
      </c>
      <c r="I168" t="s">
        <v>54</v>
      </c>
      <c r="J168">
        <v>1941</v>
      </c>
      <c r="K168">
        <v>2006</v>
      </c>
      <c r="L168">
        <f t="shared" si="8"/>
        <v>65</v>
      </c>
      <c r="M168" t="s">
        <v>62</v>
      </c>
      <c r="N168" t="s">
        <v>55</v>
      </c>
      <c r="O168" t="s">
        <v>82</v>
      </c>
      <c r="P168" t="s">
        <v>56</v>
      </c>
      <c r="Q168" t="s">
        <v>55</v>
      </c>
      <c r="R168" t="s">
        <v>58</v>
      </c>
      <c r="S168" t="s">
        <v>59</v>
      </c>
      <c r="T168">
        <v>275</v>
      </c>
      <c r="U168" t="s">
        <v>60</v>
      </c>
      <c r="V168">
        <v>0</v>
      </c>
      <c r="W168">
        <v>877</v>
      </c>
      <c r="X168">
        <v>1152</v>
      </c>
      <c r="Y168" t="s">
        <v>61</v>
      </c>
      <c r="Z168" t="s">
        <v>62</v>
      </c>
      <c r="AA168">
        <v>1188</v>
      </c>
      <c r="AB168">
        <v>1152</v>
      </c>
      <c r="AC168">
        <v>0</v>
      </c>
      <c r="AD168">
        <v>2340</v>
      </c>
      <c r="AE168">
        <v>0</v>
      </c>
      <c r="AF168">
        <v>0</v>
      </c>
      <c r="AG168">
        <v>2</v>
      </c>
      <c r="AH168">
        <v>0</v>
      </c>
      <c r="AI168">
        <v>4</v>
      </c>
      <c r="AJ168" t="s">
        <v>64</v>
      </c>
      <c r="AK168">
        <v>1</v>
      </c>
      <c r="AL168">
        <v>252</v>
      </c>
      <c r="AM168" t="s">
        <v>56</v>
      </c>
      <c r="AN168" t="s">
        <v>56</v>
      </c>
      <c r="AO168" t="s">
        <v>63</v>
      </c>
      <c r="AP168">
        <v>0</v>
      </c>
      <c r="AQ168">
        <v>60</v>
      </c>
      <c r="AR168">
        <v>0</v>
      </c>
      <c r="AS168">
        <v>0</v>
      </c>
      <c r="AT168">
        <v>0</v>
      </c>
      <c r="AU168">
        <v>0</v>
      </c>
      <c r="AV168" t="s">
        <v>50</v>
      </c>
      <c r="AW168" t="s">
        <v>96</v>
      </c>
      <c r="AX168" t="s">
        <v>80</v>
      </c>
      <c r="AY168">
        <v>2500</v>
      </c>
      <c r="AZ168">
        <v>5</v>
      </c>
      <c r="BA168">
        <v>2010</v>
      </c>
      <c r="BB168">
        <v>266500</v>
      </c>
      <c r="BC168">
        <f t="shared" si="10"/>
        <v>3492</v>
      </c>
      <c r="BD168" s="1">
        <f t="shared" si="11"/>
        <v>76.317296678121423</v>
      </c>
    </row>
    <row r="169" spans="1:56">
      <c r="A169">
        <v>271</v>
      </c>
      <c r="B169" s="2">
        <v>266000</v>
      </c>
      <c r="C169" s="3">
        <v>0.81824488615373703</v>
      </c>
      <c r="D169" s="3" t="str">
        <f t="shared" si="9"/>
        <v>A</v>
      </c>
      <c r="E169">
        <v>10728</v>
      </c>
      <c r="F169" t="s">
        <v>51</v>
      </c>
      <c r="G169" t="s">
        <v>81</v>
      </c>
      <c r="H169" t="s">
        <v>53</v>
      </c>
      <c r="I169" t="s">
        <v>54</v>
      </c>
      <c r="J169">
        <v>2006</v>
      </c>
      <c r="K169">
        <v>2006</v>
      </c>
      <c r="L169">
        <f t="shared" si="8"/>
        <v>0</v>
      </c>
      <c r="M169" t="s">
        <v>55</v>
      </c>
      <c r="N169" t="s">
        <v>56</v>
      </c>
      <c r="O169" t="s">
        <v>57</v>
      </c>
      <c r="P169" t="s">
        <v>55</v>
      </c>
      <c r="Q169" t="s">
        <v>56</v>
      </c>
      <c r="R169" t="s">
        <v>70</v>
      </c>
      <c r="S169" t="s">
        <v>60</v>
      </c>
      <c r="T169">
        <v>0</v>
      </c>
      <c r="U169" t="s">
        <v>60</v>
      </c>
      <c r="V169">
        <v>0</v>
      </c>
      <c r="W169">
        <v>1095</v>
      </c>
      <c r="X169">
        <v>1095</v>
      </c>
      <c r="Y169" t="s">
        <v>61</v>
      </c>
      <c r="Z169" t="s">
        <v>55</v>
      </c>
      <c r="AA169">
        <v>1095</v>
      </c>
      <c r="AB169">
        <v>844</v>
      </c>
      <c r="AC169">
        <v>0</v>
      </c>
      <c r="AD169">
        <v>1939</v>
      </c>
      <c r="AE169">
        <v>0</v>
      </c>
      <c r="AF169">
        <v>0</v>
      </c>
      <c r="AG169">
        <v>2</v>
      </c>
      <c r="AH169">
        <v>1</v>
      </c>
      <c r="AI169">
        <v>3</v>
      </c>
      <c r="AJ169" t="s">
        <v>64</v>
      </c>
      <c r="AK169">
        <v>3</v>
      </c>
      <c r="AL169">
        <v>1053</v>
      </c>
      <c r="AM169" t="s">
        <v>56</v>
      </c>
      <c r="AN169" t="s">
        <v>56</v>
      </c>
      <c r="AO169" t="s">
        <v>63</v>
      </c>
      <c r="AP169">
        <v>192</v>
      </c>
      <c r="AQ169">
        <v>51</v>
      </c>
      <c r="AR169">
        <v>0</v>
      </c>
      <c r="AS169">
        <v>0</v>
      </c>
      <c r="AT169">
        <v>0</v>
      </c>
      <c r="AU169">
        <v>0</v>
      </c>
      <c r="AV169" t="s">
        <v>50</v>
      </c>
      <c r="AW169" t="s">
        <v>50</v>
      </c>
      <c r="AX169" t="s">
        <v>50</v>
      </c>
      <c r="AY169">
        <v>0</v>
      </c>
      <c r="AZ169">
        <v>8</v>
      </c>
      <c r="BA169">
        <v>2006</v>
      </c>
      <c r="BB169">
        <v>266000</v>
      </c>
      <c r="BC169">
        <f t="shared" si="10"/>
        <v>3034</v>
      </c>
      <c r="BD169" s="1">
        <f t="shared" si="11"/>
        <v>87.673038892551091</v>
      </c>
    </row>
    <row r="170" spans="1:56">
      <c r="A170">
        <v>344</v>
      </c>
      <c r="B170" s="2">
        <v>266000</v>
      </c>
      <c r="C170" s="3">
        <v>0.18915129702288236</v>
      </c>
      <c r="D170" s="3" t="str">
        <f t="shared" si="9"/>
        <v>B</v>
      </c>
      <c r="E170">
        <v>8849</v>
      </c>
      <c r="F170" t="s">
        <v>51</v>
      </c>
      <c r="G170" t="s">
        <v>92</v>
      </c>
      <c r="H170" t="s">
        <v>105</v>
      </c>
      <c r="I170" t="s">
        <v>67</v>
      </c>
      <c r="J170">
        <v>2005</v>
      </c>
      <c r="K170">
        <v>2005</v>
      </c>
      <c r="L170">
        <f t="shared" si="8"/>
        <v>0</v>
      </c>
      <c r="M170" t="s">
        <v>62</v>
      </c>
      <c r="N170" t="s">
        <v>56</v>
      </c>
      <c r="O170" t="s">
        <v>57</v>
      </c>
      <c r="P170" t="s">
        <v>62</v>
      </c>
      <c r="Q170" t="s">
        <v>56</v>
      </c>
      <c r="R170" t="s">
        <v>58</v>
      </c>
      <c r="S170" t="s">
        <v>59</v>
      </c>
      <c r="T170">
        <v>28</v>
      </c>
      <c r="U170" t="s">
        <v>60</v>
      </c>
      <c r="V170">
        <v>0</v>
      </c>
      <c r="W170">
        <v>1656</v>
      </c>
      <c r="X170">
        <v>1684</v>
      </c>
      <c r="Y170" t="s">
        <v>61</v>
      </c>
      <c r="Z170" t="s">
        <v>62</v>
      </c>
      <c r="AA170">
        <v>1684</v>
      </c>
      <c r="AB170">
        <v>0</v>
      </c>
      <c r="AC170">
        <v>0</v>
      </c>
      <c r="AD170">
        <v>1684</v>
      </c>
      <c r="AE170">
        <v>0</v>
      </c>
      <c r="AF170">
        <v>0</v>
      </c>
      <c r="AG170">
        <v>2</v>
      </c>
      <c r="AH170">
        <v>0</v>
      </c>
      <c r="AI170">
        <v>2</v>
      </c>
      <c r="AJ170" t="s">
        <v>64</v>
      </c>
      <c r="AK170">
        <v>2</v>
      </c>
      <c r="AL170">
        <v>564</v>
      </c>
      <c r="AM170" t="s">
        <v>56</v>
      </c>
      <c r="AN170" t="s">
        <v>56</v>
      </c>
      <c r="AO170" t="s">
        <v>63</v>
      </c>
      <c r="AP170">
        <v>495</v>
      </c>
      <c r="AQ170">
        <v>72</v>
      </c>
      <c r="AR170">
        <v>0</v>
      </c>
      <c r="AS170">
        <v>0</v>
      </c>
      <c r="AT170">
        <v>0</v>
      </c>
      <c r="AU170">
        <v>0</v>
      </c>
      <c r="AV170" t="s">
        <v>50</v>
      </c>
      <c r="AW170" t="s">
        <v>50</v>
      </c>
      <c r="AX170" t="s">
        <v>50</v>
      </c>
      <c r="AY170">
        <v>0</v>
      </c>
      <c r="AZ170">
        <v>7</v>
      </c>
      <c r="BA170">
        <v>2008</v>
      </c>
      <c r="BB170">
        <v>266000</v>
      </c>
      <c r="BC170">
        <f t="shared" si="10"/>
        <v>3368</v>
      </c>
      <c r="BD170" s="1">
        <f t="shared" si="11"/>
        <v>78.978622327790973</v>
      </c>
    </row>
    <row r="171" spans="1:56">
      <c r="A171">
        <v>748</v>
      </c>
      <c r="B171" s="2">
        <v>265979</v>
      </c>
      <c r="C171" s="3">
        <v>0.92566015818254344</v>
      </c>
      <c r="D171" s="3" t="str">
        <f t="shared" si="9"/>
        <v>A</v>
      </c>
      <c r="E171">
        <v>11700</v>
      </c>
      <c r="F171" t="s">
        <v>71</v>
      </c>
      <c r="G171" t="s">
        <v>85</v>
      </c>
      <c r="H171" t="s">
        <v>53</v>
      </c>
      <c r="I171" t="s">
        <v>54</v>
      </c>
      <c r="J171">
        <v>1880</v>
      </c>
      <c r="K171">
        <v>2003</v>
      </c>
      <c r="L171">
        <f t="shared" si="8"/>
        <v>123</v>
      </c>
      <c r="M171" t="s">
        <v>55</v>
      </c>
      <c r="N171" t="s">
        <v>56</v>
      </c>
      <c r="O171" t="s">
        <v>82</v>
      </c>
      <c r="P171" t="s">
        <v>56</v>
      </c>
      <c r="Q171" t="s">
        <v>86</v>
      </c>
      <c r="R171" t="s">
        <v>58</v>
      </c>
      <c r="S171" t="s">
        <v>60</v>
      </c>
      <c r="T171">
        <v>0</v>
      </c>
      <c r="U171" t="s">
        <v>60</v>
      </c>
      <c r="V171">
        <v>0</v>
      </c>
      <c r="W171">
        <v>1240</v>
      </c>
      <c r="X171">
        <v>1240</v>
      </c>
      <c r="Y171" t="s">
        <v>116</v>
      </c>
      <c r="Z171" t="s">
        <v>56</v>
      </c>
      <c r="AA171">
        <v>1320</v>
      </c>
      <c r="AB171">
        <v>1320</v>
      </c>
      <c r="AC171">
        <v>0</v>
      </c>
      <c r="AD171">
        <v>2640</v>
      </c>
      <c r="AE171">
        <v>0</v>
      </c>
      <c r="AF171">
        <v>0</v>
      </c>
      <c r="AG171">
        <v>1</v>
      </c>
      <c r="AH171">
        <v>1</v>
      </c>
      <c r="AI171">
        <v>4</v>
      </c>
      <c r="AJ171" t="s">
        <v>60</v>
      </c>
      <c r="AK171">
        <v>4</v>
      </c>
      <c r="AL171">
        <v>864</v>
      </c>
      <c r="AM171" t="s">
        <v>56</v>
      </c>
      <c r="AN171" t="s">
        <v>56</v>
      </c>
      <c r="AO171" t="s">
        <v>103</v>
      </c>
      <c r="AP171">
        <v>181</v>
      </c>
      <c r="AQ171">
        <v>0</v>
      </c>
      <c r="AR171">
        <v>386</v>
      </c>
      <c r="AS171">
        <v>0</v>
      </c>
      <c r="AT171">
        <v>0</v>
      </c>
      <c r="AU171">
        <v>0</v>
      </c>
      <c r="AV171" t="s">
        <v>50</v>
      </c>
      <c r="AW171" t="s">
        <v>50</v>
      </c>
      <c r="AX171" t="s">
        <v>50</v>
      </c>
      <c r="AY171">
        <v>0</v>
      </c>
      <c r="AZ171">
        <v>5</v>
      </c>
      <c r="BA171">
        <v>2009</v>
      </c>
      <c r="BB171">
        <v>265979</v>
      </c>
      <c r="BC171">
        <f t="shared" si="10"/>
        <v>3880</v>
      </c>
      <c r="BD171" s="1">
        <f t="shared" si="11"/>
        <v>68.551288659793812</v>
      </c>
    </row>
    <row r="172" spans="1:56">
      <c r="A172">
        <v>1240</v>
      </c>
      <c r="B172" s="2">
        <v>265900</v>
      </c>
      <c r="C172" s="3">
        <v>4.7357422959604545E-2</v>
      </c>
      <c r="D172" s="3" t="str">
        <f t="shared" si="9"/>
        <v>B</v>
      </c>
      <c r="E172">
        <v>9037</v>
      </c>
      <c r="F172" t="s">
        <v>51</v>
      </c>
      <c r="G172" t="s">
        <v>107</v>
      </c>
      <c r="H172" t="s">
        <v>53</v>
      </c>
      <c r="I172" t="s">
        <v>67</v>
      </c>
      <c r="J172">
        <v>2006</v>
      </c>
      <c r="K172">
        <v>2006</v>
      </c>
      <c r="L172">
        <f t="shared" si="8"/>
        <v>0</v>
      </c>
      <c r="M172" t="s">
        <v>55</v>
      </c>
      <c r="N172" t="s">
        <v>56</v>
      </c>
      <c r="O172" t="s">
        <v>57</v>
      </c>
      <c r="P172" t="s">
        <v>55</v>
      </c>
      <c r="Q172" t="s">
        <v>56</v>
      </c>
      <c r="R172" t="s">
        <v>75</v>
      </c>
      <c r="S172" t="s">
        <v>59</v>
      </c>
      <c r="T172">
        <v>428</v>
      </c>
      <c r="U172" t="s">
        <v>60</v>
      </c>
      <c r="V172">
        <v>0</v>
      </c>
      <c r="W172">
        <v>1048</v>
      </c>
      <c r="X172">
        <v>1476</v>
      </c>
      <c r="Y172" t="s">
        <v>61</v>
      </c>
      <c r="Z172" t="s">
        <v>62</v>
      </c>
      <c r="AA172">
        <v>1484</v>
      </c>
      <c r="AB172">
        <v>0</v>
      </c>
      <c r="AC172">
        <v>0</v>
      </c>
      <c r="AD172">
        <v>1484</v>
      </c>
      <c r="AE172">
        <v>0</v>
      </c>
      <c r="AF172">
        <v>0</v>
      </c>
      <c r="AG172">
        <v>2</v>
      </c>
      <c r="AH172">
        <v>0</v>
      </c>
      <c r="AI172">
        <v>2</v>
      </c>
      <c r="AJ172" t="s">
        <v>64</v>
      </c>
      <c r="AK172">
        <v>2</v>
      </c>
      <c r="AL172">
        <v>472</v>
      </c>
      <c r="AM172" t="s">
        <v>56</v>
      </c>
      <c r="AN172" t="s">
        <v>56</v>
      </c>
      <c r="AO172" t="s">
        <v>63</v>
      </c>
      <c r="AP172">
        <v>120</v>
      </c>
      <c r="AQ172">
        <v>33</v>
      </c>
      <c r="AR172">
        <v>0</v>
      </c>
      <c r="AS172">
        <v>0</v>
      </c>
      <c r="AT172">
        <v>0</v>
      </c>
      <c r="AU172">
        <v>0</v>
      </c>
      <c r="AV172" t="s">
        <v>50</v>
      </c>
      <c r="AW172" t="s">
        <v>50</v>
      </c>
      <c r="AX172" t="s">
        <v>50</v>
      </c>
      <c r="AY172">
        <v>0</v>
      </c>
      <c r="AZ172">
        <v>12</v>
      </c>
      <c r="BA172">
        <v>2007</v>
      </c>
      <c r="BB172">
        <v>265900</v>
      </c>
      <c r="BC172">
        <f t="shared" si="10"/>
        <v>2960</v>
      </c>
      <c r="BD172" s="1">
        <f t="shared" si="11"/>
        <v>89.831081081081081</v>
      </c>
    </row>
    <row r="173" spans="1:56">
      <c r="A173">
        <v>518</v>
      </c>
      <c r="B173" s="2">
        <v>265000</v>
      </c>
      <c r="C173" s="3">
        <v>4.6685111479552455E-2</v>
      </c>
      <c r="D173" s="3" t="str">
        <f t="shared" si="9"/>
        <v>B</v>
      </c>
      <c r="E173">
        <v>10208</v>
      </c>
      <c r="F173" t="s">
        <v>51</v>
      </c>
      <c r="G173" t="s">
        <v>74</v>
      </c>
      <c r="H173" t="s">
        <v>53</v>
      </c>
      <c r="I173" t="s">
        <v>54</v>
      </c>
      <c r="J173">
        <v>1996</v>
      </c>
      <c r="K173">
        <v>1997</v>
      </c>
      <c r="L173">
        <f t="shared" si="8"/>
        <v>1</v>
      </c>
      <c r="M173" t="s">
        <v>55</v>
      </c>
      <c r="N173" t="s">
        <v>56</v>
      </c>
      <c r="O173" t="s">
        <v>57</v>
      </c>
      <c r="P173" t="s">
        <v>55</v>
      </c>
      <c r="Q173" t="s">
        <v>56</v>
      </c>
      <c r="R173" t="s">
        <v>58</v>
      </c>
      <c r="S173" t="s">
        <v>60</v>
      </c>
      <c r="T173">
        <v>0</v>
      </c>
      <c r="U173" t="s">
        <v>60</v>
      </c>
      <c r="V173">
        <v>0</v>
      </c>
      <c r="W173">
        <v>1264</v>
      </c>
      <c r="X173">
        <v>1264</v>
      </c>
      <c r="Y173" t="s">
        <v>61</v>
      </c>
      <c r="Z173" t="s">
        <v>62</v>
      </c>
      <c r="AA173">
        <v>1277</v>
      </c>
      <c r="AB173">
        <v>1067</v>
      </c>
      <c r="AC173">
        <v>0</v>
      </c>
      <c r="AD173">
        <v>2344</v>
      </c>
      <c r="AE173">
        <v>0</v>
      </c>
      <c r="AF173">
        <v>0</v>
      </c>
      <c r="AG173">
        <v>2</v>
      </c>
      <c r="AH173">
        <v>1</v>
      </c>
      <c r="AI173">
        <v>3</v>
      </c>
      <c r="AJ173" t="s">
        <v>64</v>
      </c>
      <c r="AK173">
        <v>3</v>
      </c>
      <c r="AL173">
        <v>889</v>
      </c>
      <c r="AM173" t="s">
        <v>56</v>
      </c>
      <c r="AN173" t="s">
        <v>56</v>
      </c>
      <c r="AO173" t="s">
        <v>63</v>
      </c>
      <c r="AP173">
        <v>220</v>
      </c>
      <c r="AQ173">
        <v>0</v>
      </c>
      <c r="AR173">
        <v>0</v>
      </c>
      <c r="AS173">
        <v>0</v>
      </c>
      <c r="AT173">
        <v>0</v>
      </c>
      <c r="AU173">
        <v>0</v>
      </c>
      <c r="AV173" t="s">
        <v>50</v>
      </c>
      <c r="AW173" t="s">
        <v>50</v>
      </c>
      <c r="AX173" t="s">
        <v>50</v>
      </c>
      <c r="AY173">
        <v>0</v>
      </c>
      <c r="AZ173">
        <v>7</v>
      </c>
      <c r="BA173">
        <v>2009</v>
      </c>
      <c r="BB173">
        <v>265000</v>
      </c>
      <c r="BC173">
        <f t="shared" si="10"/>
        <v>3608</v>
      </c>
      <c r="BD173" s="1">
        <f t="shared" si="11"/>
        <v>73.447893569844794</v>
      </c>
    </row>
    <row r="174" spans="1:56">
      <c r="A174">
        <v>640</v>
      </c>
      <c r="B174" s="2">
        <v>264561</v>
      </c>
      <c r="C174" s="3">
        <v>0.71305583591710597</v>
      </c>
      <c r="D174" s="3" t="str">
        <f t="shared" si="9"/>
        <v>A</v>
      </c>
      <c r="E174">
        <v>3982</v>
      </c>
      <c r="F174" t="s">
        <v>51</v>
      </c>
      <c r="G174" t="s">
        <v>122</v>
      </c>
      <c r="H174" t="s">
        <v>105</v>
      </c>
      <c r="I174" t="s">
        <v>67</v>
      </c>
      <c r="J174">
        <v>2006</v>
      </c>
      <c r="K174">
        <v>2006</v>
      </c>
      <c r="L174">
        <f t="shared" si="8"/>
        <v>0</v>
      </c>
      <c r="M174" t="s">
        <v>55</v>
      </c>
      <c r="N174" t="s">
        <v>56</v>
      </c>
      <c r="O174" t="s">
        <v>57</v>
      </c>
      <c r="P174" t="s">
        <v>55</v>
      </c>
      <c r="Q174" t="s">
        <v>55</v>
      </c>
      <c r="R174" t="s">
        <v>75</v>
      </c>
      <c r="S174" t="s">
        <v>59</v>
      </c>
      <c r="T174">
        <v>1154</v>
      </c>
      <c r="U174" t="s">
        <v>60</v>
      </c>
      <c r="V174">
        <v>0</v>
      </c>
      <c r="W174">
        <v>366</v>
      </c>
      <c r="X174">
        <v>1520</v>
      </c>
      <c r="Y174" t="s">
        <v>61</v>
      </c>
      <c r="Z174" t="s">
        <v>62</v>
      </c>
      <c r="AA174">
        <v>1567</v>
      </c>
      <c r="AB174">
        <v>0</v>
      </c>
      <c r="AC174">
        <v>0</v>
      </c>
      <c r="AD174">
        <v>1567</v>
      </c>
      <c r="AE174">
        <v>1</v>
      </c>
      <c r="AF174">
        <v>0</v>
      </c>
      <c r="AG174">
        <v>2</v>
      </c>
      <c r="AH174">
        <v>0</v>
      </c>
      <c r="AI174">
        <v>1</v>
      </c>
      <c r="AJ174" t="s">
        <v>93</v>
      </c>
      <c r="AK174">
        <v>3</v>
      </c>
      <c r="AL174">
        <v>648</v>
      </c>
      <c r="AM174" t="s">
        <v>56</v>
      </c>
      <c r="AN174" t="s">
        <v>56</v>
      </c>
      <c r="AO174" t="s">
        <v>63</v>
      </c>
      <c r="AP174">
        <v>312</v>
      </c>
      <c r="AQ174">
        <v>0</v>
      </c>
      <c r="AR174">
        <v>0</v>
      </c>
      <c r="AS174">
        <v>0</v>
      </c>
      <c r="AT174">
        <v>0</v>
      </c>
      <c r="AU174">
        <v>0</v>
      </c>
      <c r="AV174" t="s">
        <v>50</v>
      </c>
      <c r="AW174" t="s">
        <v>50</v>
      </c>
      <c r="AX174" t="s">
        <v>50</v>
      </c>
      <c r="AY174">
        <v>0</v>
      </c>
      <c r="AZ174">
        <v>10</v>
      </c>
      <c r="BA174">
        <v>2006</v>
      </c>
      <c r="BB174">
        <v>264561</v>
      </c>
      <c r="BC174">
        <f t="shared" si="10"/>
        <v>3087</v>
      </c>
      <c r="BD174" s="1">
        <f t="shared" si="11"/>
        <v>85.70165208940719</v>
      </c>
    </row>
    <row r="175" spans="1:56">
      <c r="A175">
        <v>766</v>
      </c>
      <c r="B175" s="2">
        <v>264132</v>
      </c>
      <c r="C175" s="3">
        <v>0.85263863657634997</v>
      </c>
      <c r="D175" s="3" t="str">
        <f t="shared" si="9"/>
        <v>A</v>
      </c>
      <c r="E175">
        <v>14587</v>
      </c>
      <c r="F175" t="s">
        <v>51</v>
      </c>
      <c r="G175" t="s">
        <v>81</v>
      </c>
      <c r="H175" t="s">
        <v>53</v>
      </c>
      <c r="I175" t="s">
        <v>67</v>
      </c>
      <c r="J175">
        <v>2008</v>
      </c>
      <c r="K175">
        <v>2008</v>
      </c>
      <c r="L175">
        <f t="shared" si="8"/>
        <v>0</v>
      </c>
      <c r="M175" t="s">
        <v>55</v>
      </c>
      <c r="N175" t="s">
        <v>56</v>
      </c>
      <c r="O175" t="s">
        <v>57</v>
      </c>
      <c r="P175" t="s">
        <v>55</v>
      </c>
      <c r="Q175" t="s">
        <v>56</v>
      </c>
      <c r="R175" t="s">
        <v>58</v>
      </c>
      <c r="S175" t="s">
        <v>60</v>
      </c>
      <c r="T175">
        <v>0</v>
      </c>
      <c r="U175" t="s">
        <v>60</v>
      </c>
      <c r="V175">
        <v>0</v>
      </c>
      <c r="W175">
        <v>1498</v>
      </c>
      <c r="X175">
        <v>1498</v>
      </c>
      <c r="Y175" t="s">
        <v>61</v>
      </c>
      <c r="Z175" t="s">
        <v>62</v>
      </c>
      <c r="AA175">
        <v>1506</v>
      </c>
      <c r="AB175">
        <v>0</v>
      </c>
      <c r="AC175">
        <v>0</v>
      </c>
      <c r="AD175">
        <v>1506</v>
      </c>
      <c r="AE175">
        <v>0</v>
      </c>
      <c r="AF175">
        <v>0</v>
      </c>
      <c r="AG175">
        <v>2</v>
      </c>
      <c r="AH175">
        <v>0</v>
      </c>
      <c r="AI175">
        <v>2</v>
      </c>
      <c r="AJ175" t="s">
        <v>93</v>
      </c>
      <c r="AK175">
        <v>2</v>
      </c>
      <c r="AL175">
        <v>592</v>
      </c>
      <c r="AM175" t="s">
        <v>56</v>
      </c>
      <c r="AN175" t="s">
        <v>56</v>
      </c>
      <c r="AO175" t="s">
        <v>63</v>
      </c>
      <c r="AP175">
        <v>0</v>
      </c>
      <c r="AQ175">
        <v>174</v>
      </c>
      <c r="AR175">
        <v>0</v>
      </c>
      <c r="AS175">
        <v>0</v>
      </c>
      <c r="AT175">
        <v>0</v>
      </c>
      <c r="AU175">
        <v>0</v>
      </c>
      <c r="AV175" t="s">
        <v>50</v>
      </c>
      <c r="AW175" t="s">
        <v>50</v>
      </c>
      <c r="AX175" t="s">
        <v>50</v>
      </c>
      <c r="AY175">
        <v>0</v>
      </c>
      <c r="AZ175">
        <v>8</v>
      </c>
      <c r="BA175">
        <v>2008</v>
      </c>
      <c r="BB175">
        <v>264132</v>
      </c>
      <c r="BC175">
        <f t="shared" si="10"/>
        <v>3004</v>
      </c>
      <c r="BD175" s="1">
        <f t="shared" si="11"/>
        <v>87.926764314247663</v>
      </c>
    </row>
    <row r="176" spans="1:56">
      <c r="A176">
        <v>461</v>
      </c>
      <c r="B176" s="2">
        <v>263435</v>
      </c>
      <c r="C176" s="3">
        <v>0.7208463064406827</v>
      </c>
      <c r="D176" s="3" t="str">
        <f t="shared" si="9"/>
        <v>A</v>
      </c>
      <c r="E176">
        <v>8004</v>
      </c>
      <c r="F176" t="s">
        <v>51</v>
      </c>
      <c r="G176" t="s">
        <v>81</v>
      </c>
      <c r="H176" t="s">
        <v>53</v>
      </c>
      <c r="I176" t="s">
        <v>54</v>
      </c>
      <c r="J176">
        <v>2009</v>
      </c>
      <c r="K176">
        <v>2009</v>
      </c>
      <c r="L176">
        <f t="shared" si="8"/>
        <v>0</v>
      </c>
      <c r="M176" t="s">
        <v>55</v>
      </c>
      <c r="N176" t="s">
        <v>56</v>
      </c>
      <c r="O176" t="s">
        <v>57</v>
      </c>
      <c r="P176" t="s">
        <v>55</v>
      </c>
      <c r="Q176" t="s">
        <v>56</v>
      </c>
      <c r="R176" t="s">
        <v>58</v>
      </c>
      <c r="S176" t="s">
        <v>59</v>
      </c>
      <c r="T176">
        <v>544</v>
      </c>
      <c r="U176" t="s">
        <v>60</v>
      </c>
      <c r="V176">
        <v>0</v>
      </c>
      <c r="W176">
        <v>288</v>
      </c>
      <c r="X176">
        <v>832</v>
      </c>
      <c r="Y176" t="s">
        <v>61</v>
      </c>
      <c r="Z176" t="s">
        <v>62</v>
      </c>
      <c r="AA176">
        <v>832</v>
      </c>
      <c r="AB176">
        <v>1103</v>
      </c>
      <c r="AC176">
        <v>0</v>
      </c>
      <c r="AD176">
        <v>1935</v>
      </c>
      <c r="AE176">
        <v>1</v>
      </c>
      <c r="AF176">
        <v>0</v>
      </c>
      <c r="AG176">
        <v>2</v>
      </c>
      <c r="AH176">
        <v>1</v>
      </c>
      <c r="AI176">
        <v>3</v>
      </c>
      <c r="AJ176" t="s">
        <v>93</v>
      </c>
      <c r="AK176">
        <v>2</v>
      </c>
      <c r="AL176">
        <v>552</v>
      </c>
      <c r="AM176" t="s">
        <v>56</v>
      </c>
      <c r="AN176" t="s">
        <v>56</v>
      </c>
      <c r="AO176" t="s">
        <v>63</v>
      </c>
      <c r="AP176">
        <v>0</v>
      </c>
      <c r="AQ176">
        <v>150</v>
      </c>
      <c r="AR176">
        <v>0</v>
      </c>
      <c r="AS176">
        <v>0</v>
      </c>
      <c r="AT176">
        <v>0</v>
      </c>
      <c r="AU176">
        <v>0</v>
      </c>
      <c r="AV176" t="s">
        <v>50</v>
      </c>
      <c r="AW176" t="s">
        <v>50</v>
      </c>
      <c r="AX176" t="s">
        <v>50</v>
      </c>
      <c r="AY176">
        <v>0</v>
      </c>
      <c r="AZ176">
        <v>12</v>
      </c>
      <c r="BA176">
        <v>2009</v>
      </c>
      <c r="BB176">
        <v>263435</v>
      </c>
      <c r="BC176">
        <f t="shared" si="10"/>
        <v>2767</v>
      </c>
      <c r="BD176" s="1">
        <f t="shared" si="11"/>
        <v>95.205999277195517</v>
      </c>
    </row>
    <row r="177" spans="1:56">
      <c r="A177">
        <v>550</v>
      </c>
      <c r="B177" s="2">
        <v>263000</v>
      </c>
      <c r="C177" s="3">
        <v>9.0500737735135561E-2</v>
      </c>
      <c r="D177" s="3" t="str">
        <f t="shared" si="9"/>
        <v>B</v>
      </c>
      <c r="E177">
        <v>9375</v>
      </c>
      <c r="F177" t="s">
        <v>51</v>
      </c>
      <c r="G177" t="s">
        <v>81</v>
      </c>
      <c r="H177" t="s">
        <v>53</v>
      </c>
      <c r="I177" t="s">
        <v>54</v>
      </c>
      <c r="J177">
        <v>2003</v>
      </c>
      <c r="K177">
        <v>2004</v>
      </c>
      <c r="L177">
        <f t="shared" si="8"/>
        <v>1</v>
      </c>
      <c r="M177" t="s">
        <v>55</v>
      </c>
      <c r="N177" t="s">
        <v>56</v>
      </c>
      <c r="O177" t="s">
        <v>57</v>
      </c>
      <c r="P177" t="s">
        <v>55</v>
      </c>
      <c r="Q177" t="s">
        <v>56</v>
      </c>
      <c r="R177" t="s">
        <v>58</v>
      </c>
      <c r="S177" t="s">
        <v>60</v>
      </c>
      <c r="T177">
        <v>0</v>
      </c>
      <c r="U177" t="s">
        <v>60</v>
      </c>
      <c r="V177">
        <v>0</v>
      </c>
      <c r="W177">
        <v>912</v>
      </c>
      <c r="X177">
        <v>912</v>
      </c>
      <c r="Y177" t="s">
        <v>61</v>
      </c>
      <c r="Z177" t="s">
        <v>62</v>
      </c>
      <c r="AA177">
        <v>912</v>
      </c>
      <c r="AB177">
        <v>1182</v>
      </c>
      <c r="AC177">
        <v>0</v>
      </c>
      <c r="AD177">
        <v>2094</v>
      </c>
      <c r="AE177">
        <v>0</v>
      </c>
      <c r="AF177">
        <v>0</v>
      </c>
      <c r="AG177">
        <v>2</v>
      </c>
      <c r="AH177">
        <v>1</v>
      </c>
      <c r="AI177">
        <v>4</v>
      </c>
      <c r="AJ177" t="s">
        <v>93</v>
      </c>
      <c r="AK177">
        <v>2</v>
      </c>
      <c r="AL177">
        <v>615</v>
      </c>
      <c r="AM177" t="s">
        <v>56</v>
      </c>
      <c r="AN177" t="s">
        <v>56</v>
      </c>
      <c r="AO177" t="s">
        <v>63</v>
      </c>
      <c r="AP177">
        <v>182</v>
      </c>
      <c r="AQ177">
        <v>182</v>
      </c>
      <c r="AR177">
        <v>0</v>
      </c>
      <c r="AS177">
        <v>0</v>
      </c>
      <c r="AT177">
        <v>0</v>
      </c>
      <c r="AU177">
        <v>0</v>
      </c>
      <c r="AV177" t="s">
        <v>50</v>
      </c>
      <c r="AW177" t="s">
        <v>50</v>
      </c>
      <c r="AX177" t="s">
        <v>50</v>
      </c>
      <c r="AY177">
        <v>0</v>
      </c>
      <c r="AZ177">
        <v>11</v>
      </c>
      <c r="BA177">
        <v>2009</v>
      </c>
      <c r="BB177">
        <v>263000</v>
      </c>
      <c r="BC177">
        <f t="shared" si="10"/>
        <v>3006</v>
      </c>
      <c r="BD177" s="1">
        <f t="shared" si="11"/>
        <v>87.491683300066541</v>
      </c>
    </row>
    <row r="178" spans="1:56">
      <c r="A178">
        <v>241</v>
      </c>
      <c r="B178" s="2">
        <v>262500</v>
      </c>
      <c r="C178" s="3">
        <v>4.3530905053557056E-3</v>
      </c>
      <c r="D178" s="3" t="str">
        <f t="shared" si="9"/>
        <v>B</v>
      </c>
      <c r="E178">
        <v>9000</v>
      </c>
      <c r="F178" t="s">
        <v>51</v>
      </c>
      <c r="G178" t="s">
        <v>81</v>
      </c>
      <c r="H178" t="s">
        <v>53</v>
      </c>
      <c r="I178" t="s">
        <v>67</v>
      </c>
      <c r="J178">
        <v>2008</v>
      </c>
      <c r="K178">
        <v>2008</v>
      </c>
      <c r="L178">
        <f t="shared" si="8"/>
        <v>0</v>
      </c>
      <c r="M178" t="s">
        <v>55</v>
      </c>
      <c r="N178" t="s">
        <v>56</v>
      </c>
      <c r="O178" t="s">
        <v>57</v>
      </c>
      <c r="P178" t="s">
        <v>55</v>
      </c>
      <c r="Q178" t="s">
        <v>56</v>
      </c>
      <c r="R178" t="s">
        <v>75</v>
      </c>
      <c r="S178" t="s">
        <v>59</v>
      </c>
      <c r="T178">
        <v>1078</v>
      </c>
      <c r="U178" t="s">
        <v>60</v>
      </c>
      <c r="V178">
        <v>0</v>
      </c>
      <c r="W178">
        <v>488</v>
      </c>
      <c r="X178">
        <v>1566</v>
      </c>
      <c r="Y178" t="s">
        <v>61</v>
      </c>
      <c r="Z178" t="s">
        <v>62</v>
      </c>
      <c r="AA178">
        <v>1566</v>
      </c>
      <c r="AB178">
        <v>0</v>
      </c>
      <c r="AC178">
        <v>0</v>
      </c>
      <c r="AD178">
        <v>1566</v>
      </c>
      <c r="AE178">
        <v>1</v>
      </c>
      <c r="AF178">
        <v>0</v>
      </c>
      <c r="AG178">
        <v>2</v>
      </c>
      <c r="AH178">
        <v>0</v>
      </c>
      <c r="AI178">
        <v>3</v>
      </c>
      <c r="AJ178" t="s">
        <v>64</v>
      </c>
      <c r="AK178">
        <v>2</v>
      </c>
      <c r="AL178">
        <v>750</v>
      </c>
      <c r="AM178" t="s">
        <v>56</v>
      </c>
      <c r="AN178" t="s">
        <v>56</v>
      </c>
      <c r="AO178" t="s">
        <v>63</v>
      </c>
      <c r="AP178">
        <v>144</v>
      </c>
      <c r="AQ178">
        <v>168</v>
      </c>
      <c r="AR178">
        <v>0</v>
      </c>
      <c r="AS178">
        <v>0</v>
      </c>
      <c r="AT178">
        <v>0</v>
      </c>
      <c r="AU178">
        <v>0</v>
      </c>
      <c r="AV178" t="s">
        <v>50</v>
      </c>
      <c r="AW178" t="s">
        <v>50</v>
      </c>
      <c r="AX178" t="s">
        <v>50</v>
      </c>
      <c r="AY178">
        <v>0</v>
      </c>
      <c r="AZ178">
        <v>4</v>
      </c>
      <c r="BA178">
        <v>2010</v>
      </c>
      <c r="BB178">
        <v>262500</v>
      </c>
      <c r="BC178">
        <f t="shared" si="10"/>
        <v>3132</v>
      </c>
      <c r="BD178" s="1">
        <f t="shared" si="11"/>
        <v>83.812260536398469</v>
      </c>
    </row>
    <row r="179" spans="1:56">
      <c r="A179">
        <v>1347</v>
      </c>
      <c r="B179" s="2">
        <v>262500</v>
      </c>
      <c r="C179" s="3">
        <v>0.52132114021988496</v>
      </c>
      <c r="D179" s="3" t="str">
        <f t="shared" si="9"/>
        <v>A</v>
      </c>
      <c r="E179">
        <v>20781</v>
      </c>
      <c r="F179" t="s">
        <v>97</v>
      </c>
      <c r="G179" t="s">
        <v>83</v>
      </c>
      <c r="H179" t="s">
        <v>53</v>
      </c>
      <c r="I179" t="s">
        <v>67</v>
      </c>
      <c r="J179">
        <v>1968</v>
      </c>
      <c r="K179">
        <v>2003</v>
      </c>
      <c r="L179">
        <f t="shared" si="8"/>
        <v>35</v>
      </c>
      <c r="M179" t="s">
        <v>56</v>
      </c>
      <c r="N179" t="s">
        <v>56</v>
      </c>
      <c r="O179" t="s">
        <v>68</v>
      </c>
      <c r="P179" t="s">
        <v>56</v>
      </c>
      <c r="Q179" t="s">
        <v>56</v>
      </c>
      <c r="R179" t="s">
        <v>58</v>
      </c>
      <c r="S179" t="s">
        <v>84</v>
      </c>
      <c r="T179">
        <v>297</v>
      </c>
      <c r="U179" t="s">
        <v>91</v>
      </c>
      <c r="V179">
        <v>68</v>
      </c>
      <c r="W179">
        <v>1203</v>
      </c>
      <c r="X179">
        <v>1568</v>
      </c>
      <c r="Y179" t="s">
        <v>61</v>
      </c>
      <c r="Z179" t="s">
        <v>56</v>
      </c>
      <c r="AA179">
        <v>2156</v>
      </c>
      <c r="AB179">
        <v>0</v>
      </c>
      <c r="AC179">
        <v>0</v>
      </c>
      <c r="AD179">
        <v>2156</v>
      </c>
      <c r="AE179">
        <v>0</v>
      </c>
      <c r="AF179">
        <v>0</v>
      </c>
      <c r="AG179">
        <v>2</v>
      </c>
      <c r="AH179">
        <v>0</v>
      </c>
      <c r="AI179">
        <v>3</v>
      </c>
      <c r="AJ179" t="s">
        <v>64</v>
      </c>
      <c r="AK179">
        <v>2</v>
      </c>
      <c r="AL179">
        <v>508</v>
      </c>
      <c r="AM179" t="s">
        <v>55</v>
      </c>
      <c r="AN179" t="s">
        <v>56</v>
      </c>
      <c r="AO179" t="s">
        <v>63</v>
      </c>
      <c r="AP179">
        <v>0</v>
      </c>
      <c r="AQ179">
        <v>80</v>
      </c>
      <c r="AR179">
        <v>0</v>
      </c>
      <c r="AS179">
        <v>290</v>
      </c>
      <c r="AT179">
        <v>0</v>
      </c>
      <c r="AU179">
        <v>0</v>
      </c>
      <c r="AV179" t="s">
        <v>50</v>
      </c>
      <c r="AW179" t="s">
        <v>50</v>
      </c>
      <c r="AX179" t="s">
        <v>50</v>
      </c>
      <c r="AY179">
        <v>0</v>
      </c>
      <c r="AZ179">
        <v>6</v>
      </c>
      <c r="BA179">
        <v>2006</v>
      </c>
      <c r="BB179">
        <v>262500</v>
      </c>
      <c r="BC179">
        <f t="shared" si="10"/>
        <v>3724</v>
      </c>
      <c r="BD179" s="1">
        <f t="shared" si="11"/>
        <v>70.488721804511272</v>
      </c>
    </row>
    <row r="180" spans="1:56">
      <c r="A180">
        <v>1044</v>
      </c>
      <c r="B180" s="2">
        <v>262280</v>
      </c>
      <c r="C180" s="3">
        <v>0.94597850653624516</v>
      </c>
      <c r="D180" s="3" t="str">
        <f t="shared" si="9"/>
        <v>A</v>
      </c>
      <c r="E180">
        <v>11839</v>
      </c>
      <c r="F180" t="s">
        <v>51</v>
      </c>
      <c r="G180" t="s">
        <v>100</v>
      </c>
      <c r="H180" t="s">
        <v>53</v>
      </c>
      <c r="I180" t="s">
        <v>54</v>
      </c>
      <c r="J180">
        <v>1990</v>
      </c>
      <c r="K180">
        <v>1990</v>
      </c>
      <c r="L180">
        <f t="shared" si="8"/>
        <v>0</v>
      </c>
      <c r="M180" t="s">
        <v>56</v>
      </c>
      <c r="N180" t="s">
        <v>56</v>
      </c>
      <c r="O180" t="s">
        <v>57</v>
      </c>
      <c r="P180" t="s">
        <v>55</v>
      </c>
      <c r="Q180" t="s">
        <v>56</v>
      </c>
      <c r="R180" t="s">
        <v>58</v>
      </c>
      <c r="S180" t="s">
        <v>59</v>
      </c>
      <c r="T180">
        <v>1085</v>
      </c>
      <c r="U180" t="s">
        <v>60</v>
      </c>
      <c r="V180">
        <v>0</v>
      </c>
      <c r="W180">
        <v>390</v>
      </c>
      <c r="X180">
        <v>1475</v>
      </c>
      <c r="Y180" t="s">
        <v>61</v>
      </c>
      <c r="Z180" t="s">
        <v>62</v>
      </c>
      <c r="AA180">
        <v>1532</v>
      </c>
      <c r="AB180">
        <v>797</v>
      </c>
      <c r="AC180">
        <v>0</v>
      </c>
      <c r="AD180">
        <v>2329</v>
      </c>
      <c r="AE180">
        <v>1</v>
      </c>
      <c r="AF180">
        <v>0</v>
      </c>
      <c r="AG180">
        <v>2</v>
      </c>
      <c r="AH180">
        <v>1</v>
      </c>
      <c r="AI180">
        <v>4</v>
      </c>
      <c r="AJ180" t="s">
        <v>60</v>
      </c>
      <c r="AK180">
        <v>2</v>
      </c>
      <c r="AL180">
        <v>514</v>
      </c>
      <c r="AM180" t="s">
        <v>56</v>
      </c>
      <c r="AN180" t="s">
        <v>56</v>
      </c>
      <c r="AO180" t="s">
        <v>63</v>
      </c>
      <c r="AP180">
        <v>192</v>
      </c>
      <c r="AQ180">
        <v>121</v>
      </c>
      <c r="AR180">
        <v>0</v>
      </c>
      <c r="AS180">
        <v>0</v>
      </c>
      <c r="AT180">
        <v>0</v>
      </c>
      <c r="AU180">
        <v>0</v>
      </c>
      <c r="AV180" t="s">
        <v>50</v>
      </c>
      <c r="AW180" t="s">
        <v>50</v>
      </c>
      <c r="AX180" t="s">
        <v>50</v>
      </c>
      <c r="AY180">
        <v>0</v>
      </c>
      <c r="AZ180">
        <v>5</v>
      </c>
      <c r="BA180">
        <v>2008</v>
      </c>
      <c r="BB180">
        <v>262280</v>
      </c>
      <c r="BC180">
        <f t="shared" si="10"/>
        <v>3804</v>
      </c>
      <c r="BD180" s="1">
        <f t="shared" si="11"/>
        <v>68.948475289169295</v>
      </c>
    </row>
    <row r="181" spans="1:56">
      <c r="A181">
        <v>1188</v>
      </c>
      <c r="B181" s="2">
        <v>262000</v>
      </c>
      <c r="C181" s="3">
        <v>0.17187875557423504</v>
      </c>
      <c r="D181" s="3" t="str">
        <f t="shared" si="9"/>
        <v>B</v>
      </c>
      <c r="E181">
        <v>12461</v>
      </c>
      <c r="F181" t="s">
        <v>71</v>
      </c>
      <c r="G181" t="s">
        <v>74</v>
      </c>
      <c r="H181" t="s">
        <v>53</v>
      </c>
      <c r="I181" t="s">
        <v>67</v>
      </c>
      <c r="J181">
        <v>1994</v>
      </c>
      <c r="K181">
        <v>1995</v>
      </c>
      <c r="L181">
        <f t="shared" si="8"/>
        <v>1</v>
      </c>
      <c r="M181" t="s">
        <v>55</v>
      </c>
      <c r="N181" t="s">
        <v>56</v>
      </c>
      <c r="O181" t="s">
        <v>57</v>
      </c>
      <c r="P181" t="s">
        <v>55</v>
      </c>
      <c r="Q181" t="s">
        <v>56</v>
      </c>
      <c r="R181" t="s">
        <v>58</v>
      </c>
      <c r="S181" t="s">
        <v>59</v>
      </c>
      <c r="T181">
        <v>1456</v>
      </c>
      <c r="U181" t="s">
        <v>60</v>
      </c>
      <c r="V181">
        <v>0</v>
      </c>
      <c r="W181">
        <v>168</v>
      </c>
      <c r="X181">
        <v>1624</v>
      </c>
      <c r="Y181" t="s">
        <v>61</v>
      </c>
      <c r="Z181" t="s">
        <v>62</v>
      </c>
      <c r="AA181">
        <v>1624</v>
      </c>
      <c r="AB181">
        <v>0</v>
      </c>
      <c r="AC181">
        <v>0</v>
      </c>
      <c r="AD181">
        <v>1624</v>
      </c>
      <c r="AE181">
        <v>1</v>
      </c>
      <c r="AF181">
        <v>0</v>
      </c>
      <c r="AG181">
        <v>2</v>
      </c>
      <c r="AH181">
        <v>0</v>
      </c>
      <c r="AI181">
        <v>2</v>
      </c>
      <c r="AJ181" t="s">
        <v>64</v>
      </c>
      <c r="AK181">
        <v>3</v>
      </c>
      <c r="AL181">
        <v>757</v>
      </c>
      <c r="AM181" t="s">
        <v>56</v>
      </c>
      <c r="AN181" t="s">
        <v>56</v>
      </c>
      <c r="AO181" t="s">
        <v>63</v>
      </c>
      <c r="AP181">
        <v>0</v>
      </c>
      <c r="AQ181">
        <v>114</v>
      </c>
      <c r="AR181">
        <v>192</v>
      </c>
      <c r="AS181">
        <v>0</v>
      </c>
      <c r="AT181">
        <v>0</v>
      </c>
      <c r="AU181">
        <v>0</v>
      </c>
      <c r="AV181" t="s">
        <v>50</v>
      </c>
      <c r="AW181" t="s">
        <v>96</v>
      </c>
      <c r="AX181" t="s">
        <v>50</v>
      </c>
      <c r="AY181">
        <v>0</v>
      </c>
      <c r="AZ181">
        <v>7</v>
      </c>
      <c r="BA181">
        <v>2006</v>
      </c>
      <c r="BB181">
        <v>262000</v>
      </c>
      <c r="BC181">
        <f t="shared" si="10"/>
        <v>3248</v>
      </c>
      <c r="BD181" s="1">
        <f t="shared" si="11"/>
        <v>80.665024630541879</v>
      </c>
    </row>
    <row r="182" spans="1:56">
      <c r="A182">
        <v>613</v>
      </c>
      <c r="B182" s="2">
        <v>261500</v>
      </c>
      <c r="C182" s="3">
        <v>0.75078145685056641</v>
      </c>
      <c r="D182" s="3" t="str">
        <f t="shared" si="9"/>
        <v>A</v>
      </c>
      <c r="E182">
        <v>11885</v>
      </c>
      <c r="F182" t="s">
        <v>51</v>
      </c>
      <c r="G182" t="s">
        <v>52</v>
      </c>
      <c r="H182" t="s">
        <v>53</v>
      </c>
      <c r="I182" t="s">
        <v>54</v>
      </c>
      <c r="J182">
        <v>2001</v>
      </c>
      <c r="K182">
        <v>2001</v>
      </c>
      <c r="L182">
        <f t="shared" si="8"/>
        <v>0</v>
      </c>
      <c r="M182" t="s">
        <v>55</v>
      </c>
      <c r="N182" t="s">
        <v>56</v>
      </c>
      <c r="O182" t="s">
        <v>57</v>
      </c>
      <c r="P182" t="s">
        <v>55</v>
      </c>
      <c r="Q182" t="s">
        <v>56</v>
      </c>
      <c r="R182" t="s">
        <v>75</v>
      </c>
      <c r="S182" t="s">
        <v>59</v>
      </c>
      <c r="T182">
        <v>990</v>
      </c>
      <c r="U182" t="s">
        <v>60</v>
      </c>
      <c r="V182">
        <v>0</v>
      </c>
      <c r="W182">
        <v>309</v>
      </c>
      <c r="X182">
        <v>1299</v>
      </c>
      <c r="Y182" t="s">
        <v>61</v>
      </c>
      <c r="Z182" t="s">
        <v>62</v>
      </c>
      <c r="AA182">
        <v>1299</v>
      </c>
      <c r="AB182">
        <v>573</v>
      </c>
      <c r="AC182">
        <v>0</v>
      </c>
      <c r="AD182">
        <v>1872</v>
      </c>
      <c r="AE182">
        <v>1</v>
      </c>
      <c r="AF182">
        <v>0</v>
      </c>
      <c r="AG182">
        <v>2</v>
      </c>
      <c r="AH182">
        <v>1</v>
      </c>
      <c r="AI182">
        <v>3</v>
      </c>
      <c r="AJ182" t="s">
        <v>64</v>
      </c>
      <c r="AK182">
        <v>2</v>
      </c>
      <c r="AL182">
        <v>531</v>
      </c>
      <c r="AM182" t="s">
        <v>56</v>
      </c>
      <c r="AN182" t="s">
        <v>56</v>
      </c>
      <c r="AO182" t="s">
        <v>63</v>
      </c>
      <c r="AP182">
        <v>160</v>
      </c>
      <c r="AQ182">
        <v>122</v>
      </c>
      <c r="AR182">
        <v>0</v>
      </c>
      <c r="AS182">
        <v>0</v>
      </c>
      <c r="AT182">
        <v>0</v>
      </c>
      <c r="AU182">
        <v>0</v>
      </c>
      <c r="AV182" t="s">
        <v>50</v>
      </c>
      <c r="AW182" t="s">
        <v>50</v>
      </c>
      <c r="AX182" t="s">
        <v>50</v>
      </c>
      <c r="AY182">
        <v>0</v>
      </c>
      <c r="AZ182">
        <v>11</v>
      </c>
      <c r="BA182">
        <v>2009</v>
      </c>
      <c r="BB182">
        <v>261500</v>
      </c>
      <c r="BC182">
        <f t="shared" si="10"/>
        <v>3171</v>
      </c>
      <c r="BD182" s="1">
        <f t="shared" si="11"/>
        <v>82.466099022390409</v>
      </c>
    </row>
    <row r="183" spans="1:56">
      <c r="A183">
        <v>749</v>
      </c>
      <c r="B183" s="2">
        <v>260400</v>
      </c>
      <c r="C183" s="3">
        <v>0.19388970780229653</v>
      </c>
      <c r="D183" s="3" t="str">
        <f t="shared" si="9"/>
        <v>B</v>
      </c>
      <c r="E183">
        <v>10593</v>
      </c>
      <c r="F183" t="s">
        <v>51</v>
      </c>
      <c r="G183" t="s">
        <v>74</v>
      </c>
      <c r="H183" t="s">
        <v>53</v>
      </c>
      <c r="I183" t="s">
        <v>67</v>
      </c>
      <c r="J183">
        <v>1996</v>
      </c>
      <c r="K183">
        <v>1996</v>
      </c>
      <c r="L183">
        <f t="shared" si="8"/>
        <v>0</v>
      </c>
      <c r="M183" t="s">
        <v>55</v>
      </c>
      <c r="N183" t="s">
        <v>56</v>
      </c>
      <c r="O183" t="s">
        <v>57</v>
      </c>
      <c r="P183" t="s">
        <v>55</v>
      </c>
      <c r="Q183" t="s">
        <v>56</v>
      </c>
      <c r="R183" t="s">
        <v>58</v>
      </c>
      <c r="S183" t="s">
        <v>59</v>
      </c>
      <c r="T183">
        <v>919</v>
      </c>
      <c r="U183" t="s">
        <v>60</v>
      </c>
      <c r="V183">
        <v>0</v>
      </c>
      <c r="W183">
        <v>801</v>
      </c>
      <c r="X183">
        <v>1720</v>
      </c>
      <c r="Y183" t="s">
        <v>61</v>
      </c>
      <c r="Z183" t="s">
        <v>62</v>
      </c>
      <c r="AA183">
        <v>1720</v>
      </c>
      <c r="AB183">
        <v>0</v>
      </c>
      <c r="AC183">
        <v>0</v>
      </c>
      <c r="AD183">
        <v>1720</v>
      </c>
      <c r="AE183">
        <v>1</v>
      </c>
      <c r="AF183">
        <v>0</v>
      </c>
      <c r="AG183">
        <v>2</v>
      </c>
      <c r="AH183">
        <v>0</v>
      </c>
      <c r="AI183">
        <v>3</v>
      </c>
      <c r="AJ183" t="s">
        <v>93</v>
      </c>
      <c r="AK183">
        <v>2</v>
      </c>
      <c r="AL183">
        <v>527</v>
      </c>
      <c r="AM183" t="s">
        <v>56</v>
      </c>
      <c r="AN183" t="s">
        <v>56</v>
      </c>
      <c r="AO183" t="s">
        <v>63</v>
      </c>
      <c r="AP183">
        <v>240</v>
      </c>
      <c r="AQ183">
        <v>56</v>
      </c>
      <c r="AR183">
        <v>154</v>
      </c>
      <c r="AS183">
        <v>0</v>
      </c>
      <c r="AT183">
        <v>0</v>
      </c>
      <c r="AU183">
        <v>0</v>
      </c>
      <c r="AV183" t="s">
        <v>50</v>
      </c>
      <c r="AW183" t="s">
        <v>50</v>
      </c>
      <c r="AX183" t="s">
        <v>50</v>
      </c>
      <c r="AY183">
        <v>0</v>
      </c>
      <c r="AZ183">
        <v>3</v>
      </c>
      <c r="BA183">
        <v>2010</v>
      </c>
      <c r="BB183">
        <v>260400</v>
      </c>
      <c r="BC183">
        <f t="shared" si="10"/>
        <v>3440</v>
      </c>
      <c r="BD183" s="1">
        <f t="shared" si="11"/>
        <v>75.697674418604649</v>
      </c>
    </row>
    <row r="184" spans="1:56">
      <c r="A184">
        <v>86</v>
      </c>
      <c r="B184" s="2">
        <v>260000</v>
      </c>
      <c r="C184" s="3">
        <v>0.58135481658608446</v>
      </c>
      <c r="D184" s="3" t="str">
        <f t="shared" si="9"/>
        <v>A</v>
      </c>
      <c r="E184">
        <v>16059</v>
      </c>
      <c r="F184" t="s">
        <v>71</v>
      </c>
      <c r="G184" t="s">
        <v>74</v>
      </c>
      <c r="H184" t="s">
        <v>53</v>
      </c>
      <c r="I184" t="s">
        <v>54</v>
      </c>
      <c r="J184">
        <v>1991</v>
      </c>
      <c r="K184">
        <v>1992</v>
      </c>
      <c r="L184">
        <f t="shared" si="8"/>
        <v>1</v>
      </c>
      <c r="M184" t="s">
        <v>55</v>
      </c>
      <c r="N184" t="s">
        <v>56</v>
      </c>
      <c r="O184" t="s">
        <v>68</v>
      </c>
      <c r="P184" t="s">
        <v>55</v>
      </c>
      <c r="Q184" t="s">
        <v>56</v>
      </c>
      <c r="R184" t="s">
        <v>58</v>
      </c>
      <c r="S184" t="s">
        <v>60</v>
      </c>
      <c r="T184">
        <v>0</v>
      </c>
      <c r="U184" t="s">
        <v>60</v>
      </c>
      <c r="V184">
        <v>0</v>
      </c>
      <c r="W184">
        <v>1288</v>
      </c>
      <c r="X184">
        <v>1288</v>
      </c>
      <c r="Y184" t="s">
        <v>61</v>
      </c>
      <c r="Z184" t="s">
        <v>62</v>
      </c>
      <c r="AA184">
        <v>1301</v>
      </c>
      <c r="AB184">
        <v>1116</v>
      </c>
      <c r="AC184">
        <v>0</v>
      </c>
      <c r="AD184">
        <v>2417</v>
      </c>
      <c r="AE184">
        <v>0</v>
      </c>
      <c r="AF184">
        <v>0</v>
      </c>
      <c r="AG184">
        <v>2</v>
      </c>
      <c r="AH184">
        <v>1</v>
      </c>
      <c r="AI184">
        <v>4</v>
      </c>
      <c r="AJ184" t="s">
        <v>60</v>
      </c>
      <c r="AK184">
        <v>2</v>
      </c>
      <c r="AL184">
        <v>462</v>
      </c>
      <c r="AM184" t="s">
        <v>56</v>
      </c>
      <c r="AN184" t="s">
        <v>56</v>
      </c>
      <c r="AO184" t="s">
        <v>63</v>
      </c>
      <c r="AP184">
        <v>127</v>
      </c>
      <c r="AQ184">
        <v>82</v>
      </c>
      <c r="AR184">
        <v>0</v>
      </c>
      <c r="AS184">
        <v>0</v>
      </c>
      <c r="AT184">
        <v>0</v>
      </c>
      <c r="AU184">
        <v>0</v>
      </c>
      <c r="AV184" t="s">
        <v>50</v>
      </c>
      <c r="AW184" t="s">
        <v>50</v>
      </c>
      <c r="AX184" t="s">
        <v>50</v>
      </c>
      <c r="AY184">
        <v>0</v>
      </c>
      <c r="AZ184">
        <v>4</v>
      </c>
      <c r="BA184">
        <v>2006</v>
      </c>
      <c r="BB184">
        <v>260000</v>
      </c>
      <c r="BC184">
        <f t="shared" si="10"/>
        <v>3705</v>
      </c>
      <c r="BD184" s="1">
        <f t="shared" si="11"/>
        <v>70.175438596491233</v>
      </c>
    </row>
    <row r="185" spans="1:56">
      <c r="A185">
        <v>142</v>
      </c>
      <c r="B185" s="2">
        <v>260000</v>
      </c>
      <c r="C185" s="3">
        <v>0.26582472018301639</v>
      </c>
      <c r="D185" s="3" t="str">
        <f t="shared" si="9"/>
        <v>B</v>
      </c>
      <c r="E185">
        <v>11645</v>
      </c>
      <c r="F185" t="s">
        <v>51</v>
      </c>
      <c r="G185" t="s">
        <v>52</v>
      </c>
      <c r="H185" t="s">
        <v>53</v>
      </c>
      <c r="I185" t="s">
        <v>67</v>
      </c>
      <c r="J185">
        <v>2005</v>
      </c>
      <c r="K185">
        <v>2005</v>
      </c>
      <c r="L185">
        <f t="shared" si="8"/>
        <v>0</v>
      </c>
      <c r="M185" t="s">
        <v>55</v>
      </c>
      <c r="N185" t="s">
        <v>56</v>
      </c>
      <c r="O185" t="s">
        <v>57</v>
      </c>
      <c r="P185" t="s">
        <v>55</v>
      </c>
      <c r="Q185" t="s">
        <v>56</v>
      </c>
      <c r="R185" t="s">
        <v>75</v>
      </c>
      <c r="S185" t="s">
        <v>59</v>
      </c>
      <c r="T185">
        <v>1300</v>
      </c>
      <c r="U185" t="s">
        <v>60</v>
      </c>
      <c r="V185">
        <v>0</v>
      </c>
      <c r="W185">
        <v>434</v>
      </c>
      <c r="X185">
        <v>1734</v>
      </c>
      <c r="Y185" t="s">
        <v>61</v>
      </c>
      <c r="Z185" t="s">
        <v>62</v>
      </c>
      <c r="AA185">
        <v>1734</v>
      </c>
      <c r="AB185">
        <v>0</v>
      </c>
      <c r="AC185">
        <v>0</v>
      </c>
      <c r="AD185">
        <v>1734</v>
      </c>
      <c r="AE185">
        <v>1</v>
      </c>
      <c r="AF185">
        <v>0</v>
      </c>
      <c r="AG185">
        <v>2</v>
      </c>
      <c r="AH185">
        <v>0</v>
      </c>
      <c r="AI185">
        <v>3</v>
      </c>
      <c r="AJ185" t="s">
        <v>93</v>
      </c>
      <c r="AK185">
        <v>2</v>
      </c>
      <c r="AL185">
        <v>660</v>
      </c>
      <c r="AM185" t="s">
        <v>56</v>
      </c>
      <c r="AN185" t="s">
        <v>56</v>
      </c>
      <c r="AO185" t="s">
        <v>63</v>
      </c>
      <c r="AP185">
        <v>160</v>
      </c>
      <c r="AQ185">
        <v>24</v>
      </c>
      <c r="AR185">
        <v>0</v>
      </c>
      <c r="AS185">
        <v>0</v>
      </c>
      <c r="AT185">
        <v>0</v>
      </c>
      <c r="AU185">
        <v>0</v>
      </c>
      <c r="AV185" t="s">
        <v>50</v>
      </c>
      <c r="AW185" t="s">
        <v>50</v>
      </c>
      <c r="AX185" t="s">
        <v>50</v>
      </c>
      <c r="AY185">
        <v>0</v>
      </c>
      <c r="AZ185">
        <v>1</v>
      </c>
      <c r="BA185">
        <v>2006</v>
      </c>
      <c r="BB185">
        <v>260000</v>
      </c>
      <c r="BC185">
        <f t="shared" si="10"/>
        <v>3468</v>
      </c>
      <c r="BD185" s="1">
        <f t="shared" si="11"/>
        <v>74.971164936562857</v>
      </c>
    </row>
    <row r="186" spans="1:56">
      <c r="A186">
        <v>317</v>
      </c>
      <c r="B186" s="2">
        <v>260000</v>
      </c>
      <c r="C186" s="3">
        <v>0.82101181548818214</v>
      </c>
      <c r="D186" s="3" t="str">
        <f t="shared" si="9"/>
        <v>A</v>
      </c>
      <c r="E186">
        <v>13005</v>
      </c>
      <c r="F186" t="s">
        <v>71</v>
      </c>
      <c r="G186" t="s">
        <v>83</v>
      </c>
      <c r="H186" t="s">
        <v>53</v>
      </c>
      <c r="I186" t="s">
        <v>54</v>
      </c>
      <c r="J186">
        <v>1980</v>
      </c>
      <c r="K186">
        <v>1980</v>
      </c>
      <c r="L186">
        <f t="shared" ref="L186:L249" si="12">K186-J186</f>
        <v>0</v>
      </c>
      <c r="M186" t="s">
        <v>55</v>
      </c>
      <c r="N186" t="s">
        <v>56</v>
      </c>
      <c r="O186" t="s">
        <v>68</v>
      </c>
      <c r="P186" t="s">
        <v>55</v>
      </c>
      <c r="Q186" t="s">
        <v>56</v>
      </c>
      <c r="R186" t="s">
        <v>58</v>
      </c>
      <c r="S186" t="s">
        <v>59</v>
      </c>
      <c r="T186">
        <v>692</v>
      </c>
      <c r="U186" t="s">
        <v>60</v>
      </c>
      <c r="V186">
        <v>0</v>
      </c>
      <c r="W186">
        <v>153</v>
      </c>
      <c r="X186">
        <v>845</v>
      </c>
      <c r="Y186" t="s">
        <v>61</v>
      </c>
      <c r="Z186" t="s">
        <v>56</v>
      </c>
      <c r="AA186">
        <v>1153</v>
      </c>
      <c r="AB186">
        <v>1200</v>
      </c>
      <c r="AC186">
        <v>0</v>
      </c>
      <c r="AD186">
        <v>2353</v>
      </c>
      <c r="AE186">
        <v>1</v>
      </c>
      <c r="AF186">
        <v>0</v>
      </c>
      <c r="AG186">
        <v>2</v>
      </c>
      <c r="AH186">
        <v>1</v>
      </c>
      <c r="AI186">
        <v>4</v>
      </c>
      <c r="AJ186" t="s">
        <v>64</v>
      </c>
      <c r="AK186">
        <v>2</v>
      </c>
      <c r="AL186">
        <v>484</v>
      </c>
      <c r="AM186" t="s">
        <v>56</v>
      </c>
      <c r="AN186" t="s">
        <v>56</v>
      </c>
      <c r="AO186" t="s">
        <v>63</v>
      </c>
      <c r="AP186">
        <v>288</v>
      </c>
      <c r="AQ186">
        <v>195</v>
      </c>
      <c r="AR186">
        <v>0</v>
      </c>
      <c r="AS186">
        <v>0</v>
      </c>
      <c r="AT186">
        <v>0</v>
      </c>
      <c r="AU186">
        <v>0</v>
      </c>
      <c r="AV186" t="s">
        <v>50</v>
      </c>
      <c r="AW186" t="s">
        <v>96</v>
      </c>
      <c r="AX186" t="s">
        <v>50</v>
      </c>
      <c r="AY186">
        <v>0</v>
      </c>
      <c r="AZ186">
        <v>8</v>
      </c>
      <c r="BA186">
        <v>2009</v>
      </c>
      <c r="BB186">
        <v>260000</v>
      </c>
      <c r="BC186">
        <f t="shared" si="10"/>
        <v>3198</v>
      </c>
      <c r="BD186" s="1">
        <f t="shared" si="11"/>
        <v>81.300813008130078</v>
      </c>
    </row>
    <row r="187" spans="1:56">
      <c r="A187">
        <v>319</v>
      </c>
      <c r="B187" s="2">
        <v>260000</v>
      </c>
      <c r="C187" s="3">
        <v>0.55783480074306824</v>
      </c>
      <c r="D187" s="3" t="str">
        <f t="shared" si="9"/>
        <v>A</v>
      </c>
      <c r="E187">
        <v>9900</v>
      </c>
      <c r="F187" t="s">
        <v>51</v>
      </c>
      <c r="G187" t="s">
        <v>74</v>
      </c>
      <c r="H187" t="s">
        <v>53</v>
      </c>
      <c r="I187" t="s">
        <v>54</v>
      </c>
      <c r="J187">
        <v>1993</v>
      </c>
      <c r="K187">
        <v>1993</v>
      </c>
      <c r="L187">
        <f t="shared" si="12"/>
        <v>0</v>
      </c>
      <c r="M187" t="s">
        <v>55</v>
      </c>
      <c r="N187" t="s">
        <v>56</v>
      </c>
      <c r="O187" t="s">
        <v>57</v>
      </c>
      <c r="P187" t="s">
        <v>55</v>
      </c>
      <c r="Q187" t="s">
        <v>56</v>
      </c>
      <c r="R187" t="s">
        <v>55</v>
      </c>
      <c r="S187" t="s">
        <v>59</v>
      </c>
      <c r="T187">
        <v>987</v>
      </c>
      <c r="U187" t="s">
        <v>60</v>
      </c>
      <c r="V187">
        <v>0</v>
      </c>
      <c r="W187">
        <v>360</v>
      </c>
      <c r="X187">
        <v>1347</v>
      </c>
      <c r="Y187" t="s">
        <v>61</v>
      </c>
      <c r="Z187" t="s">
        <v>62</v>
      </c>
      <c r="AA187">
        <v>1372</v>
      </c>
      <c r="AB187">
        <v>1274</v>
      </c>
      <c r="AC187">
        <v>0</v>
      </c>
      <c r="AD187">
        <v>2646</v>
      </c>
      <c r="AE187">
        <v>1</v>
      </c>
      <c r="AF187">
        <v>0</v>
      </c>
      <c r="AG187">
        <v>2</v>
      </c>
      <c r="AH187">
        <v>1</v>
      </c>
      <c r="AI187">
        <v>4</v>
      </c>
      <c r="AJ187" t="s">
        <v>64</v>
      </c>
      <c r="AK187">
        <v>3</v>
      </c>
      <c r="AL187">
        <v>656</v>
      </c>
      <c r="AM187" t="s">
        <v>56</v>
      </c>
      <c r="AN187" t="s">
        <v>56</v>
      </c>
      <c r="AO187" t="s">
        <v>63</v>
      </c>
      <c r="AP187">
        <v>340</v>
      </c>
      <c r="AQ187">
        <v>60</v>
      </c>
      <c r="AR187">
        <v>144</v>
      </c>
      <c r="AS187">
        <v>0</v>
      </c>
      <c r="AT187">
        <v>0</v>
      </c>
      <c r="AU187">
        <v>0</v>
      </c>
      <c r="AV187" t="s">
        <v>50</v>
      </c>
      <c r="AW187" t="s">
        <v>50</v>
      </c>
      <c r="AX187" t="s">
        <v>50</v>
      </c>
      <c r="AY187">
        <v>0</v>
      </c>
      <c r="AZ187">
        <v>4</v>
      </c>
      <c r="BA187">
        <v>2009</v>
      </c>
      <c r="BB187">
        <v>260000</v>
      </c>
      <c r="BC187">
        <f t="shared" si="10"/>
        <v>3993</v>
      </c>
      <c r="BD187" s="1">
        <f t="shared" si="11"/>
        <v>65.113949411470074</v>
      </c>
    </row>
    <row r="188" spans="1:56">
      <c r="A188">
        <v>1271</v>
      </c>
      <c r="B188" s="2">
        <v>260000</v>
      </c>
      <c r="C188" s="3">
        <v>0.25132014726674978</v>
      </c>
      <c r="D188" s="3" t="str">
        <f t="shared" si="9"/>
        <v>B</v>
      </c>
      <c r="E188">
        <v>23595</v>
      </c>
      <c r="F188" t="s">
        <v>51</v>
      </c>
      <c r="G188" t="s">
        <v>115</v>
      </c>
      <c r="H188" t="s">
        <v>53</v>
      </c>
      <c r="I188" t="s">
        <v>67</v>
      </c>
      <c r="J188">
        <v>1979</v>
      </c>
      <c r="K188">
        <v>1979</v>
      </c>
      <c r="L188">
        <f t="shared" si="12"/>
        <v>0</v>
      </c>
      <c r="M188" t="s">
        <v>55</v>
      </c>
      <c r="N188" t="s">
        <v>56</v>
      </c>
      <c r="O188" t="s">
        <v>57</v>
      </c>
      <c r="P188" t="s">
        <v>55</v>
      </c>
      <c r="Q188" t="s">
        <v>56</v>
      </c>
      <c r="R188" t="s">
        <v>55</v>
      </c>
      <c r="S188" t="s">
        <v>59</v>
      </c>
      <c r="T188">
        <v>1258</v>
      </c>
      <c r="U188" t="s">
        <v>60</v>
      </c>
      <c r="V188">
        <v>0</v>
      </c>
      <c r="W188">
        <v>74</v>
      </c>
      <c r="X188">
        <v>1332</v>
      </c>
      <c r="Y188" t="s">
        <v>61</v>
      </c>
      <c r="Z188" t="s">
        <v>56</v>
      </c>
      <c r="AA188">
        <v>1332</v>
      </c>
      <c r="AB188">
        <v>192</v>
      </c>
      <c r="AC188">
        <v>0</v>
      </c>
      <c r="AD188">
        <v>1524</v>
      </c>
      <c r="AE188">
        <v>2</v>
      </c>
      <c r="AF188">
        <v>0</v>
      </c>
      <c r="AG188">
        <v>0</v>
      </c>
      <c r="AH188">
        <v>1</v>
      </c>
      <c r="AI188">
        <v>0</v>
      </c>
      <c r="AJ188" t="s">
        <v>93</v>
      </c>
      <c r="AK188">
        <v>2</v>
      </c>
      <c r="AL188">
        <v>586</v>
      </c>
      <c r="AM188" t="s">
        <v>56</v>
      </c>
      <c r="AN188" t="s">
        <v>56</v>
      </c>
      <c r="AO188" t="s">
        <v>63</v>
      </c>
      <c r="AP188">
        <v>268</v>
      </c>
      <c r="AQ188">
        <v>0</v>
      </c>
      <c r="AR188">
        <v>0</v>
      </c>
      <c r="AS188">
        <v>0</v>
      </c>
      <c r="AT188">
        <v>0</v>
      </c>
      <c r="AU188">
        <v>0</v>
      </c>
      <c r="AV188" t="s">
        <v>50</v>
      </c>
      <c r="AW188" t="s">
        <v>50</v>
      </c>
      <c r="AX188" t="s">
        <v>50</v>
      </c>
      <c r="AY188">
        <v>0</v>
      </c>
      <c r="AZ188">
        <v>4</v>
      </c>
      <c r="BA188">
        <v>2010</v>
      </c>
      <c r="BB188">
        <v>260000</v>
      </c>
      <c r="BC188">
        <f t="shared" si="10"/>
        <v>2856</v>
      </c>
      <c r="BD188" s="1">
        <f t="shared" si="11"/>
        <v>91.036414565826334</v>
      </c>
    </row>
    <row r="189" spans="1:56">
      <c r="A189">
        <v>1362</v>
      </c>
      <c r="B189" s="2">
        <v>260000</v>
      </c>
      <c r="C189" s="3">
        <v>0.33446543449657173</v>
      </c>
      <c r="D189" s="3" t="str">
        <f t="shared" si="9"/>
        <v>B</v>
      </c>
      <c r="E189">
        <v>16158</v>
      </c>
      <c r="F189" t="s">
        <v>51</v>
      </c>
      <c r="G189" t="s">
        <v>113</v>
      </c>
      <c r="H189" t="s">
        <v>53</v>
      </c>
      <c r="I189" t="s">
        <v>67</v>
      </c>
      <c r="J189">
        <v>2005</v>
      </c>
      <c r="K189">
        <v>2005</v>
      </c>
      <c r="L189">
        <f t="shared" si="12"/>
        <v>0</v>
      </c>
      <c r="M189" t="s">
        <v>55</v>
      </c>
      <c r="N189" t="s">
        <v>56</v>
      </c>
      <c r="O189" t="s">
        <v>57</v>
      </c>
      <c r="P189" t="s">
        <v>62</v>
      </c>
      <c r="Q189" t="s">
        <v>56</v>
      </c>
      <c r="R189" t="s">
        <v>75</v>
      </c>
      <c r="S189" t="s">
        <v>69</v>
      </c>
      <c r="T189">
        <v>1274</v>
      </c>
      <c r="U189" t="s">
        <v>60</v>
      </c>
      <c r="V189">
        <v>0</v>
      </c>
      <c r="W189">
        <v>256</v>
      </c>
      <c r="X189">
        <v>1530</v>
      </c>
      <c r="Y189" t="s">
        <v>61</v>
      </c>
      <c r="Z189" t="s">
        <v>62</v>
      </c>
      <c r="AA189">
        <v>1530</v>
      </c>
      <c r="AB189">
        <v>0</v>
      </c>
      <c r="AC189">
        <v>0</v>
      </c>
      <c r="AD189">
        <v>1530</v>
      </c>
      <c r="AE189">
        <v>1</v>
      </c>
      <c r="AF189">
        <v>0</v>
      </c>
      <c r="AG189">
        <v>2</v>
      </c>
      <c r="AH189">
        <v>0</v>
      </c>
      <c r="AI189">
        <v>3</v>
      </c>
      <c r="AJ189" t="s">
        <v>93</v>
      </c>
      <c r="AK189">
        <v>2</v>
      </c>
      <c r="AL189">
        <v>430</v>
      </c>
      <c r="AM189" t="s">
        <v>56</v>
      </c>
      <c r="AN189" t="s">
        <v>56</v>
      </c>
      <c r="AO189" t="s">
        <v>63</v>
      </c>
      <c r="AP189">
        <v>168</v>
      </c>
      <c r="AQ189">
        <v>36</v>
      </c>
      <c r="AR189">
        <v>0</v>
      </c>
      <c r="AS189">
        <v>0</v>
      </c>
      <c r="AT189">
        <v>0</v>
      </c>
      <c r="AU189">
        <v>0</v>
      </c>
      <c r="AV189" t="s">
        <v>50</v>
      </c>
      <c r="AW189" t="s">
        <v>50</v>
      </c>
      <c r="AX189" t="s">
        <v>50</v>
      </c>
      <c r="AY189">
        <v>0</v>
      </c>
      <c r="AZ189">
        <v>6</v>
      </c>
      <c r="BA189">
        <v>2009</v>
      </c>
      <c r="BB189">
        <v>260000</v>
      </c>
      <c r="BC189">
        <f t="shared" si="10"/>
        <v>3060</v>
      </c>
      <c r="BD189" s="1">
        <f t="shared" si="11"/>
        <v>84.967320261437905</v>
      </c>
    </row>
    <row r="190" spans="1:56">
      <c r="A190">
        <v>115</v>
      </c>
      <c r="B190" s="2">
        <v>259500</v>
      </c>
      <c r="C190" s="3">
        <v>6.1781225297393605E-2</v>
      </c>
      <c r="D190" s="3" t="str">
        <f t="shared" si="9"/>
        <v>B</v>
      </c>
      <c r="E190">
        <v>7259</v>
      </c>
      <c r="F190" t="s">
        <v>51</v>
      </c>
      <c r="G190" t="s">
        <v>72</v>
      </c>
      <c r="H190" t="s">
        <v>53</v>
      </c>
      <c r="I190" t="s">
        <v>54</v>
      </c>
      <c r="J190">
        <v>1945</v>
      </c>
      <c r="K190">
        <v>2002</v>
      </c>
      <c r="L190">
        <f t="shared" si="12"/>
        <v>57</v>
      </c>
      <c r="M190" t="s">
        <v>56</v>
      </c>
      <c r="N190" t="s">
        <v>56</v>
      </c>
      <c r="O190" t="s">
        <v>68</v>
      </c>
      <c r="P190" t="s">
        <v>56</v>
      </c>
      <c r="Q190" t="s">
        <v>56</v>
      </c>
      <c r="R190" t="s">
        <v>58</v>
      </c>
      <c r="S190" t="s">
        <v>69</v>
      </c>
      <c r="T190">
        <v>774</v>
      </c>
      <c r="U190" t="s">
        <v>101</v>
      </c>
      <c r="V190">
        <v>150</v>
      </c>
      <c r="W190">
        <v>104</v>
      </c>
      <c r="X190">
        <v>1028</v>
      </c>
      <c r="Y190" t="s">
        <v>61</v>
      </c>
      <c r="Z190" t="s">
        <v>62</v>
      </c>
      <c r="AA190">
        <v>1436</v>
      </c>
      <c r="AB190">
        <v>884</v>
      </c>
      <c r="AC190">
        <v>0</v>
      </c>
      <c r="AD190">
        <v>2320</v>
      </c>
      <c r="AE190">
        <v>1</v>
      </c>
      <c r="AF190">
        <v>0</v>
      </c>
      <c r="AG190">
        <v>2</v>
      </c>
      <c r="AH190">
        <v>1</v>
      </c>
      <c r="AI190">
        <v>3</v>
      </c>
      <c r="AJ190" t="s">
        <v>60</v>
      </c>
      <c r="AK190">
        <v>1</v>
      </c>
      <c r="AL190">
        <v>180</v>
      </c>
      <c r="AM190" t="s">
        <v>56</v>
      </c>
      <c r="AN190" t="s">
        <v>56</v>
      </c>
      <c r="AO190" t="s">
        <v>63</v>
      </c>
      <c r="AP190">
        <v>224</v>
      </c>
      <c r="AQ190">
        <v>0</v>
      </c>
      <c r="AR190">
        <v>0</v>
      </c>
      <c r="AS190">
        <v>0</v>
      </c>
      <c r="AT190">
        <v>0</v>
      </c>
      <c r="AU190">
        <v>0</v>
      </c>
      <c r="AV190" t="s">
        <v>50</v>
      </c>
      <c r="AW190" t="s">
        <v>79</v>
      </c>
      <c r="AX190" t="s">
        <v>50</v>
      </c>
      <c r="AY190">
        <v>0</v>
      </c>
      <c r="AZ190">
        <v>7</v>
      </c>
      <c r="BA190">
        <v>2007</v>
      </c>
      <c r="BB190">
        <v>259500</v>
      </c>
      <c r="BC190">
        <f t="shared" si="10"/>
        <v>3348</v>
      </c>
      <c r="BD190" s="1">
        <f t="shared" si="11"/>
        <v>77.508960573476699</v>
      </c>
    </row>
    <row r="191" spans="1:56">
      <c r="A191">
        <v>1128</v>
      </c>
      <c r="B191" s="2">
        <v>259000</v>
      </c>
      <c r="C191" s="3">
        <v>0.10189782314989848</v>
      </c>
      <c r="D191" s="3" t="str">
        <f t="shared" si="9"/>
        <v>B</v>
      </c>
      <c r="E191">
        <v>14572</v>
      </c>
      <c r="F191" t="s">
        <v>71</v>
      </c>
      <c r="G191" t="s">
        <v>110</v>
      </c>
      <c r="H191" t="s">
        <v>53</v>
      </c>
      <c r="I191" t="s">
        <v>67</v>
      </c>
      <c r="J191">
        <v>2004</v>
      </c>
      <c r="K191">
        <v>2004</v>
      </c>
      <c r="L191">
        <f t="shared" si="12"/>
        <v>0</v>
      </c>
      <c r="M191" t="s">
        <v>55</v>
      </c>
      <c r="N191" t="s">
        <v>56</v>
      </c>
      <c r="O191" t="s">
        <v>57</v>
      </c>
      <c r="P191" t="s">
        <v>55</v>
      </c>
      <c r="Q191" t="s">
        <v>56</v>
      </c>
      <c r="R191" t="s">
        <v>75</v>
      </c>
      <c r="S191" t="s">
        <v>59</v>
      </c>
      <c r="T191">
        <v>1300</v>
      </c>
      <c r="U191" t="s">
        <v>60</v>
      </c>
      <c r="V191">
        <v>0</v>
      </c>
      <c r="W191">
        <v>230</v>
      </c>
      <c r="X191">
        <v>1530</v>
      </c>
      <c r="Y191" t="s">
        <v>61</v>
      </c>
      <c r="Z191" t="s">
        <v>62</v>
      </c>
      <c r="AA191">
        <v>1530</v>
      </c>
      <c r="AB191">
        <v>0</v>
      </c>
      <c r="AC191">
        <v>0</v>
      </c>
      <c r="AD191">
        <v>1530</v>
      </c>
      <c r="AE191">
        <v>1</v>
      </c>
      <c r="AF191">
        <v>0</v>
      </c>
      <c r="AG191">
        <v>2</v>
      </c>
      <c r="AH191">
        <v>0</v>
      </c>
      <c r="AI191">
        <v>3</v>
      </c>
      <c r="AJ191" t="s">
        <v>93</v>
      </c>
      <c r="AK191">
        <v>3</v>
      </c>
      <c r="AL191">
        <v>630</v>
      </c>
      <c r="AM191" t="s">
        <v>56</v>
      </c>
      <c r="AN191" t="s">
        <v>56</v>
      </c>
      <c r="AO191" t="s">
        <v>63</v>
      </c>
      <c r="AP191">
        <v>144</v>
      </c>
      <c r="AQ191">
        <v>36</v>
      </c>
      <c r="AR191">
        <v>0</v>
      </c>
      <c r="AS191">
        <v>0</v>
      </c>
      <c r="AT191">
        <v>0</v>
      </c>
      <c r="AU191">
        <v>0</v>
      </c>
      <c r="AV191" t="s">
        <v>50</v>
      </c>
      <c r="AW191" t="s">
        <v>50</v>
      </c>
      <c r="AX191" t="s">
        <v>50</v>
      </c>
      <c r="AY191">
        <v>0</v>
      </c>
      <c r="AZ191">
        <v>11</v>
      </c>
      <c r="BA191">
        <v>2007</v>
      </c>
      <c r="BB191">
        <v>259000</v>
      </c>
      <c r="BC191">
        <f t="shared" si="10"/>
        <v>3060</v>
      </c>
      <c r="BD191" s="1">
        <f t="shared" si="11"/>
        <v>84.640522875816998</v>
      </c>
    </row>
    <row r="192" spans="1:56">
      <c r="A192">
        <v>404</v>
      </c>
      <c r="B192" s="2">
        <v>258000</v>
      </c>
      <c r="C192" s="3">
        <v>0.76452448964609088</v>
      </c>
      <c r="D192" s="3" t="str">
        <f t="shared" si="9"/>
        <v>A</v>
      </c>
      <c r="E192">
        <v>12090</v>
      </c>
      <c r="F192" t="s">
        <v>71</v>
      </c>
      <c r="G192" t="s">
        <v>74</v>
      </c>
      <c r="H192" t="s">
        <v>53</v>
      </c>
      <c r="I192" t="s">
        <v>54</v>
      </c>
      <c r="J192">
        <v>1998</v>
      </c>
      <c r="K192">
        <v>1998</v>
      </c>
      <c r="L192">
        <f t="shared" si="12"/>
        <v>0</v>
      </c>
      <c r="M192" t="s">
        <v>55</v>
      </c>
      <c r="N192" t="s">
        <v>56</v>
      </c>
      <c r="O192" t="s">
        <v>57</v>
      </c>
      <c r="P192" t="s">
        <v>55</v>
      </c>
      <c r="Q192" t="s">
        <v>56</v>
      </c>
      <c r="R192" t="s">
        <v>58</v>
      </c>
      <c r="S192" t="s">
        <v>60</v>
      </c>
      <c r="T192">
        <v>0</v>
      </c>
      <c r="U192" t="s">
        <v>60</v>
      </c>
      <c r="V192">
        <v>0</v>
      </c>
      <c r="W192">
        <v>1141</v>
      </c>
      <c r="X192">
        <v>1141</v>
      </c>
      <c r="Y192" t="s">
        <v>61</v>
      </c>
      <c r="Z192" t="s">
        <v>55</v>
      </c>
      <c r="AA192">
        <v>1165</v>
      </c>
      <c r="AB192">
        <v>1098</v>
      </c>
      <c r="AC192">
        <v>0</v>
      </c>
      <c r="AD192">
        <v>2263</v>
      </c>
      <c r="AE192">
        <v>0</v>
      </c>
      <c r="AF192">
        <v>0</v>
      </c>
      <c r="AG192">
        <v>2</v>
      </c>
      <c r="AH192">
        <v>1</v>
      </c>
      <c r="AI192">
        <v>4</v>
      </c>
      <c r="AJ192" t="s">
        <v>93</v>
      </c>
      <c r="AK192">
        <v>2</v>
      </c>
      <c r="AL192">
        <v>420</v>
      </c>
      <c r="AM192" t="s">
        <v>56</v>
      </c>
      <c r="AN192" t="s">
        <v>56</v>
      </c>
      <c r="AO192" t="s">
        <v>63</v>
      </c>
      <c r="AP192">
        <v>144</v>
      </c>
      <c r="AQ192">
        <v>123</v>
      </c>
      <c r="AR192">
        <v>0</v>
      </c>
      <c r="AS192">
        <v>0</v>
      </c>
      <c r="AT192">
        <v>0</v>
      </c>
      <c r="AU192">
        <v>0</v>
      </c>
      <c r="AV192" t="s">
        <v>50</v>
      </c>
      <c r="AW192" t="s">
        <v>50</v>
      </c>
      <c r="AX192" t="s">
        <v>50</v>
      </c>
      <c r="AY192">
        <v>0</v>
      </c>
      <c r="AZ192">
        <v>7</v>
      </c>
      <c r="BA192">
        <v>2006</v>
      </c>
      <c r="BB192">
        <v>258000</v>
      </c>
      <c r="BC192">
        <f t="shared" si="10"/>
        <v>3404</v>
      </c>
      <c r="BD192" s="1">
        <f t="shared" si="11"/>
        <v>75.793184488836658</v>
      </c>
    </row>
    <row r="193" spans="1:56">
      <c r="A193">
        <v>674</v>
      </c>
      <c r="B193" s="2">
        <v>257500</v>
      </c>
      <c r="C193" s="3">
        <v>0.68035608812330639</v>
      </c>
      <c r="D193" s="3" t="str">
        <f t="shared" si="9"/>
        <v>A</v>
      </c>
      <c r="E193">
        <v>14442</v>
      </c>
      <c r="F193" t="s">
        <v>51</v>
      </c>
      <c r="G193" t="s">
        <v>72</v>
      </c>
      <c r="H193" t="s">
        <v>53</v>
      </c>
      <c r="I193" t="s">
        <v>67</v>
      </c>
      <c r="J193">
        <v>1957</v>
      </c>
      <c r="K193">
        <v>2004</v>
      </c>
      <c r="L193">
        <f t="shared" si="12"/>
        <v>47</v>
      </c>
      <c r="M193" t="s">
        <v>56</v>
      </c>
      <c r="N193" t="s">
        <v>56</v>
      </c>
      <c r="O193" t="s">
        <v>57</v>
      </c>
      <c r="P193" t="s">
        <v>56</v>
      </c>
      <c r="Q193" t="s">
        <v>56</v>
      </c>
      <c r="R193" t="s">
        <v>58</v>
      </c>
      <c r="S193" t="s">
        <v>59</v>
      </c>
      <c r="T193">
        <v>1186</v>
      </c>
      <c r="U193" t="s">
        <v>60</v>
      </c>
      <c r="V193">
        <v>0</v>
      </c>
      <c r="W193">
        <v>291</v>
      </c>
      <c r="X193">
        <v>1477</v>
      </c>
      <c r="Y193" t="s">
        <v>61</v>
      </c>
      <c r="Z193" t="s">
        <v>62</v>
      </c>
      <c r="AA193">
        <v>1839</v>
      </c>
      <c r="AB193">
        <v>0</v>
      </c>
      <c r="AC193">
        <v>0</v>
      </c>
      <c r="AD193">
        <v>1839</v>
      </c>
      <c r="AE193">
        <v>1</v>
      </c>
      <c r="AF193">
        <v>0</v>
      </c>
      <c r="AG193">
        <v>2</v>
      </c>
      <c r="AH193">
        <v>0</v>
      </c>
      <c r="AI193">
        <v>3</v>
      </c>
      <c r="AJ193" t="s">
        <v>93</v>
      </c>
      <c r="AK193">
        <v>2</v>
      </c>
      <c r="AL193">
        <v>416</v>
      </c>
      <c r="AM193" t="s">
        <v>56</v>
      </c>
      <c r="AN193" t="s">
        <v>56</v>
      </c>
      <c r="AO193" t="s">
        <v>63</v>
      </c>
      <c r="AP193">
        <v>0</v>
      </c>
      <c r="AQ193">
        <v>87</v>
      </c>
      <c r="AR193">
        <v>0</v>
      </c>
      <c r="AS193">
        <v>0</v>
      </c>
      <c r="AT193">
        <v>200</v>
      </c>
      <c r="AU193">
        <v>0</v>
      </c>
      <c r="AV193" t="s">
        <v>50</v>
      </c>
      <c r="AW193" t="s">
        <v>50</v>
      </c>
      <c r="AX193" t="s">
        <v>50</v>
      </c>
      <c r="AY193">
        <v>0</v>
      </c>
      <c r="AZ193">
        <v>6</v>
      </c>
      <c r="BA193">
        <v>2007</v>
      </c>
      <c r="BB193">
        <v>257500</v>
      </c>
      <c r="BC193">
        <f t="shared" si="10"/>
        <v>3316</v>
      </c>
      <c r="BD193" s="1">
        <f t="shared" si="11"/>
        <v>77.653799758745478</v>
      </c>
    </row>
    <row r="194" spans="1:56">
      <c r="A194">
        <v>1414</v>
      </c>
      <c r="B194" s="2">
        <v>257000</v>
      </c>
      <c r="C194" s="3">
        <v>0.88344843462771161</v>
      </c>
      <c r="D194" s="3" t="str">
        <f t="shared" ref="D194:D257" si="13">IF(C194&gt;=0.5,"A","B")</f>
        <v>A</v>
      </c>
      <c r="E194">
        <v>10994</v>
      </c>
      <c r="F194" t="s">
        <v>71</v>
      </c>
      <c r="G194" t="s">
        <v>100</v>
      </c>
      <c r="H194" t="s">
        <v>53</v>
      </c>
      <c r="I194" t="s">
        <v>67</v>
      </c>
      <c r="J194">
        <v>2005</v>
      </c>
      <c r="K194">
        <v>2006</v>
      </c>
      <c r="L194">
        <f t="shared" si="12"/>
        <v>1</v>
      </c>
      <c r="M194" t="s">
        <v>55</v>
      </c>
      <c r="N194" t="s">
        <v>56</v>
      </c>
      <c r="O194" t="s">
        <v>57</v>
      </c>
      <c r="P194" t="s">
        <v>55</v>
      </c>
      <c r="Q194" t="s">
        <v>55</v>
      </c>
      <c r="R194" t="s">
        <v>58</v>
      </c>
      <c r="S194" t="s">
        <v>59</v>
      </c>
      <c r="T194">
        <v>976</v>
      </c>
      <c r="U194" t="s">
        <v>60</v>
      </c>
      <c r="V194">
        <v>0</v>
      </c>
      <c r="W194">
        <v>868</v>
      </c>
      <c r="X194">
        <v>1844</v>
      </c>
      <c r="Y194" t="s">
        <v>61</v>
      </c>
      <c r="Z194" t="s">
        <v>62</v>
      </c>
      <c r="AA194">
        <v>1844</v>
      </c>
      <c r="AB194">
        <v>0</v>
      </c>
      <c r="AC194">
        <v>0</v>
      </c>
      <c r="AD194">
        <v>1844</v>
      </c>
      <c r="AE194">
        <v>1</v>
      </c>
      <c r="AF194">
        <v>0</v>
      </c>
      <c r="AG194">
        <v>2</v>
      </c>
      <c r="AH194">
        <v>0</v>
      </c>
      <c r="AI194">
        <v>2</v>
      </c>
      <c r="AJ194" t="s">
        <v>93</v>
      </c>
      <c r="AK194">
        <v>2</v>
      </c>
      <c r="AL194">
        <v>620</v>
      </c>
      <c r="AM194" t="s">
        <v>56</v>
      </c>
      <c r="AN194" t="s">
        <v>56</v>
      </c>
      <c r="AO194" t="s">
        <v>63</v>
      </c>
      <c r="AP194">
        <v>165</v>
      </c>
      <c r="AQ194">
        <v>44</v>
      </c>
      <c r="AR194">
        <v>0</v>
      </c>
      <c r="AS194">
        <v>0</v>
      </c>
      <c r="AT194">
        <v>0</v>
      </c>
      <c r="AU194">
        <v>0</v>
      </c>
      <c r="AV194" t="s">
        <v>50</v>
      </c>
      <c r="AW194" t="s">
        <v>50</v>
      </c>
      <c r="AX194" t="s">
        <v>50</v>
      </c>
      <c r="AY194">
        <v>0</v>
      </c>
      <c r="AZ194">
        <v>9</v>
      </c>
      <c r="BA194">
        <v>2009</v>
      </c>
      <c r="BB194">
        <v>257000</v>
      </c>
      <c r="BC194">
        <f t="shared" si="10"/>
        <v>3688</v>
      </c>
      <c r="BD194" s="1">
        <f t="shared" si="11"/>
        <v>69.685466377440349</v>
      </c>
    </row>
    <row r="195" spans="1:56">
      <c r="A195">
        <v>26</v>
      </c>
      <c r="B195" s="2">
        <v>256300</v>
      </c>
      <c r="C195" s="3">
        <v>0.22411201812762493</v>
      </c>
      <c r="D195" s="3" t="str">
        <f t="shared" si="13"/>
        <v>B</v>
      </c>
      <c r="E195">
        <v>14230</v>
      </c>
      <c r="F195" t="s">
        <v>71</v>
      </c>
      <c r="G195" t="s">
        <v>92</v>
      </c>
      <c r="H195" t="s">
        <v>53</v>
      </c>
      <c r="I195" t="s">
        <v>67</v>
      </c>
      <c r="J195">
        <v>2007</v>
      </c>
      <c r="K195">
        <v>2007</v>
      </c>
      <c r="L195">
        <f t="shared" si="12"/>
        <v>0</v>
      </c>
      <c r="M195" t="s">
        <v>55</v>
      </c>
      <c r="N195" t="s">
        <v>56</v>
      </c>
      <c r="O195" t="s">
        <v>57</v>
      </c>
      <c r="P195" t="s">
        <v>55</v>
      </c>
      <c r="Q195" t="s">
        <v>56</v>
      </c>
      <c r="R195" t="s">
        <v>58</v>
      </c>
      <c r="S195" t="s">
        <v>60</v>
      </c>
      <c r="T195">
        <v>0</v>
      </c>
      <c r="U195" t="s">
        <v>60</v>
      </c>
      <c r="V195">
        <v>0</v>
      </c>
      <c r="W195">
        <v>1566</v>
      </c>
      <c r="X195">
        <v>1566</v>
      </c>
      <c r="Y195" t="s">
        <v>61</v>
      </c>
      <c r="Z195" t="s">
        <v>62</v>
      </c>
      <c r="AA195">
        <v>1600</v>
      </c>
      <c r="AB195">
        <v>0</v>
      </c>
      <c r="AC195">
        <v>0</v>
      </c>
      <c r="AD195">
        <v>1600</v>
      </c>
      <c r="AE195">
        <v>0</v>
      </c>
      <c r="AF195">
        <v>0</v>
      </c>
      <c r="AG195">
        <v>2</v>
      </c>
      <c r="AH195">
        <v>0</v>
      </c>
      <c r="AI195">
        <v>3</v>
      </c>
      <c r="AJ195" t="s">
        <v>64</v>
      </c>
      <c r="AK195">
        <v>3</v>
      </c>
      <c r="AL195">
        <v>890</v>
      </c>
      <c r="AM195" t="s">
        <v>56</v>
      </c>
      <c r="AN195" t="s">
        <v>56</v>
      </c>
      <c r="AO195" t="s">
        <v>63</v>
      </c>
      <c r="AP195">
        <v>0</v>
      </c>
      <c r="AQ195">
        <v>56</v>
      </c>
      <c r="AR195">
        <v>0</v>
      </c>
      <c r="AS195">
        <v>0</v>
      </c>
      <c r="AT195">
        <v>0</v>
      </c>
      <c r="AU195">
        <v>0</v>
      </c>
      <c r="AV195" t="s">
        <v>50</v>
      </c>
      <c r="AW195" t="s">
        <v>50</v>
      </c>
      <c r="AX195" t="s">
        <v>50</v>
      </c>
      <c r="AY195">
        <v>0</v>
      </c>
      <c r="AZ195">
        <v>7</v>
      </c>
      <c r="BA195">
        <v>2009</v>
      </c>
      <c r="BB195">
        <v>256300</v>
      </c>
      <c r="BC195">
        <f t="shared" ref="BC195:BC258" si="14">AD195+X195</f>
        <v>3166</v>
      </c>
      <c r="BD195" s="1">
        <f t="shared" ref="BD195:BD258" si="15">BB195/(AD195+X195)</f>
        <v>80.953885028427038</v>
      </c>
    </row>
    <row r="196" spans="1:56">
      <c r="A196">
        <v>458</v>
      </c>
      <c r="B196" s="2">
        <v>256000</v>
      </c>
      <c r="C196" s="3">
        <v>0.5909065220979951</v>
      </c>
      <c r="D196" s="3" t="str">
        <f t="shared" si="13"/>
        <v>A</v>
      </c>
      <c r="E196">
        <v>53227</v>
      </c>
      <c r="F196" t="s">
        <v>97</v>
      </c>
      <c r="G196" t="s">
        <v>115</v>
      </c>
      <c r="H196" t="s">
        <v>53</v>
      </c>
      <c r="I196" t="s">
        <v>67</v>
      </c>
      <c r="J196">
        <v>1954</v>
      </c>
      <c r="K196">
        <v>1994</v>
      </c>
      <c r="L196">
        <f t="shared" si="12"/>
        <v>40</v>
      </c>
      <c r="M196" t="s">
        <v>56</v>
      </c>
      <c r="N196" t="s">
        <v>56</v>
      </c>
      <c r="O196" t="s">
        <v>68</v>
      </c>
      <c r="P196" t="s">
        <v>55</v>
      </c>
      <c r="Q196" t="s">
        <v>56</v>
      </c>
      <c r="R196" t="s">
        <v>55</v>
      </c>
      <c r="S196" t="s">
        <v>84</v>
      </c>
      <c r="T196">
        <v>1116</v>
      </c>
      <c r="U196" t="s">
        <v>60</v>
      </c>
      <c r="V196">
        <v>0</v>
      </c>
      <c r="W196">
        <v>248</v>
      </c>
      <c r="X196">
        <v>1364</v>
      </c>
      <c r="Y196" t="s">
        <v>61</v>
      </c>
      <c r="Z196" t="s">
        <v>62</v>
      </c>
      <c r="AA196">
        <v>1663</v>
      </c>
      <c r="AB196">
        <v>0</v>
      </c>
      <c r="AC196">
        <v>0</v>
      </c>
      <c r="AD196">
        <v>1663</v>
      </c>
      <c r="AE196">
        <v>1</v>
      </c>
      <c r="AF196">
        <v>0</v>
      </c>
      <c r="AG196">
        <v>1</v>
      </c>
      <c r="AH196">
        <v>0</v>
      </c>
      <c r="AI196">
        <v>2</v>
      </c>
      <c r="AJ196" t="s">
        <v>93</v>
      </c>
      <c r="AK196">
        <v>2</v>
      </c>
      <c r="AL196">
        <v>529</v>
      </c>
      <c r="AM196" t="s">
        <v>56</v>
      </c>
      <c r="AN196" t="s">
        <v>56</v>
      </c>
      <c r="AO196" t="s">
        <v>63</v>
      </c>
      <c r="AP196">
        <v>224</v>
      </c>
      <c r="AQ196">
        <v>137</v>
      </c>
      <c r="AR196">
        <v>0</v>
      </c>
      <c r="AS196">
        <v>0</v>
      </c>
      <c r="AT196">
        <v>0</v>
      </c>
      <c r="AU196">
        <v>0</v>
      </c>
      <c r="AV196" t="s">
        <v>50</v>
      </c>
      <c r="AW196" t="s">
        <v>50</v>
      </c>
      <c r="AX196" t="s">
        <v>50</v>
      </c>
      <c r="AY196">
        <v>0</v>
      </c>
      <c r="AZ196">
        <v>3</v>
      </c>
      <c r="BA196">
        <v>2008</v>
      </c>
      <c r="BB196">
        <v>256000</v>
      </c>
      <c r="BC196">
        <f t="shared" si="14"/>
        <v>3027</v>
      </c>
      <c r="BD196" s="1">
        <f t="shared" si="15"/>
        <v>84.572183680211424</v>
      </c>
    </row>
    <row r="197" spans="1:56">
      <c r="A197">
        <v>1329</v>
      </c>
      <c r="B197" s="2">
        <v>256000</v>
      </c>
      <c r="C197" s="3">
        <v>0.71136961776910801</v>
      </c>
      <c r="D197" s="3" t="str">
        <f t="shared" si="13"/>
        <v>A</v>
      </c>
      <c r="E197">
        <v>10440</v>
      </c>
      <c r="F197" t="s">
        <v>71</v>
      </c>
      <c r="G197" t="s">
        <v>85</v>
      </c>
      <c r="H197" t="s">
        <v>53</v>
      </c>
      <c r="I197" t="s">
        <v>77</v>
      </c>
      <c r="J197">
        <v>1920</v>
      </c>
      <c r="K197">
        <v>1950</v>
      </c>
      <c r="L197">
        <f t="shared" si="12"/>
        <v>30</v>
      </c>
      <c r="M197" t="s">
        <v>55</v>
      </c>
      <c r="N197" t="s">
        <v>55</v>
      </c>
      <c r="O197" t="s">
        <v>73</v>
      </c>
      <c r="P197" t="s">
        <v>55</v>
      </c>
      <c r="Q197" t="s">
        <v>56</v>
      </c>
      <c r="R197" t="s">
        <v>58</v>
      </c>
      <c r="S197" t="s">
        <v>101</v>
      </c>
      <c r="T197">
        <v>493</v>
      </c>
      <c r="U197" t="s">
        <v>60</v>
      </c>
      <c r="V197">
        <v>0</v>
      </c>
      <c r="W197">
        <v>1017</v>
      </c>
      <c r="X197">
        <v>1510</v>
      </c>
      <c r="Y197" t="s">
        <v>116</v>
      </c>
      <c r="Z197" t="s">
        <v>62</v>
      </c>
      <c r="AA197">
        <v>1584</v>
      </c>
      <c r="AB197">
        <v>1208</v>
      </c>
      <c r="AC197">
        <v>0</v>
      </c>
      <c r="AD197">
        <v>2792</v>
      </c>
      <c r="AE197">
        <v>0</v>
      </c>
      <c r="AF197">
        <v>0</v>
      </c>
      <c r="AG197">
        <v>2</v>
      </c>
      <c r="AH197">
        <v>0</v>
      </c>
      <c r="AI197">
        <v>5</v>
      </c>
      <c r="AJ197" t="s">
        <v>60</v>
      </c>
      <c r="AK197">
        <v>2</v>
      </c>
      <c r="AL197">
        <v>520</v>
      </c>
      <c r="AM197" t="s">
        <v>86</v>
      </c>
      <c r="AN197" t="s">
        <v>56</v>
      </c>
      <c r="AO197" t="s">
        <v>63</v>
      </c>
      <c r="AP197">
        <v>0</v>
      </c>
      <c r="AQ197">
        <v>547</v>
      </c>
      <c r="AR197">
        <v>0</v>
      </c>
      <c r="AS197">
        <v>0</v>
      </c>
      <c r="AT197">
        <v>480</v>
      </c>
      <c r="AU197">
        <v>0</v>
      </c>
      <c r="AV197" t="s">
        <v>50</v>
      </c>
      <c r="AW197" t="s">
        <v>79</v>
      </c>
      <c r="AX197" t="s">
        <v>80</v>
      </c>
      <c r="AY197">
        <v>1150</v>
      </c>
      <c r="AZ197">
        <v>6</v>
      </c>
      <c r="BA197">
        <v>2008</v>
      </c>
      <c r="BB197">
        <v>256000</v>
      </c>
      <c r="BC197">
        <f t="shared" si="14"/>
        <v>4302</v>
      </c>
      <c r="BD197" s="1">
        <f t="shared" si="15"/>
        <v>59.507205950720596</v>
      </c>
    </row>
    <row r="198" spans="1:56">
      <c r="A198">
        <v>984</v>
      </c>
      <c r="B198" s="2">
        <v>255900</v>
      </c>
      <c r="C198" s="3">
        <v>0.43944272992946953</v>
      </c>
      <c r="D198" s="3" t="str">
        <f t="shared" si="13"/>
        <v>B</v>
      </c>
      <c r="E198">
        <v>11250</v>
      </c>
      <c r="F198" t="s">
        <v>71</v>
      </c>
      <c r="G198" t="s">
        <v>52</v>
      </c>
      <c r="H198" t="s">
        <v>53</v>
      </c>
      <c r="I198" t="s">
        <v>54</v>
      </c>
      <c r="J198">
        <v>2002</v>
      </c>
      <c r="K198">
        <v>2002</v>
      </c>
      <c r="L198">
        <f t="shared" si="12"/>
        <v>0</v>
      </c>
      <c r="M198" t="s">
        <v>55</v>
      </c>
      <c r="N198" t="s">
        <v>56</v>
      </c>
      <c r="O198" t="s">
        <v>57</v>
      </c>
      <c r="P198" t="s">
        <v>55</v>
      </c>
      <c r="Q198" t="s">
        <v>56</v>
      </c>
      <c r="R198" t="s">
        <v>70</v>
      </c>
      <c r="S198" t="s">
        <v>60</v>
      </c>
      <c r="T198">
        <v>0</v>
      </c>
      <c r="U198" t="s">
        <v>60</v>
      </c>
      <c r="V198">
        <v>0</v>
      </c>
      <c r="W198">
        <v>1128</v>
      </c>
      <c r="X198">
        <v>1128</v>
      </c>
      <c r="Y198" t="s">
        <v>61</v>
      </c>
      <c r="Z198" t="s">
        <v>62</v>
      </c>
      <c r="AA198">
        <v>1149</v>
      </c>
      <c r="AB198">
        <v>1141</v>
      </c>
      <c r="AC198">
        <v>0</v>
      </c>
      <c r="AD198">
        <v>2290</v>
      </c>
      <c r="AE198">
        <v>0</v>
      </c>
      <c r="AF198">
        <v>0</v>
      </c>
      <c r="AG198">
        <v>2</v>
      </c>
      <c r="AH198">
        <v>1</v>
      </c>
      <c r="AI198">
        <v>4</v>
      </c>
      <c r="AJ198" t="s">
        <v>60</v>
      </c>
      <c r="AK198">
        <v>2</v>
      </c>
      <c r="AL198">
        <v>779</v>
      </c>
      <c r="AM198" t="s">
        <v>56</v>
      </c>
      <c r="AN198" t="s">
        <v>56</v>
      </c>
      <c r="AO198" t="s">
        <v>63</v>
      </c>
      <c r="AP198">
        <v>0</v>
      </c>
      <c r="AQ198">
        <v>0</v>
      </c>
      <c r="AR198">
        <v>0</v>
      </c>
      <c r="AS198">
        <v>0</v>
      </c>
      <c r="AT198">
        <v>0</v>
      </c>
      <c r="AU198">
        <v>0</v>
      </c>
      <c r="AV198" t="s">
        <v>50</v>
      </c>
      <c r="AW198" t="s">
        <v>50</v>
      </c>
      <c r="AX198" t="s">
        <v>50</v>
      </c>
      <c r="AY198">
        <v>0</v>
      </c>
      <c r="AZ198">
        <v>5</v>
      </c>
      <c r="BA198">
        <v>2008</v>
      </c>
      <c r="BB198">
        <v>255900</v>
      </c>
      <c r="BC198">
        <f t="shared" si="14"/>
        <v>3418</v>
      </c>
      <c r="BD198" s="1">
        <f t="shared" si="15"/>
        <v>74.868344060854298</v>
      </c>
    </row>
    <row r="199" spans="1:56">
      <c r="A199">
        <v>553</v>
      </c>
      <c r="B199" s="2">
        <v>255500</v>
      </c>
      <c r="C199" s="3">
        <v>0.61520141879201962</v>
      </c>
      <c r="D199" s="3" t="str">
        <f t="shared" si="13"/>
        <v>A</v>
      </c>
      <c r="E199">
        <v>11146</v>
      </c>
      <c r="F199" t="s">
        <v>51</v>
      </c>
      <c r="G199" t="s">
        <v>92</v>
      </c>
      <c r="H199" t="s">
        <v>53</v>
      </c>
      <c r="I199" t="s">
        <v>67</v>
      </c>
      <c r="J199">
        <v>2006</v>
      </c>
      <c r="K199">
        <v>2006</v>
      </c>
      <c r="L199">
        <f t="shared" si="12"/>
        <v>0</v>
      </c>
      <c r="M199" t="s">
        <v>55</v>
      </c>
      <c r="N199" t="s">
        <v>56</v>
      </c>
      <c r="O199" t="s">
        <v>57</v>
      </c>
      <c r="P199" t="s">
        <v>62</v>
      </c>
      <c r="Q199" t="s">
        <v>56</v>
      </c>
      <c r="R199" t="s">
        <v>75</v>
      </c>
      <c r="S199" t="s">
        <v>60</v>
      </c>
      <c r="T199">
        <v>0</v>
      </c>
      <c r="U199" t="s">
        <v>60</v>
      </c>
      <c r="V199">
        <v>0</v>
      </c>
      <c r="W199">
        <v>1709</v>
      </c>
      <c r="X199">
        <v>1709</v>
      </c>
      <c r="Y199" t="s">
        <v>61</v>
      </c>
      <c r="Z199" t="s">
        <v>62</v>
      </c>
      <c r="AA199">
        <v>1717</v>
      </c>
      <c r="AB199">
        <v>0</v>
      </c>
      <c r="AC199">
        <v>0</v>
      </c>
      <c r="AD199">
        <v>1717</v>
      </c>
      <c r="AE199">
        <v>0</v>
      </c>
      <c r="AF199">
        <v>0</v>
      </c>
      <c r="AG199">
        <v>2</v>
      </c>
      <c r="AH199">
        <v>0</v>
      </c>
      <c r="AI199">
        <v>3</v>
      </c>
      <c r="AJ199" t="s">
        <v>64</v>
      </c>
      <c r="AK199">
        <v>3</v>
      </c>
      <c r="AL199">
        <v>908</v>
      </c>
      <c r="AM199" t="s">
        <v>56</v>
      </c>
      <c r="AN199" t="s">
        <v>56</v>
      </c>
      <c r="AO199" t="s">
        <v>63</v>
      </c>
      <c r="AP199">
        <v>169</v>
      </c>
      <c r="AQ199">
        <v>39</v>
      </c>
      <c r="AR199">
        <v>0</v>
      </c>
      <c r="AS199">
        <v>0</v>
      </c>
      <c r="AT199">
        <v>0</v>
      </c>
      <c r="AU199">
        <v>0</v>
      </c>
      <c r="AV199" t="s">
        <v>50</v>
      </c>
      <c r="AW199" t="s">
        <v>50</v>
      </c>
      <c r="AX199" t="s">
        <v>50</v>
      </c>
      <c r="AY199">
        <v>0</v>
      </c>
      <c r="AZ199">
        <v>7</v>
      </c>
      <c r="BA199">
        <v>2009</v>
      </c>
      <c r="BB199">
        <v>255500</v>
      </c>
      <c r="BC199">
        <f t="shared" si="14"/>
        <v>3426</v>
      </c>
      <c r="BD199" s="1">
        <f t="shared" si="15"/>
        <v>74.576765907764155</v>
      </c>
    </row>
    <row r="200" spans="1:56">
      <c r="A200">
        <v>907</v>
      </c>
      <c r="B200" s="2">
        <v>255000</v>
      </c>
      <c r="C200" s="3">
        <v>0.47405119895273695</v>
      </c>
      <c r="D200" s="3" t="str">
        <f t="shared" si="13"/>
        <v>B</v>
      </c>
      <c r="E200">
        <v>13501</v>
      </c>
      <c r="F200" t="s">
        <v>71</v>
      </c>
      <c r="G200" t="s">
        <v>81</v>
      </c>
      <c r="H200" t="s">
        <v>53</v>
      </c>
      <c r="I200" t="s">
        <v>67</v>
      </c>
      <c r="J200">
        <v>2006</v>
      </c>
      <c r="K200">
        <v>2006</v>
      </c>
      <c r="L200">
        <f t="shared" si="12"/>
        <v>0</v>
      </c>
      <c r="M200" t="s">
        <v>55</v>
      </c>
      <c r="N200" t="s">
        <v>56</v>
      </c>
      <c r="O200" t="s">
        <v>57</v>
      </c>
      <c r="P200" t="s">
        <v>55</v>
      </c>
      <c r="Q200" t="s">
        <v>56</v>
      </c>
      <c r="R200" t="s">
        <v>58</v>
      </c>
      <c r="S200" t="s">
        <v>59</v>
      </c>
      <c r="T200">
        <v>63</v>
      </c>
      <c r="U200" t="s">
        <v>60</v>
      </c>
      <c r="V200">
        <v>0</v>
      </c>
      <c r="W200">
        <v>1560</v>
      </c>
      <c r="X200">
        <v>1623</v>
      </c>
      <c r="Y200" t="s">
        <v>61</v>
      </c>
      <c r="Z200" t="s">
        <v>62</v>
      </c>
      <c r="AA200">
        <v>1636</v>
      </c>
      <c r="AB200">
        <v>0</v>
      </c>
      <c r="AC200">
        <v>0</v>
      </c>
      <c r="AD200">
        <v>1636</v>
      </c>
      <c r="AE200">
        <v>1</v>
      </c>
      <c r="AF200">
        <v>0</v>
      </c>
      <c r="AG200">
        <v>2</v>
      </c>
      <c r="AH200">
        <v>0</v>
      </c>
      <c r="AI200">
        <v>3</v>
      </c>
      <c r="AJ200" t="s">
        <v>64</v>
      </c>
      <c r="AK200">
        <v>3</v>
      </c>
      <c r="AL200">
        <v>865</v>
      </c>
      <c r="AM200" t="s">
        <v>56</v>
      </c>
      <c r="AN200" t="s">
        <v>56</v>
      </c>
      <c r="AO200" t="s">
        <v>63</v>
      </c>
      <c r="AP200">
        <v>0</v>
      </c>
      <c r="AQ200">
        <v>60</v>
      </c>
      <c r="AR200">
        <v>0</v>
      </c>
      <c r="AS200">
        <v>0</v>
      </c>
      <c r="AT200">
        <v>0</v>
      </c>
      <c r="AU200">
        <v>0</v>
      </c>
      <c r="AV200" t="s">
        <v>50</v>
      </c>
      <c r="AW200" t="s">
        <v>50</v>
      </c>
      <c r="AX200" t="s">
        <v>50</v>
      </c>
      <c r="AY200">
        <v>0</v>
      </c>
      <c r="AZ200">
        <v>6</v>
      </c>
      <c r="BA200">
        <v>2007</v>
      </c>
      <c r="BB200">
        <v>255000</v>
      </c>
      <c r="BC200">
        <f t="shared" si="14"/>
        <v>3259</v>
      </c>
      <c r="BD200" s="1">
        <f t="shared" si="15"/>
        <v>78.244860386621667</v>
      </c>
    </row>
    <row r="201" spans="1:56">
      <c r="A201">
        <v>1055</v>
      </c>
      <c r="B201" s="2">
        <v>255000</v>
      </c>
      <c r="C201" s="3">
        <v>0.88949621092372022</v>
      </c>
      <c r="D201" s="3" t="str">
        <f t="shared" si="13"/>
        <v>A</v>
      </c>
      <c r="E201">
        <v>11367</v>
      </c>
      <c r="F201" t="s">
        <v>71</v>
      </c>
      <c r="G201" t="s">
        <v>52</v>
      </c>
      <c r="H201" t="s">
        <v>53</v>
      </c>
      <c r="I201" t="s">
        <v>54</v>
      </c>
      <c r="J201">
        <v>2002</v>
      </c>
      <c r="K201">
        <v>2002</v>
      </c>
      <c r="L201">
        <f t="shared" si="12"/>
        <v>0</v>
      </c>
      <c r="M201" t="s">
        <v>55</v>
      </c>
      <c r="N201" t="s">
        <v>56</v>
      </c>
      <c r="O201" t="s">
        <v>57</v>
      </c>
      <c r="P201" t="s">
        <v>55</v>
      </c>
      <c r="Q201" t="s">
        <v>56</v>
      </c>
      <c r="R201" t="s">
        <v>70</v>
      </c>
      <c r="S201" t="s">
        <v>59</v>
      </c>
      <c r="T201">
        <v>932</v>
      </c>
      <c r="U201" t="s">
        <v>60</v>
      </c>
      <c r="V201">
        <v>0</v>
      </c>
      <c r="W201">
        <v>133</v>
      </c>
      <c r="X201">
        <v>1065</v>
      </c>
      <c r="Y201" t="s">
        <v>61</v>
      </c>
      <c r="Z201" t="s">
        <v>62</v>
      </c>
      <c r="AA201">
        <v>1091</v>
      </c>
      <c r="AB201">
        <v>898</v>
      </c>
      <c r="AC201">
        <v>0</v>
      </c>
      <c r="AD201">
        <v>1989</v>
      </c>
      <c r="AE201">
        <v>1</v>
      </c>
      <c r="AF201">
        <v>0</v>
      </c>
      <c r="AG201">
        <v>2</v>
      </c>
      <c r="AH201">
        <v>1</v>
      </c>
      <c r="AI201">
        <v>3</v>
      </c>
      <c r="AJ201" t="s">
        <v>93</v>
      </c>
      <c r="AK201">
        <v>2</v>
      </c>
      <c r="AL201">
        <v>586</v>
      </c>
      <c r="AM201" t="s">
        <v>56</v>
      </c>
      <c r="AN201" t="s">
        <v>56</v>
      </c>
      <c r="AO201" t="s">
        <v>63</v>
      </c>
      <c r="AP201">
        <v>199</v>
      </c>
      <c r="AQ201">
        <v>60</v>
      </c>
      <c r="AR201">
        <v>0</v>
      </c>
      <c r="AS201">
        <v>0</v>
      </c>
      <c r="AT201">
        <v>0</v>
      </c>
      <c r="AU201">
        <v>0</v>
      </c>
      <c r="AV201" t="s">
        <v>50</v>
      </c>
      <c r="AW201" t="s">
        <v>50</v>
      </c>
      <c r="AX201" t="s">
        <v>50</v>
      </c>
      <c r="AY201">
        <v>0</v>
      </c>
      <c r="AZ201">
        <v>11</v>
      </c>
      <c r="BA201">
        <v>2006</v>
      </c>
      <c r="BB201">
        <v>255000</v>
      </c>
      <c r="BC201">
        <f t="shared" si="14"/>
        <v>3054</v>
      </c>
      <c r="BD201" s="1">
        <f t="shared" si="15"/>
        <v>83.497053045186647</v>
      </c>
    </row>
    <row r="202" spans="1:56">
      <c r="A202">
        <v>159</v>
      </c>
      <c r="B202" s="2">
        <v>254900</v>
      </c>
      <c r="C202" s="3">
        <v>0.68314065846914585</v>
      </c>
      <c r="D202" s="3" t="str">
        <f t="shared" si="13"/>
        <v>A</v>
      </c>
      <c r="E202">
        <v>12552</v>
      </c>
      <c r="F202" t="s">
        <v>71</v>
      </c>
      <c r="G202" t="s">
        <v>81</v>
      </c>
      <c r="H202" t="s">
        <v>53</v>
      </c>
      <c r="I202" t="s">
        <v>54</v>
      </c>
      <c r="J202">
        <v>2004</v>
      </c>
      <c r="K202">
        <v>2005</v>
      </c>
      <c r="L202">
        <f t="shared" si="12"/>
        <v>1</v>
      </c>
      <c r="M202" t="s">
        <v>55</v>
      </c>
      <c r="N202" t="s">
        <v>56</v>
      </c>
      <c r="O202" t="s">
        <v>57</v>
      </c>
      <c r="P202" t="s">
        <v>55</v>
      </c>
      <c r="Q202" t="s">
        <v>56</v>
      </c>
      <c r="R202" t="s">
        <v>58</v>
      </c>
      <c r="S202" t="s">
        <v>59</v>
      </c>
      <c r="T202">
        <v>222</v>
      </c>
      <c r="U202" t="s">
        <v>60</v>
      </c>
      <c r="V202">
        <v>0</v>
      </c>
      <c r="W202">
        <v>769</v>
      </c>
      <c r="X202">
        <v>991</v>
      </c>
      <c r="Y202" t="s">
        <v>61</v>
      </c>
      <c r="Z202" t="s">
        <v>62</v>
      </c>
      <c r="AA202">
        <v>991</v>
      </c>
      <c r="AB202">
        <v>956</v>
      </c>
      <c r="AC202">
        <v>0</v>
      </c>
      <c r="AD202">
        <v>1947</v>
      </c>
      <c r="AE202">
        <v>0</v>
      </c>
      <c r="AF202">
        <v>0</v>
      </c>
      <c r="AG202">
        <v>2</v>
      </c>
      <c r="AH202">
        <v>1</v>
      </c>
      <c r="AI202">
        <v>3</v>
      </c>
      <c r="AJ202" t="s">
        <v>64</v>
      </c>
      <c r="AK202">
        <v>2</v>
      </c>
      <c r="AL202">
        <v>678</v>
      </c>
      <c r="AM202" t="s">
        <v>56</v>
      </c>
      <c r="AN202" t="s">
        <v>56</v>
      </c>
      <c r="AO202" t="s">
        <v>63</v>
      </c>
      <c r="AP202">
        <v>0</v>
      </c>
      <c r="AQ202">
        <v>136</v>
      </c>
      <c r="AR202">
        <v>0</v>
      </c>
      <c r="AS202">
        <v>0</v>
      </c>
      <c r="AT202">
        <v>0</v>
      </c>
      <c r="AU202">
        <v>0</v>
      </c>
      <c r="AV202" t="s">
        <v>50</v>
      </c>
      <c r="AW202" t="s">
        <v>95</v>
      </c>
      <c r="AX202" t="s">
        <v>50</v>
      </c>
      <c r="AY202">
        <v>0</v>
      </c>
      <c r="AZ202">
        <v>5</v>
      </c>
      <c r="BA202">
        <v>2010</v>
      </c>
      <c r="BB202">
        <v>254900</v>
      </c>
      <c r="BC202">
        <f t="shared" si="14"/>
        <v>2938</v>
      </c>
      <c r="BD202" s="1">
        <f t="shared" si="15"/>
        <v>86.759700476514638</v>
      </c>
    </row>
    <row r="203" spans="1:56">
      <c r="A203">
        <v>708</v>
      </c>
      <c r="B203" s="2">
        <v>254000</v>
      </c>
      <c r="C203" s="3">
        <v>0.55739648795159047</v>
      </c>
      <c r="D203" s="3" t="str">
        <f t="shared" si="13"/>
        <v>A</v>
      </c>
      <c r="E203">
        <v>6240</v>
      </c>
      <c r="F203" t="s">
        <v>51</v>
      </c>
      <c r="G203" t="s">
        <v>92</v>
      </c>
      <c r="H203" t="s">
        <v>105</v>
      </c>
      <c r="I203" t="s">
        <v>67</v>
      </c>
      <c r="J203">
        <v>2006</v>
      </c>
      <c r="K203">
        <v>2006</v>
      </c>
      <c r="L203">
        <f t="shared" si="12"/>
        <v>0</v>
      </c>
      <c r="M203" t="s">
        <v>55</v>
      </c>
      <c r="N203" t="s">
        <v>56</v>
      </c>
      <c r="O203" t="s">
        <v>57</v>
      </c>
      <c r="P203" t="s">
        <v>55</v>
      </c>
      <c r="Q203" t="s">
        <v>56</v>
      </c>
      <c r="R203" t="s">
        <v>58</v>
      </c>
      <c r="S203" t="s">
        <v>59</v>
      </c>
      <c r="T203">
        <v>863</v>
      </c>
      <c r="U203" t="s">
        <v>60</v>
      </c>
      <c r="V203">
        <v>0</v>
      </c>
      <c r="W203">
        <v>461</v>
      </c>
      <c r="X203">
        <v>1324</v>
      </c>
      <c r="Y203" t="s">
        <v>61</v>
      </c>
      <c r="Z203" t="s">
        <v>62</v>
      </c>
      <c r="AA203">
        <v>1324</v>
      </c>
      <c r="AB203">
        <v>0</v>
      </c>
      <c r="AC203">
        <v>0</v>
      </c>
      <c r="AD203">
        <v>1324</v>
      </c>
      <c r="AE203">
        <v>1</v>
      </c>
      <c r="AF203">
        <v>0</v>
      </c>
      <c r="AG203">
        <v>2</v>
      </c>
      <c r="AH203">
        <v>0</v>
      </c>
      <c r="AI203">
        <v>2</v>
      </c>
      <c r="AJ203" t="s">
        <v>93</v>
      </c>
      <c r="AK203">
        <v>2</v>
      </c>
      <c r="AL203">
        <v>550</v>
      </c>
      <c r="AM203" t="s">
        <v>56</v>
      </c>
      <c r="AN203" t="s">
        <v>56</v>
      </c>
      <c r="AO203" t="s">
        <v>63</v>
      </c>
      <c r="AP203">
        <v>192</v>
      </c>
      <c r="AQ203">
        <v>38</v>
      </c>
      <c r="AR203">
        <v>0</v>
      </c>
      <c r="AS203">
        <v>0</v>
      </c>
      <c r="AT203">
        <v>0</v>
      </c>
      <c r="AU203">
        <v>0</v>
      </c>
      <c r="AV203" t="s">
        <v>50</v>
      </c>
      <c r="AW203" t="s">
        <v>50</v>
      </c>
      <c r="AX203" t="s">
        <v>50</v>
      </c>
      <c r="AY203">
        <v>0</v>
      </c>
      <c r="AZ203">
        <v>12</v>
      </c>
      <c r="BA203">
        <v>2009</v>
      </c>
      <c r="BB203">
        <v>254000</v>
      </c>
      <c r="BC203">
        <f t="shared" si="14"/>
        <v>2648</v>
      </c>
      <c r="BD203" s="1">
        <f t="shared" si="15"/>
        <v>95.9214501510574</v>
      </c>
    </row>
    <row r="204" spans="1:56">
      <c r="A204">
        <v>582</v>
      </c>
      <c r="B204" s="2">
        <v>253293</v>
      </c>
      <c r="C204" s="3">
        <v>0.34583745292011037</v>
      </c>
      <c r="D204" s="3" t="str">
        <f t="shared" si="13"/>
        <v>B</v>
      </c>
      <c r="E204">
        <v>12704</v>
      </c>
      <c r="F204" t="s">
        <v>51</v>
      </c>
      <c r="G204" t="s">
        <v>92</v>
      </c>
      <c r="H204" t="s">
        <v>53</v>
      </c>
      <c r="I204" t="s">
        <v>67</v>
      </c>
      <c r="J204">
        <v>2008</v>
      </c>
      <c r="K204">
        <v>2009</v>
      </c>
      <c r="L204">
        <f t="shared" si="12"/>
        <v>1</v>
      </c>
      <c r="M204" t="s">
        <v>62</v>
      </c>
      <c r="N204" t="s">
        <v>56</v>
      </c>
      <c r="O204" t="s">
        <v>57</v>
      </c>
      <c r="P204" t="s">
        <v>62</v>
      </c>
      <c r="Q204" t="s">
        <v>56</v>
      </c>
      <c r="R204" t="s">
        <v>58</v>
      </c>
      <c r="S204" t="s">
        <v>60</v>
      </c>
      <c r="T204">
        <v>0</v>
      </c>
      <c r="U204" t="s">
        <v>60</v>
      </c>
      <c r="V204">
        <v>0</v>
      </c>
      <c r="W204">
        <v>2042</v>
      </c>
      <c r="X204">
        <v>2042</v>
      </c>
      <c r="Y204" t="s">
        <v>61</v>
      </c>
      <c r="Z204" t="s">
        <v>62</v>
      </c>
      <c r="AA204">
        <v>2042</v>
      </c>
      <c r="AB204">
        <v>0</v>
      </c>
      <c r="AC204">
        <v>0</v>
      </c>
      <c r="AD204">
        <v>2042</v>
      </c>
      <c r="AE204">
        <v>0</v>
      </c>
      <c r="AF204">
        <v>0</v>
      </c>
      <c r="AG204">
        <v>2</v>
      </c>
      <c r="AH204">
        <v>1</v>
      </c>
      <c r="AI204">
        <v>3</v>
      </c>
      <c r="AJ204" t="s">
        <v>64</v>
      </c>
      <c r="AK204">
        <v>3</v>
      </c>
      <c r="AL204">
        <v>1390</v>
      </c>
      <c r="AM204" t="s">
        <v>56</v>
      </c>
      <c r="AN204" t="s">
        <v>56</v>
      </c>
      <c r="AO204" t="s">
        <v>63</v>
      </c>
      <c r="AP204">
        <v>0</v>
      </c>
      <c r="AQ204">
        <v>90</v>
      </c>
      <c r="AR204">
        <v>0</v>
      </c>
      <c r="AS204">
        <v>0</v>
      </c>
      <c r="AT204">
        <v>0</v>
      </c>
      <c r="AU204">
        <v>0</v>
      </c>
      <c r="AV204" t="s">
        <v>50</v>
      </c>
      <c r="AW204" t="s">
        <v>50</v>
      </c>
      <c r="AX204" t="s">
        <v>50</v>
      </c>
      <c r="AY204">
        <v>0</v>
      </c>
      <c r="AZ204">
        <v>8</v>
      </c>
      <c r="BA204">
        <v>2009</v>
      </c>
      <c r="BB204">
        <v>253293</v>
      </c>
      <c r="BC204">
        <f t="shared" si="14"/>
        <v>4084</v>
      </c>
      <c r="BD204" s="1">
        <f t="shared" si="15"/>
        <v>62.020812928501471</v>
      </c>
    </row>
    <row r="205" spans="1:56">
      <c r="A205">
        <v>938</v>
      </c>
      <c r="B205" s="2">
        <v>253000</v>
      </c>
      <c r="C205" s="3">
        <v>0.7669066764072191</v>
      </c>
      <c r="D205" s="3" t="str">
        <f t="shared" si="13"/>
        <v>A</v>
      </c>
      <c r="E205">
        <v>9675</v>
      </c>
      <c r="F205" t="s">
        <v>51</v>
      </c>
      <c r="G205" t="s">
        <v>81</v>
      </c>
      <c r="H205" t="s">
        <v>53</v>
      </c>
      <c r="I205" t="s">
        <v>54</v>
      </c>
      <c r="J205">
        <v>2005</v>
      </c>
      <c r="K205">
        <v>2005</v>
      </c>
      <c r="L205">
        <f t="shared" si="12"/>
        <v>0</v>
      </c>
      <c r="M205" t="s">
        <v>55</v>
      </c>
      <c r="N205" t="s">
        <v>56</v>
      </c>
      <c r="O205" t="s">
        <v>57</v>
      </c>
      <c r="P205" t="s">
        <v>55</v>
      </c>
      <c r="Q205" t="s">
        <v>56</v>
      </c>
      <c r="R205" t="s">
        <v>70</v>
      </c>
      <c r="S205" t="s">
        <v>59</v>
      </c>
      <c r="T205">
        <v>341</v>
      </c>
      <c r="U205" t="s">
        <v>60</v>
      </c>
      <c r="V205">
        <v>0</v>
      </c>
      <c r="W205">
        <v>772</v>
      </c>
      <c r="X205">
        <v>1113</v>
      </c>
      <c r="Y205" t="s">
        <v>61</v>
      </c>
      <c r="Z205" t="s">
        <v>62</v>
      </c>
      <c r="AA205">
        <v>1113</v>
      </c>
      <c r="AB205">
        <v>858</v>
      </c>
      <c r="AC205">
        <v>0</v>
      </c>
      <c r="AD205">
        <v>1971</v>
      </c>
      <c r="AE205">
        <v>0</v>
      </c>
      <c r="AF205">
        <v>0</v>
      </c>
      <c r="AG205">
        <v>2</v>
      </c>
      <c r="AH205">
        <v>1</v>
      </c>
      <c r="AI205">
        <v>3</v>
      </c>
      <c r="AJ205" t="s">
        <v>64</v>
      </c>
      <c r="AK205">
        <v>2</v>
      </c>
      <c r="AL205">
        <v>689</v>
      </c>
      <c r="AM205" t="s">
        <v>56</v>
      </c>
      <c r="AN205" t="s">
        <v>56</v>
      </c>
      <c r="AO205" t="s">
        <v>63</v>
      </c>
      <c r="AP205">
        <v>0</v>
      </c>
      <c r="AQ205">
        <v>48</v>
      </c>
      <c r="AR205">
        <v>0</v>
      </c>
      <c r="AS205">
        <v>0</v>
      </c>
      <c r="AT205">
        <v>0</v>
      </c>
      <c r="AU205">
        <v>0</v>
      </c>
      <c r="AV205" t="s">
        <v>50</v>
      </c>
      <c r="AW205" t="s">
        <v>50</v>
      </c>
      <c r="AX205" t="s">
        <v>50</v>
      </c>
      <c r="AY205">
        <v>0</v>
      </c>
      <c r="AZ205">
        <v>2</v>
      </c>
      <c r="BA205">
        <v>2009</v>
      </c>
      <c r="BB205">
        <v>253000</v>
      </c>
      <c r="BC205">
        <f t="shared" si="14"/>
        <v>3084</v>
      </c>
      <c r="BD205" s="1">
        <f t="shared" si="15"/>
        <v>82.036316472114137</v>
      </c>
    </row>
    <row r="206" spans="1:56">
      <c r="A206">
        <v>213</v>
      </c>
      <c r="B206" s="2">
        <v>252678</v>
      </c>
      <c r="C206" s="3">
        <v>0.62756845860372346</v>
      </c>
      <c r="D206" s="3" t="str">
        <f t="shared" si="13"/>
        <v>A</v>
      </c>
      <c r="E206">
        <v>8640</v>
      </c>
      <c r="F206" t="s">
        <v>51</v>
      </c>
      <c r="G206" t="s">
        <v>81</v>
      </c>
      <c r="H206" t="s">
        <v>53</v>
      </c>
      <c r="I206" t="s">
        <v>54</v>
      </c>
      <c r="J206">
        <v>2009</v>
      </c>
      <c r="K206">
        <v>2009</v>
      </c>
      <c r="L206">
        <f t="shared" si="12"/>
        <v>0</v>
      </c>
      <c r="M206" t="s">
        <v>56</v>
      </c>
      <c r="N206" t="s">
        <v>56</v>
      </c>
      <c r="O206" t="s">
        <v>57</v>
      </c>
      <c r="P206" t="s">
        <v>55</v>
      </c>
      <c r="Q206" t="s">
        <v>56</v>
      </c>
      <c r="R206" t="s">
        <v>58</v>
      </c>
      <c r="S206" t="s">
        <v>59</v>
      </c>
      <c r="T206">
        <v>822</v>
      </c>
      <c r="U206" t="s">
        <v>60</v>
      </c>
      <c r="V206">
        <v>0</v>
      </c>
      <c r="W206">
        <v>78</v>
      </c>
      <c r="X206">
        <v>900</v>
      </c>
      <c r="Y206" t="s">
        <v>61</v>
      </c>
      <c r="Z206" t="s">
        <v>62</v>
      </c>
      <c r="AA206">
        <v>932</v>
      </c>
      <c r="AB206">
        <v>920</v>
      </c>
      <c r="AC206">
        <v>0</v>
      </c>
      <c r="AD206">
        <v>1852</v>
      </c>
      <c r="AE206">
        <v>1</v>
      </c>
      <c r="AF206">
        <v>0</v>
      </c>
      <c r="AG206">
        <v>2</v>
      </c>
      <c r="AH206">
        <v>1</v>
      </c>
      <c r="AI206">
        <v>3</v>
      </c>
      <c r="AJ206" t="s">
        <v>64</v>
      </c>
      <c r="AK206">
        <v>2</v>
      </c>
      <c r="AL206">
        <v>644</v>
      </c>
      <c r="AM206" t="s">
        <v>56</v>
      </c>
      <c r="AN206" t="s">
        <v>56</v>
      </c>
      <c r="AO206" t="s">
        <v>63</v>
      </c>
      <c r="AP206">
        <v>168</v>
      </c>
      <c r="AQ206">
        <v>108</v>
      </c>
      <c r="AR206">
        <v>0</v>
      </c>
      <c r="AS206">
        <v>0</v>
      </c>
      <c r="AT206">
        <v>0</v>
      </c>
      <c r="AU206">
        <v>0</v>
      </c>
      <c r="AV206" t="s">
        <v>50</v>
      </c>
      <c r="AW206" t="s">
        <v>50</v>
      </c>
      <c r="AX206" t="s">
        <v>50</v>
      </c>
      <c r="AY206">
        <v>0</v>
      </c>
      <c r="AZ206">
        <v>7</v>
      </c>
      <c r="BA206">
        <v>2009</v>
      </c>
      <c r="BB206">
        <v>252678</v>
      </c>
      <c r="BC206">
        <f t="shared" si="14"/>
        <v>2752</v>
      </c>
      <c r="BD206" s="1">
        <f t="shared" si="15"/>
        <v>91.816133720930239</v>
      </c>
    </row>
    <row r="207" spans="1:56">
      <c r="A207">
        <v>1088</v>
      </c>
      <c r="B207" s="2">
        <v>252000</v>
      </c>
      <c r="C207" s="3">
        <v>0.4363581151709045</v>
      </c>
      <c r="D207" s="3" t="str">
        <f t="shared" si="13"/>
        <v>B</v>
      </c>
      <c r="E207">
        <v>10574</v>
      </c>
      <c r="F207" t="s">
        <v>51</v>
      </c>
      <c r="G207" t="s">
        <v>81</v>
      </c>
      <c r="H207" t="s">
        <v>53</v>
      </c>
      <c r="I207" t="s">
        <v>54</v>
      </c>
      <c r="J207">
        <v>2005</v>
      </c>
      <c r="K207">
        <v>2006</v>
      </c>
      <c r="L207">
        <f t="shared" si="12"/>
        <v>1</v>
      </c>
      <c r="M207" t="s">
        <v>55</v>
      </c>
      <c r="N207" t="s">
        <v>56</v>
      </c>
      <c r="O207" t="s">
        <v>57</v>
      </c>
      <c r="P207" t="s">
        <v>55</v>
      </c>
      <c r="Q207" t="s">
        <v>56</v>
      </c>
      <c r="R207" t="s">
        <v>70</v>
      </c>
      <c r="S207" t="s">
        <v>60</v>
      </c>
      <c r="T207">
        <v>0</v>
      </c>
      <c r="U207" t="s">
        <v>60</v>
      </c>
      <c r="V207">
        <v>0</v>
      </c>
      <c r="W207">
        <v>1082</v>
      </c>
      <c r="X207">
        <v>1082</v>
      </c>
      <c r="Y207" t="s">
        <v>61</v>
      </c>
      <c r="Z207" t="s">
        <v>62</v>
      </c>
      <c r="AA207">
        <v>1082</v>
      </c>
      <c r="AB207">
        <v>871</v>
      </c>
      <c r="AC207">
        <v>0</v>
      </c>
      <c r="AD207">
        <v>1953</v>
      </c>
      <c r="AE207">
        <v>0</v>
      </c>
      <c r="AF207">
        <v>0</v>
      </c>
      <c r="AG207">
        <v>2</v>
      </c>
      <c r="AH207">
        <v>1</v>
      </c>
      <c r="AI207">
        <v>3</v>
      </c>
      <c r="AJ207" t="s">
        <v>64</v>
      </c>
      <c r="AK207">
        <v>3</v>
      </c>
      <c r="AL207">
        <v>1043</v>
      </c>
      <c r="AM207" t="s">
        <v>56</v>
      </c>
      <c r="AN207" t="s">
        <v>56</v>
      </c>
      <c r="AO207" t="s">
        <v>63</v>
      </c>
      <c r="AP207">
        <v>160</v>
      </c>
      <c r="AQ207">
        <v>50</v>
      </c>
      <c r="AR207">
        <v>0</v>
      </c>
      <c r="AS207">
        <v>0</v>
      </c>
      <c r="AT207">
        <v>0</v>
      </c>
      <c r="AU207">
        <v>0</v>
      </c>
      <c r="AV207" t="s">
        <v>50</v>
      </c>
      <c r="AW207" t="s">
        <v>50</v>
      </c>
      <c r="AX207" t="s">
        <v>50</v>
      </c>
      <c r="AY207">
        <v>0</v>
      </c>
      <c r="AZ207">
        <v>5</v>
      </c>
      <c r="BA207">
        <v>2009</v>
      </c>
      <c r="BB207">
        <v>252000</v>
      </c>
      <c r="BC207">
        <f t="shared" si="14"/>
        <v>3035</v>
      </c>
      <c r="BD207" s="1">
        <f t="shared" si="15"/>
        <v>83.031301482701807</v>
      </c>
    </row>
    <row r="208" spans="1:56">
      <c r="A208">
        <v>475</v>
      </c>
      <c r="B208" s="2">
        <v>251000</v>
      </c>
      <c r="C208" s="3">
        <v>0.16256300555791248</v>
      </c>
      <c r="D208" s="3" t="str">
        <f t="shared" si="13"/>
        <v>B</v>
      </c>
      <c r="E208">
        <v>5330</v>
      </c>
      <c r="F208" t="s">
        <v>51</v>
      </c>
      <c r="G208" t="s">
        <v>113</v>
      </c>
      <c r="H208" t="s">
        <v>105</v>
      </c>
      <c r="I208" t="s">
        <v>67</v>
      </c>
      <c r="J208">
        <v>2000</v>
      </c>
      <c r="K208">
        <v>2000</v>
      </c>
      <c r="L208">
        <f t="shared" si="12"/>
        <v>0</v>
      </c>
      <c r="M208" t="s">
        <v>55</v>
      </c>
      <c r="N208" t="s">
        <v>56</v>
      </c>
      <c r="O208" t="s">
        <v>57</v>
      </c>
      <c r="P208" t="s">
        <v>55</v>
      </c>
      <c r="Q208" t="s">
        <v>56</v>
      </c>
      <c r="R208" t="s">
        <v>75</v>
      </c>
      <c r="S208" t="s">
        <v>59</v>
      </c>
      <c r="T208">
        <v>1196</v>
      </c>
      <c r="U208" t="s">
        <v>60</v>
      </c>
      <c r="V208">
        <v>0</v>
      </c>
      <c r="W208">
        <v>298</v>
      </c>
      <c r="X208">
        <v>1494</v>
      </c>
      <c r="Y208" t="s">
        <v>61</v>
      </c>
      <c r="Z208" t="s">
        <v>62</v>
      </c>
      <c r="AA208">
        <v>1652</v>
      </c>
      <c r="AB208">
        <v>0</v>
      </c>
      <c r="AC208">
        <v>0</v>
      </c>
      <c r="AD208">
        <v>1652</v>
      </c>
      <c r="AE208">
        <v>1</v>
      </c>
      <c r="AF208">
        <v>0</v>
      </c>
      <c r="AG208">
        <v>2</v>
      </c>
      <c r="AH208">
        <v>0</v>
      </c>
      <c r="AI208">
        <v>2</v>
      </c>
      <c r="AJ208" t="s">
        <v>64</v>
      </c>
      <c r="AK208">
        <v>2</v>
      </c>
      <c r="AL208">
        <v>499</v>
      </c>
      <c r="AM208" t="s">
        <v>56</v>
      </c>
      <c r="AN208" t="s">
        <v>56</v>
      </c>
      <c r="AO208" t="s">
        <v>63</v>
      </c>
      <c r="AP208">
        <v>96</v>
      </c>
      <c r="AQ208">
        <v>48</v>
      </c>
      <c r="AR208">
        <v>0</v>
      </c>
      <c r="AS208">
        <v>0</v>
      </c>
      <c r="AT208">
        <v>0</v>
      </c>
      <c r="AU208">
        <v>0</v>
      </c>
      <c r="AV208" t="s">
        <v>50</v>
      </c>
      <c r="AW208" t="s">
        <v>50</v>
      </c>
      <c r="AX208" t="s">
        <v>50</v>
      </c>
      <c r="AY208">
        <v>0</v>
      </c>
      <c r="AZ208">
        <v>8</v>
      </c>
      <c r="BA208">
        <v>2007</v>
      </c>
      <c r="BB208">
        <v>251000</v>
      </c>
      <c r="BC208">
        <f t="shared" si="14"/>
        <v>3146</v>
      </c>
      <c r="BD208" s="1">
        <f t="shared" si="15"/>
        <v>79.783852511125232</v>
      </c>
    </row>
    <row r="209" spans="1:56">
      <c r="A209">
        <v>865</v>
      </c>
      <c r="B209" s="2">
        <v>250580</v>
      </c>
      <c r="C209" s="3">
        <v>0.85622458711465177</v>
      </c>
      <c r="D209" s="3" t="str">
        <f t="shared" si="13"/>
        <v>A</v>
      </c>
      <c r="E209">
        <v>8640</v>
      </c>
      <c r="F209" t="s">
        <v>51</v>
      </c>
      <c r="G209" t="s">
        <v>81</v>
      </c>
      <c r="H209" t="s">
        <v>53</v>
      </c>
      <c r="I209" t="s">
        <v>67</v>
      </c>
      <c r="J209">
        <v>2007</v>
      </c>
      <c r="K209">
        <v>2008</v>
      </c>
      <c r="L209">
        <f t="shared" si="12"/>
        <v>1</v>
      </c>
      <c r="M209" t="s">
        <v>55</v>
      </c>
      <c r="N209" t="s">
        <v>56</v>
      </c>
      <c r="O209" t="s">
        <v>57</v>
      </c>
      <c r="P209" t="s">
        <v>62</v>
      </c>
      <c r="Q209" t="s">
        <v>56</v>
      </c>
      <c r="R209" t="s">
        <v>58</v>
      </c>
      <c r="S209" t="s">
        <v>60</v>
      </c>
      <c r="T209">
        <v>0</v>
      </c>
      <c r="U209" t="s">
        <v>60</v>
      </c>
      <c r="V209">
        <v>0</v>
      </c>
      <c r="W209">
        <v>1372</v>
      </c>
      <c r="X209">
        <v>1372</v>
      </c>
      <c r="Y209" t="s">
        <v>61</v>
      </c>
      <c r="Z209" t="s">
        <v>62</v>
      </c>
      <c r="AA209">
        <v>1372</v>
      </c>
      <c r="AB209">
        <v>0</v>
      </c>
      <c r="AC209">
        <v>0</v>
      </c>
      <c r="AD209">
        <v>1372</v>
      </c>
      <c r="AE209">
        <v>0</v>
      </c>
      <c r="AF209">
        <v>0</v>
      </c>
      <c r="AG209">
        <v>2</v>
      </c>
      <c r="AH209">
        <v>0</v>
      </c>
      <c r="AI209">
        <v>3</v>
      </c>
      <c r="AJ209" t="s">
        <v>93</v>
      </c>
      <c r="AK209">
        <v>2</v>
      </c>
      <c r="AL209">
        <v>529</v>
      </c>
      <c r="AM209" t="s">
        <v>56</v>
      </c>
      <c r="AN209" t="s">
        <v>56</v>
      </c>
      <c r="AO209" t="s">
        <v>63</v>
      </c>
      <c r="AP209">
        <v>0</v>
      </c>
      <c r="AQ209">
        <v>140</v>
      </c>
      <c r="AR209">
        <v>0</v>
      </c>
      <c r="AS209">
        <v>0</v>
      </c>
      <c r="AT209">
        <v>0</v>
      </c>
      <c r="AU209">
        <v>0</v>
      </c>
      <c r="AV209" t="s">
        <v>50</v>
      </c>
      <c r="AW209" t="s">
        <v>50</v>
      </c>
      <c r="AX209" t="s">
        <v>50</v>
      </c>
      <c r="AY209">
        <v>0</v>
      </c>
      <c r="AZ209">
        <v>5</v>
      </c>
      <c r="BA209">
        <v>2008</v>
      </c>
      <c r="BB209">
        <v>250580</v>
      </c>
      <c r="BC209">
        <f t="shared" si="14"/>
        <v>2744</v>
      </c>
      <c r="BD209" s="1">
        <f t="shared" si="15"/>
        <v>91.319241982507293</v>
      </c>
    </row>
    <row r="210" spans="1:56">
      <c r="A210">
        <v>5</v>
      </c>
      <c r="B210" s="2">
        <v>250000</v>
      </c>
      <c r="C210" s="3">
        <v>0.22272653380895513</v>
      </c>
      <c r="D210" s="3" t="str">
        <f t="shared" si="13"/>
        <v>B</v>
      </c>
      <c r="E210">
        <v>14260</v>
      </c>
      <c r="F210" t="s">
        <v>65</v>
      </c>
      <c r="G210" t="s">
        <v>74</v>
      </c>
      <c r="H210" t="s">
        <v>53</v>
      </c>
      <c r="I210" t="s">
        <v>54</v>
      </c>
      <c r="J210">
        <v>2000</v>
      </c>
      <c r="K210">
        <v>2000</v>
      </c>
      <c r="L210">
        <f t="shared" si="12"/>
        <v>0</v>
      </c>
      <c r="M210" t="s">
        <v>55</v>
      </c>
      <c r="N210" t="s">
        <v>56</v>
      </c>
      <c r="O210" t="s">
        <v>57</v>
      </c>
      <c r="P210" t="s">
        <v>55</v>
      </c>
      <c r="Q210" t="s">
        <v>56</v>
      </c>
      <c r="R210" t="s">
        <v>75</v>
      </c>
      <c r="S210" t="s">
        <v>59</v>
      </c>
      <c r="T210">
        <v>655</v>
      </c>
      <c r="U210" t="s">
        <v>60</v>
      </c>
      <c r="V210">
        <v>0</v>
      </c>
      <c r="W210">
        <v>490</v>
      </c>
      <c r="X210">
        <v>1145</v>
      </c>
      <c r="Y210" t="s">
        <v>61</v>
      </c>
      <c r="Z210" t="s">
        <v>62</v>
      </c>
      <c r="AA210">
        <v>1145</v>
      </c>
      <c r="AB210">
        <v>1053</v>
      </c>
      <c r="AC210">
        <v>0</v>
      </c>
      <c r="AD210">
        <v>2198</v>
      </c>
      <c r="AE210">
        <v>1</v>
      </c>
      <c r="AF210">
        <v>0</v>
      </c>
      <c r="AG210">
        <v>2</v>
      </c>
      <c r="AH210">
        <v>1</v>
      </c>
      <c r="AI210">
        <v>4</v>
      </c>
      <c r="AJ210" t="s">
        <v>64</v>
      </c>
      <c r="AK210">
        <v>3</v>
      </c>
      <c r="AL210">
        <v>836</v>
      </c>
      <c r="AM210" t="s">
        <v>56</v>
      </c>
      <c r="AN210" t="s">
        <v>56</v>
      </c>
      <c r="AO210" t="s">
        <v>63</v>
      </c>
      <c r="AP210">
        <v>192</v>
      </c>
      <c r="AQ210">
        <v>84</v>
      </c>
      <c r="AR210">
        <v>0</v>
      </c>
      <c r="AS210">
        <v>0</v>
      </c>
      <c r="AT210">
        <v>0</v>
      </c>
      <c r="AU210">
        <v>0</v>
      </c>
      <c r="AV210" t="s">
        <v>50</v>
      </c>
      <c r="AW210" t="s">
        <v>50</v>
      </c>
      <c r="AX210" t="s">
        <v>50</v>
      </c>
      <c r="AY210">
        <v>0</v>
      </c>
      <c r="AZ210">
        <v>12</v>
      </c>
      <c r="BA210">
        <v>2008</v>
      </c>
      <c r="BB210">
        <v>250000</v>
      </c>
      <c r="BC210">
        <f t="shared" si="14"/>
        <v>3343</v>
      </c>
      <c r="BD210" s="1">
        <f t="shared" si="15"/>
        <v>74.783128926114273</v>
      </c>
    </row>
    <row r="211" spans="1:56">
      <c r="A211">
        <v>106</v>
      </c>
      <c r="B211" s="2">
        <v>250000</v>
      </c>
      <c r="C211" s="3">
        <v>0.11456990974551695</v>
      </c>
      <c r="D211" s="3" t="str">
        <f t="shared" si="13"/>
        <v>B</v>
      </c>
      <c r="E211">
        <v>9375</v>
      </c>
      <c r="F211" t="s">
        <v>51</v>
      </c>
      <c r="G211" t="s">
        <v>81</v>
      </c>
      <c r="H211" t="s">
        <v>53</v>
      </c>
      <c r="I211" t="s">
        <v>54</v>
      </c>
      <c r="J211">
        <v>2003</v>
      </c>
      <c r="K211">
        <v>2004</v>
      </c>
      <c r="L211">
        <f t="shared" si="12"/>
        <v>1</v>
      </c>
      <c r="M211" t="s">
        <v>55</v>
      </c>
      <c r="N211" t="s">
        <v>56</v>
      </c>
      <c r="O211" t="s">
        <v>57</v>
      </c>
      <c r="P211" t="s">
        <v>62</v>
      </c>
      <c r="Q211" t="s">
        <v>56</v>
      </c>
      <c r="R211" t="s">
        <v>58</v>
      </c>
      <c r="S211" t="s">
        <v>60</v>
      </c>
      <c r="T211">
        <v>0</v>
      </c>
      <c r="U211" t="s">
        <v>60</v>
      </c>
      <c r="V211">
        <v>0</v>
      </c>
      <c r="W211">
        <v>1053</v>
      </c>
      <c r="X211">
        <v>1053</v>
      </c>
      <c r="Y211" t="s">
        <v>61</v>
      </c>
      <c r="Z211" t="s">
        <v>62</v>
      </c>
      <c r="AA211">
        <v>1053</v>
      </c>
      <c r="AB211">
        <v>939</v>
      </c>
      <c r="AC211">
        <v>0</v>
      </c>
      <c r="AD211">
        <v>1992</v>
      </c>
      <c r="AE211">
        <v>0</v>
      </c>
      <c r="AF211">
        <v>0</v>
      </c>
      <c r="AG211">
        <v>2</v>
      </c>
      <c r="AH211">
        <v>1</v>
      </c>
      <c r="AI211">
        <v>3</v>
      </c>
      <c r="AJ211" t="s">
        <v>64</v>
      </c>
      <c r="AK211">
        <v>2</v>
      </c>
      <c r="AL211">
        <v>648</v>
      </c>
      <c r="AM211" t="s">
        <v>56</v>
      </c>
      <c r="AN211" t="s">
        <v>56</v>
      </c>
      <c r="AO211" t="s">
        <v>63</v>
      </c>
      <c r="AP211">
        <v>140</v>
      </c>
      <c r="AQ211">
        <v>45</v>
      </c>
      <c r="AR211">
        <v>0</v>
      </c>
      <c r="AS211">
        <v>0</v>
      </c>
      <c r="AT211">
        <v>0</v>
      </c>
      <c r="AU211">
        <v>0</v>
      </c>
      <c r="AV211" t="s">
        <v>50</v>
      </c>
      <c r="AW211" t="s">
        <v>50</v>
      </c>
      <c r="AX211" t="s">
        <v>50</v>
      </c>
      <c r="AY211">
        <v>0</v>
      </c>
      <c r="AZ211">
        <v>8</v>
      </c>
      <c r="BA211">
        <v>2008</v>
      </c>
      <c r="BB211">
        <v>250000</v>
      </c>
      <c r="BC211">
        <f t="shared" si="14"/>
        <v>3045</v>
      </c>
      <c r="BD211" s="1">
        <f t="shared" si="15"/>
        <v>82.101806239737272</v>
      </c>
    </row>
    <row r="212" spans="1:56">
      <c r="A212">
        <v>469</v>
      </c>
      <c r="B212" s="2">
        <v>250000</v>
      </c>
      <c r="C212" s="3">
        <v>0.61708879621986024</v>
      </c>
      <c r="D212" s="3" t="str">
        <f t="shared" si="13"/>
        <v>A</v>
      </c>
      <c r="E212">
        <v>11428</v>
      </c>
      <c r="F212" t="s">
        <v>51</v>
      </c>
      <c r="G212" t="s">
        <v>92</v>
      </c>
      <c r="H212" t="s">
        <v>53</v>
      </c>
      <c r="I212" t="s">
        <v>67</v>
      </c>
      <c r="J212">
        <v>2006</v>
      </c>
      <c r="K212">
        <v>2006</v>
      </c>
      <c r="L212">
        <f t="shared" si="12"/>
        <v>0</v>
      </c>
      <c r="M212" t="s">
        <v>55</v>
      </c>
      <c r="N212" t="s">
        <v>56</v>
      </c>
      <c r="O212" t="s">
        <v>57</v>
      </c>
      <c r="P212" t="s">
        <v>55</v>
      </c>
      <c r="Q212" t="s">
        <v>56</v>
      </c>
      <c r="R212" t="s">
        <v>58</v>
      </c>
      <c r="S212" t="s">
        <v>60</v>
      </c>
      <c r="T212">
        <v>0</v>
      </c>
      <c r="U212" t="s">
        <v>60</v>
      </c>
      <c r="V212">
        <v>0</v>
      </c>
      <c r="W212">
        <v>1626</v>
      </c>
      <c r="X212">
        <v>1626</v>
      </c>
      <c r="Y212" t="s">
        <v>61</v>
      </c>
      <c r="Z212" t="s">
        <v>62</v>
      </c>
      <c r="AA212">
        <v>1634</v>
      </c>
      <c r="AB212">
        <v>0</v>
      </c>
      <c r="AC212">
        <v>0</v>
      </c>
      <c r="AD212">
        <v>1634</v>
      </c>
      <c r="AE212">
        <v>0</v>
      </c>
      <c r="AF212">
        <v>0</v>
      </c>
      <c r="AG212">
        <v>2</v>
      </c>
      <c r="AH212">
        <v>0</v>
      </c>
      <c r="AI212">
        <v>3</v>
      </c>
      <c r="AJ212" t="s">
        <v>64</v>
      </c>
      <c r="AK212">
        <v>3</v>
      </c>
      <c r="AL212">
        <v>866</v>
      </c>
      <c r="AM212" t="s">
        <v>56</v>
      </c>
      <c r="AN212" t="s">
        <v>56</v>
      </c>
      <c r="AO212" t="s">
        <v>63</v>
      </c>
      <c r="AP212">
        <v>0</v>
      </c>
      <c r="AQ212">
        <v>44</v>
      </c>
      <c r="AR212">
        <v>0</v>
      </c>
      <c r="AS212">
        <v>0</v>
      </c>
      <c r="AT212">
        <v>0</v>
      </c>
      <c r="AU212">
        <v>0</v>
      </c>
      <c r="AV212" t="s">
        <v>50</v>
      </c>
      <c r="AW212" t="s">
        <v>50</v>
      </c>
      <c r="AX212" t="s">
        <v>50</v>
      </c>
      <c r="AY212">
        <v>0</v>
      </c>
      <c r="AZ212">
        <v>5</v>
      </c>
      <c r="BA212">
        <v>2007</v>
      </c>
      <c r="BB212">
        <v>250000</v>
      </c>
      <c r="BC212">
        <f t="shared" si="14"/>
        <v>3260</v>
      </c>
      <c r="BD212" s="1">
        <f t="shared" si="15"/>
        <v>76.687116564417181</v>
      </c>
    </row>
    <row r="213" spans="1:56">
      <c r="A213">
        <v>860</v>
      </c>
      <c r="B213" s="2">
        <v>250000</v>
      </c>
      <c r="C213" s="3">
        <v>0.62014543574880088</v>
      </c>
      <c r="D213" s="3" t="str">
        <f t="shared" si="13"/>
        <v>A</v>
      </c>
      <c r="E213">
        <v>11029</v>
      </c>
      <c r="F213" t="s">
        <v>71</v>
      </c>
      <c r="G213" t="s">
        <v>83</v>
      </c>
      <c r="H213" t="s">
        <v>53</v>
      </c>
      <c r="I213" t="s">
        <v>54</v>
      </c>
      <c r="J213">
        <v>1968</v>
      </c>
      <c r="K213">
        <v>1984</v>
      </c>
      <c r="L213">
        <f t="shared" si="12"/>
        <v>16</v>
      </c>
      <c r="M213" t="s">
        <v>56</v>
      </c>
      <c r="N213" t="s">
        <v>56</v>
      </c>
      <c r="O213" t="s">
        <v>68</v>
      </c>
      <c r="P213" t="s">
        <v>56</v>
      </c>
      <c r="Q213" t="s">
        <v>56</v>
      </c>
      <c r="R213" t="s">
        <v>70</v>
      </c>
      <c r="S213" t="s">
        <v>84</v>
      </c>
      <c r="T213">
        <v>619</v>
      </c>
      <c r="U213" t="s">
        <v>60</v>
      </c>
      <c r="V213">
        <v>0</v>
      </c>
      <c r="W213">
        <v>435</v>
      </c>
      <c r="X213">
        <v>1054</v>
      </c>
      <c r="Y213" t="s">
        <v>61</v>
      </c>
      <c r="Z213" t="s">
        <v>56</v>
      </c>
      <c r="AA213">
        <v>1512</v>
      </c>
      <c r="AB213">
        <v>1142</v>
      </c>
      <c r="AC213">
        <v>0</v>
      </c>
      <c r="AD213">
        <v>2654</v>
      </c>
      <c r="AE213">
        <v>1</v>
      </c>
      <c r="AF213">
        <v>0</v>
      </c>
      <c r="AG213">
        <v>2</v>
      </c>
      <c r="AH213">
        <v>1</v>
      </c>
      <c r="AI213">
        <v>4</v>
      </c>
      <c r="AJ213" t="s">
        <v>60</v>
      </c>
      <c r="AK213">
        <v>2</v>
      </c>
      <c r="AL213">
        <v>619</v>
      </c>
      <c r="AM213" t="s">
        <v>56</v>
      </c>
      <c r="AN213" t="s">
        <v>56</v>
      </c>
      <c r="AO213" t="s">
        <v>63</v>
      </c>
      <c r="AP213">
        <v>0</v>
      </c>
      <c r="AQ213">
        <v>65</v>
      </c>
      <c r="AR213">
        <v>0</v>
      </c>
      <c r="AS213">
        <v>0</v>
      </c>
      <c r="AT213">
        <v>222</v>
      </c>
      <c r="AU213">
        <v>0</v>
      </c>
      <c r="AV213" t="s">
        <v>50</v>
      </c>
      <c r="AW213" t="s">
        <v>50</v>
      </c>
      <c r="AX213" t="s">
        <v>50</v>
      </c>
      <c r="AY213">
        <v>0</v>
      </c>
      <c r="AZ213">
        <v>8</v>
      </c>
      <c r="BA213">
        <v>2006</v>
      </c>
      <c r="BB213">
        <v>250000</v>
      </c>
      <c r="BC213">
        <f t="shared" si="14"/>
        <v>3708</v>
      </c>
      <c r="BD213" s="1">
        <f t="shared" si="15"/>
        <v>67.4217907227616</v>
      </c>
    </row>
    <row r="214" spans="1:56">
      <c r="A214">
        <v>908</v>
      </c>
      <c r="B214" s="2">
        <v>250000</v>
      </c>
      <c r="C214" s="3">
        <v>0.53129203635826183</v>
      </c>
      <c r="D214" s="3" t="str">
        <f t="shared" si="13"/>
        <v>A</v>
      </c>
      <c r="E214">
        <v>11500</v>
      </c>
      <c r="F214" t="s">
        <v>51</v>
      </c>
      <c r="G214" t="s">
        <v>72</v>
      </c>
      <c r="H214" t="s">
        <v>53</v>
      </c>
      <c r="I214" t="s">
        <v>77</v>
      </c>
      <c r="J214">
        <v>1936</v>
      </c>
      <c r="K214">
        <v>1987</v>
      </c>
      <c r="L214">
        <f t="shared" si="12"/>
        <v>51</v>
      </c>
      <c r="M214" t="s">
        <v>55</v>
      </c>
      <c r="N214" t="s">
        <v>56</v>
      </c>
      <c r="O214" t="s">
        <v>68</v>
      </c>
      <c r="P214" t="s">
        <v>55</v>
      </c>
      <c r="Q214" t="s">
        <v>56</v>
      </c>
      <c r="R214" t="s">
        <v>58</v>
      </c>
      <c r="S214" t="s">
        <v>91</v>
      </c>
      <c r="T214">
        <v>223</v>
      </c>
      <c r="U214" t="s">
        <v>60</v>
      </c>
      <c r="V214">
        <v>0</v>
      </c>
      <c r="W214">
        <v>794</v>
      </c>
      <c r="X214">
        <v>1017</v>
      </c>
      <c r="Y214" t="s">
        <v>61</v>
      </c>
      <c r="Z214" t="s">
        <v>55</v>
      </c>
      <c r="AA214">
        <v>1020</v>
      </c>
      <c r="AB214">
        <v>1037</v>
      </c>
      <c r="AC214">
        <v>0</v>
      </c>
      <c r="AD214">
        <v>2057</v>
      </c>
      <c r="AE214">
        <v>0</v>
      </c>
      <c r="AF214">
        <v>0</v>
      </c>
      <c r="AG214">
        <v>1</v>
      </c>
      <c r="AH214">
        <v>1</v>
      </c>
      <c r="AI214">
        <v>3</v>
      </c>
      <c r="AJ214" t="s">
        <v>93</v>
      </c>
      <c r="AK214">
        <v>1</v>
      </c>
      <c r="AL214">
        <v>180</v>
      </c>
      <c r="AM214" t="s">
        <v>86</v>
      </c>
      <c r="AN214" t="s">
        <v>56</v>
      </c>
      <c r="AO214" t="s">
        <v>63</v>
      </c>
      <c r="AP214">
        <v>0</v>
      </c>
      <c r="AQ214">
        <v>0</v>
      </c>
      <c r="AR214">
        <v>0</v>
      </c>
      <c r="AS214">
        <v>0</v>
      </c>
      <c r="AT214">
        <v>322</v>
      </c>
      <c r="AU214">
        <v>0</v>
      </c>
      <c r="AV214" t="s">
        <v>50</v>
      </c>
      <c r="AW214" t="s">
        <v>50</v>
      </c>
      <c r="AX214" t="s">
        <v>50</v>
      </c>
      <c r="AY214">
        <v>0</v>
      </c>
      <c r="AZ214">
        <v>6</v>
      </c>
      <c r="BA214">
        <v>2006</v>
      </c>
      <c r="BB214">
        <v>250000</v>
      </c>
      <c r="BC214">
        <f t="shared" si="14"/>
        <v>3074</v>
      </c>
      <c r="BD214" s="1">
        <f t="shared" si="15"/>
        <v>81.327260897852966</v>
      </c>
    </row>
    <row r="215" spans="1:56">
      <c r="A215">
        <v>1181</v>
      </c>
      <c r="B215" s="2">
        <v>250000</v>
      </c>
      <c r="C215" s="3">
        <v>0.22425239600776636</v>
      </c>
      <c r="D215" s="3" t="str">
        <f t="shared" si="13"/>
        <v>B</v>
      </c>
      <c r="E215">
        <v>11170</v>
      </c>
      <c r="F215" t="s">
        <v>71</v>
      </c>
      <c r="G215" t="s">
        <v>107</v>
      </c>
      <c r="H215" t="s">
        <v>53</v>
      </c>
      <c r="I215" t="s">
        <v>54</v>
      </c>
      <c r="J215">
        <v>1990</v>
      </c>
      <c r="K215">
        <v>1991</v>
      </c>
      <c r="L215">
        <f t="shared" si="12"/>
        <v>1</v>
      </c>
      <c r="M215" t="s">
        <v>56</v>
      </c>
      <c r="N215" t="s">
        <v>56</v>
      </c>
      <c r="O215" t="s">
        <v>78</v>
      </c>
      <c r="P215" t="s">
        <v>55</v>
      </c>
      <c r="Q215" t="s">
        <v>56</v>
      </c>
      <c r="R215" t="s">
        <v>58</v>
      </c>
      <c r="S215" t="s">
        <v>101</v>
      </c>
      <c r="T215">
        <v>1216</v>
      </c>
      <c r="U215" t="s">
        <v>60</v>
      </c>
      <c r="V215">
        <v>0</v>
      </c>
      <c r="W215">
        <v>0</v>
      </c>
      <c r="X215">
        <v>1216</v>
      </c>
      <c r="Y215" t="s">
        <v>61</v>
      </c>
      <c r="Z215" t="s">
        <v>62</v>
      </c>
      <c r="AA215">
        <v>1298</v>
      </c>
      <c r="AB215">
        <v>1216</v>
      </c>
      <c r="AC215">
        <v>0</v>
      </c>
      <c r="AD215">
        <v>2514</v>
      </c>
      <c r="AE215">
        <v>0</v>
      </c>
      <c r="AF215">
        <v>0</v>
      </c>
      <c r="AG215">
        <v>2</v>
      </c>
      <c r="AH215">
        <v>1</v>
      </c>
      <c r="AI215">
        <v>4</v>
      </c>
      <c r="AJ215" t="s">
        <v>93</v>
      </c>
      <c r="AK215">
        <v>2</v>
      </c>
      <c r="AL215">
        <v>693</v>
      </c>
      <c r="AM215" t="s">
        <v>56</v>
      </c>
      <c r="AN215" t="s">
        <v>56</v>
      </c>
      <c r="AO215" t="s">
        <v>63</v>
      </c>
      <c r="AP215">
        <v>0</v>
      </c>
      <c r="AQ215">
        <v>0</v>
      </c>
      <c r="AR215">
        <v>0</v>
      </c>
      <c r="AS215">
        <v>0</v>
      </c>
      <c r="AT215">
        <v>0</v>
      </c>
      <c r="AU215">
        <v>0</v>
      </c>
      <c r="AV215" t="s">
        <v>50</v>
      </c>
      <c r="AW215" t="s">
        <v>96</v>
      </c>
      <c r="AX215" t="s">
        <v>50</v>
      </c>
      <c r="AY215">
        <v>0</v>
      </c>
      <c r="AZ215">
        <v>4</v>
      </c>
      <c r="BA215">
        <v>2006</v>
      </c>
      <c r="BB215">
        <v>250000</v>
      </c>
      <c r="BC215">
        <f t="shared" si="14"/>
        <v>3730</v>
      </c>
      <c r="BD215" s="1">
        <f t="shared" si="15"/>
        <v>67.024128686327074</v>
      </c>
    </row>
    <row r="216" spans="1:56">
      <c r="A216">
        <v>1375</v>
      </c>
      <c r="B216" s="2">
        <v>250000</v>
      </c>
      <c r="C216" s="3">
        <v>0.87160182750377635</v>
      </c>
      <c r="D216" s="3" t="str">
        <f t="shared" si="13"/>
        <v>A</v>
      </c>
      <c r="E216">
        <v>10625</v>
      </c>
      <c r="F216" t="s">
        <v>51</v>
      </c>
      <c r="G216" t="s">
        <v>81</v>
      </c>
      <c r="H216" t="s">
        <v>53</v>
      </c>
      <c r="I216" t="s">
        <v>54</v>
      </c>
      <c r="J216">
        <v>2005</v>
      </c>
      <c r="K216">
        <v>2005</v>
      </c>
      <c r="L216">
        <f t="shared" si="12"/>
        <v>0</v>
      </c>
      <c r="M216" t="s">
        <v>55</v>
      </c>
      <c r="N216" t="s">
        <v>56</v>
      </c>
      <c r="O216" t="s">
        <v>57</v>
      </c>
      <c r="P216" t="s">
        <v>55</v>
      </c>
      <c r="Q216" t="s">
        <v>56</v>
      </c>
      <c r="R216" t="s">
        <v>58</v>
      </c>
      <c r="S216" t="s">
        <v>60</v>
      </c>
      <c r="T216">
        <v>0</v>
      </c>
      <c r="U216" t="s">
        <v>60</v>
      </c>
      <c r="V216">
        <v>0</v>
      </c>
      <c r="W216">
        <v>1026</v>
      </c>
      <c r="X216">
        <v>1026</v>
      </c>
      <c r="Y216" t="s">
        <v>61</v>
      </c>
      <c r="Z216" t="s">
        <v>62</v>
      </c>
      <c r="AA216">
        <v>1026</v>
      </c>
      <c r="AB216">
        <v>932</v>
      </c>
      <c r="AC216">
        <v>0</v>
      </c>
      <c r="AD216">
        <v>1958</v>
      </c>
      <c r="AE216">
        <v>0</v>
      </c>
      <c r="AF216">
        <v>0</v>
      </c>
      <c r="AG216">
        <v>2</v>
      </c>
      <c r="AH216">
        <v>1</v>
      </c>
      <c r="AI216">
        <v>3</v>
      </c>
      <c r="AJ216" t="s">
        <v>93</v>
      </c>
      <c r="AK216">
        <v>3</v>
      </c>
      <c r="AL216">
        <v>936</v>
      </c>
      <c r="AM216" t="s">
        <v>56</v>
      </c>
      <c r="AN216" t="s">
        <v>56</v>
      </c>
      <c r="AO216" t="s">
        <v>63</v>
      </c>
      <c r="AP216">
        <v>154</v>
      </c>
      <c r="AQ216">
        <v>210</v>
      </c>
      <c r="AR216">
        <v>0</v>
      </c>
      <c r="AS216">
        <v>0</v>
      </c>
      <c r="AT216">
        <v>0</v>
      </c>
      <c r="AU216">
        <v>0</v>
      </c>
      <c r="AV216" t="s">
        <v>50</v>
      </c>
      <c r="AW216" t="s">
        <v>50</v>
      </c>
      <c r="AX216" t="s">
        <v>50</v>
      </c>
      <c r="AY216">
        <v>0</v>
      </c>
      <c r="AZ216">
        <v>7</v>
      </c>
      <c r="BA216">
        <v>2008</v>
      </c>
      <c r="BB216">
        <v>250000</v>
      </c>
      <c r="BC216">
        <f t="shared" si="14"/>
        <v>2984</v>
      </c>
      <c r="BD216" s="1">
        <f t="shared" si="15"/>
        <v>83.780160857908854</v>
      </c>
    </row>
    <row r="217" spans="1:56">
      <c r="A217">
        <v>1387</v>
      </c>
      <c r="B217" s="2">
        <v>250000</v>
      </c>
      <c r="C217" s="3">
        <v>0.60256276085419302</v>
      </c>
      <c r="D217" s="3" t="str">
        <f t="shared" si="13"/>
        <v>A</v>
      </c>
      <c r="E217">
        <v>16692</v>
      </c>
      <c r="F217" t="s">
        <v>51</v>
      </c>
      <c r="G217" t="s">
        <v>83</v>
      </c>
      <c r="H217" t="s">
        <v>53</v>
      </c>
      <c r="I217" t="s">
        <v>54</v>
      </c>
      <c r="J217">
        <v>1978</v>
      </c>
      <c r="K217">
        <v>1978</v>
      </c>
      <c r="L217">
        <f t="shared" si="12"/>
        <v>0</v>
      </c>
      <c r="M217" t="s">
        <v>56</v>
      </c>
      <c r="N217" t="s">
        <v>56</v>
      </c>
      <c r="O217" t="s">
        <v>68</v>
      </c>
      <c r="P217" t="s">
        <v>55</v>
      </c>
      <c r="Q217" t="s">
        <v>56</v>
      </c>
      <c r="R217" t="s">
        <v>58</v>
      </c>
      <c r="S217" t="s">
        <v>84</v>
      </c>
      <c r="T217">
        <v>790</v>
      </c>
      <c r="U217" t="s">
        <v>101</v>
      </c>
      <c r="V217">
        <v>469</v>
      </c>
      <c r="W217">
        <v>133</v>
      </c>
      <c r="X217">
        <v>1392</v>
      </c>
      <c r="Y217" t="s">
        <v>61</v>
      </c>
      <c r="Z217" t="s">
        <v>56</v>
      </c>
      <c r="AA217">
        <v>1392</v>
      </c>
      <c r="AB217">
        <v>1392</v>
      </c>
      <c r="AC217">
        <v>0</v>
      </c>
      <c r="AD217">
        <v>2784</v>
      </c>
      <c r="AE217">
        <v>1</v>
      </c>
      <c r="AF217">
        <v>0</v>
      </c>
      <c r="AG217">
        <v>3</v>
      </c>
      <c r="AH217">
        <v>1</v>
      </c>
      <c r="AI217">
        <v>5</v>
      </c>
      <c r="AJ217" t="s">
        <v>64</v>
      </c>
      <c r="AK217">
        <v>2</v>
      </c>
      <c r="AL217">
        <v>564</v>
      </c>
      <c r="AM217" t="s">
        <v>56</v>
      </c>
      <c r="AN217" t="s">
        <v>56</v>
      </c>
      <c r="AO217" t="s">
        <v>63</v>
      </c>
      <c r="AP217">
        <v>0</v>
      </c>
      <c r="AQ217">
        <v>112</v>
      </c>
      <c r="AR217">
        <v>0</v>
      </c>
      <c r="AS217">
        <v>0</v>
      </c>
      <c r="AT217">
        <v>440</v>
      </c>
      <c r="AU217">
        <v>519</v>
      </c>
      <c r="AV217" t="s">
        <v>86</v>
      </c>
      <c r="AW217" t="s">
        <v>79</v>
      </c>
      <c r="AX217" t="s">
        <v>132</v>
      </c>
      <c r="AY217">
        <v>2000</v>
      </c>
      <c r="AZ217">
        <v>7</v>
      </c>
      <c r="BA217">
        <v>2006</v>
      </c>
      <c r="BB217">
        <v>250000</v>
      </c>
      <c r="BC217">
        <f t="shared" si="14"/>
        <v>4176</v>
      </c>
      <c r="BD217" s="1">
        <f t="shared" si="15"/>
        <v>59.865900383141764</v>
      </c>
    </row>
    <row r="218" spans="1:56">
      <c r="A218">
        <v>48</v>
      </c>
      <c r="B218" s="2">
        <v>249700</v>
      </c>
      <c r="C218" s="3">
        <v>0.24541641005253312</v>
      </c>
      <c r="D218" s="3" t="str">
        <f t="shared" si="13"/>
        <v>B</v>
      </c>
      <c r="E218">
        <v>11096</v>
      </c>
      <c r="F218" t="s">
        <v>51</v>
      </c>
      <c r="G218" t="s">
        <v>81</v>
      </c>
      <c r="H218" t="s">
        <v>53</v>
      </c>
      <c r="I218" t="s">
        <v>67</v>
      </c>
      <c r="J218">
        <v>2006</v>
      </c>
      <c r="K218">
        <v>2006</v>
      </c>
      <c r="L218">
        <f t="shared" si="12"/>
        <v>0</v>
      </c>
      <c r="M218" t="s">
        <v>55</v>
      </c>
      <c r="N218" t="s">
        <v>56</v>
      </c>
      <c r="O218" t="s">
        <v>57</v>
      </c>
      <c r="P218" t="s">
        <v>55</v>
      </c>
      <c r="Q218" t="s">
        <v>56</v>
      </c>
      <c r="R218" t="s">
        <v>75</v>
      </c>
      <c r="S218" t="s">
        <v>59</v>
      </c>
      <c r="T218">
        <v>24</v>
      </c>
      <c r="U218" t="s">
        <v>60</v>
      </c>
      <c r="V218">
        <v>0</v>
      </c>
      <c r="W218">
        <v>1632</v>
      </c>
      <c r="X218">
        <v>1656</v>
      </c>
      <c r="Y218" t="s">
        <v>61</v>
      </c>
      <c r="Z218" t="s">
        <v>62</v>
      </c>
      <c r="AA218">
        <v>1656</v>
      </c>
      <c r="AB218">
        <v>0</v>
      </c>
      <c r="AC218">
        <v>0</v>
      </c>
      <c r="AD218">
        <v>1656</v>
      </c>
      <c r="AE218">
        <v>0</v>
      </c>
      <c r="AF218">
        <v>0</v>
      </c>
      <c r="AG218">
        <v>2</v>
      </c>
      <c r="AH218">
        <v>0</v>
      </c>
      <c r="AI218">
        <v>3</v>
      </c>
      <c r="AJ218" t="s">
        <v>64</v>
      </c>
      <c r="AK218">
        <v>3</v>
      </c>
      <c r="AL218">
        <v>826</v>
      </c>
      <c r="AM218" t="s">
        <v>56</v>
      </c>
      <c r="AN218" t="s">
        <v>56</v>
      </c>
      <c r="AO218" t="s">
        <v>63</v>
      </c>
      <c r="AP218">
        <v>0</v>
      </c>
      <c r="AQ218">
        <v>146</v>
      </c>
      <c r="AR218">
        <v>0</v>
      </c>
      <c r="AS218">
        <v>0</v>
      </c>
      <c r="AT218">
        <v>0</v>
      </c>
      <c r="AU218">
        <v>0</v>
      </c>
      <c r="AV218" t="s">
        <v>50</v>
      </c>
      <c r="AW218" t="s">
        <v>50</v>
      </c>
      <c r="AX218" t="s">
        <v>50</v>
      </c>
      <c r="AY218">
        <v>0</v>
      </c>
      <c r="AZ218">
        <v>7</v>
      </c>
      <c r="BA218">
        <v>2007</v>
      </c>
      <c r="BB218">
        <v>249700</v>
      </c>
      <c r="BC218">
        <f t="shared" si="14"/>
        <v>3312</v>
      </c>
      <c r="BD218" s="1">
        <f t="shared" si="15"/>
        <v>75.392512077294683</v>
      </c>
    </row>
    <row r="219" spans="1:56">
      <c r="A219">
        <v>867</v>
      </c>
      <c r="B219" s="2">
        <v>248900</v>
      </c>
      <c r="C219" s="3">
        <v>0.7539764346231449</v>
      </c>
      <c r="D219" s="3" t="str">
        <f t="shared" si="13"/>
        <v>A</v>
      </c>
      <c r="E219">
        <v>10656</v>
      </c>
      <c r="F219" t="s">
        <v>51</v>
      </c>
      <c r="G219" t="s">
        <v>107</v>
      </c>
      <c r="H219" t="s">
        <v>53</v>
      </c>
      <c r="I219" t="s">
        <v>67</v>
      </c>
      <c r="J219">
        <v>2006</v>
      </c>
      <c r="K219">
        <v>2007</v>
      </c>
      <c r="L219">
        <f t="shared" si="12"/>
        <v>1</v>
      </c>
      <c r="M219" t="s">
        <v>55</v>
      </c>
      <c r="N219" t="s">
        <v>56</v>
      </c>
      <c r="O219" t="s">
        <v>57</v>
      </c>
      <c r="P219" t="s">
        <v>55</v>
      </c>
      <c r="Q219" t="s">
        <v>56</v>
      </c>
      <c r="R219" t="s">
        <v>75</v>
      </c>
      <c r="S219" t="s">
        <v>60</v>
      </c>
      <c r="T219">
        <v>0</v>
      </c>
      <c r="U219" t="s">
        <v>60</v>
      </c>
      <c r="V219">
        <v>0</v>
      </c>
      <c r="W219">
        <v>1638</v>
      </c>
      <c r="X219">
        <v>1638</v>
      </c>
      <c r="Y219" t="s">
        <v>61</v>
      </c>
      <c r="Z219" t="s">
        <v>62</v>
      </c>
      <c r="AA219">
        <v>1646</v>
      </c>
      <c r="AB219">
        <v>0</v>
      </c>
      <c r="AC219">
        <v>0</v>
      </c>
      <c r="AD219">
        <v>1646</v>
      </c>
      <c r="AE219">
        <v>0</v>
      </c>
      <c r="AF219">
        <v>0</v>
      </c>
      <c r="AG219">
        <v>2</v>
      </c>
      <c r="AH219">
        <v>0</v>
      </c>
      <c r="AI219">
        <v>3</v>
      </c>
      <c r="AJ219" t="s">
        <v>64</v>
      </c>
      <c r="AK219">
        <v>3</v>
      </c>
      <c r="AL219">
        <v>870</v>
      </c>
      <c r="AM219" t="s">
        <v>56</v>
      </c>
      <c r="AN219" t="s">
        <v>56</v>
      </c>
      <c r="AO219" t="s">
        <v>63</v>
      </c>
      <c r="AP219">
        <v>192</v>
      </c>
      <c r="AQ219">
        <v>80</v>
      </c>
      <c r="AR219">
        <v>0</v>
      </c>
      <c r="AS219">
        <v>0</v>
      </c>
      <c r="AT219">
        <v>0</v>
      </c>
      <c r="AU219">
        <v>0</v>
      </c>
      <c r="AV219" t="s">
        <v>50</v>
      </c>
      <c r="AW219" t="s">
        <v>50</v>
      </c>
      <c r="AX219" t="s">
        <v>50</v>
      </c>
      <c r="AY219">
        <v>0</v>
      </c>
      <c r="AZ219">
        <v>11</v>
      </c>
      <c r="BA219">
        <v>2007</v>
      </c>
      <c r="BB219">
        <v>248900</v>
      </c>
      <c r="BC219">
        <f t="shared" si="14"/>
        <v>3284</v>
      </c>
      <c r="BD219" s="1">
        <f t="shared" si="15"/>
        <v>75.79171741778319</v>
      </c>
    </row>
    <row r="220" spans="1:56">
      <c r="A220">
        <v>1242</v>
      </c>
      <c r="B220" s="2">
        <v>248328</v>
      </c>
      <c r="C220" s="3">
        <v>6.7153221702674015E-2</v>
      </c>
      <c r="D220" s="3" t="str">
        <f t="shared" si="13"/>
        <v>B</v>
      </c>
      <c r="E220">
        <v>9849</v>
      </c>
      <c r="F220" t="s">
        <v>51</v>
      </c>
      <c r="G220" t="s">
        <v>81</v>
      </c>
      <c r="H220" t="s">
        <v>53</v>
      </c>
      <c r="I220" t="s">
        <v>67</v>
      </c>
      <c r="J220">
        <v>2007</v>
      </c>
      <c r="K220">
        <v>2007</v>
      </c>
      <c r="L220">
        <f t="shared" si="12"/>
        <v>0</v>
      </c>
      <c r="M220" t="s">
        <v>55</v>
      </c>
      <c r="N220" t="s">
        <v>56</v>
      </c>
      <c r="O220" t="s">
        <v>57</v>
      </c>
      <c r="P220" t="s">
        <v>55</v>
      </c>
      <c r="Q220" t="s">
        <v>56</v>
      </c>
      <c r="R220" t="s">
        <v>75</v>
      </c>
      <c r="S220" t="s">
        <v>60</v>
      </c>
      <c r="T220">
        <v>0</v>
      </c>
      <c r="U220" t="s">
        <v>60</v>
      </c>
      <c r="V220">
        <v>0</v>
      </c>
      <c r="W220">
        <v>1689</v>
      </c>
      <c r="X220">
        <v>1689</v>
      </c>
      <c r="Y220" t="s">
        <v>61</v>
      </c>
      <c r="Z220" t="s">
        <v>62</v>
      </c>
      <c r="AA220">
        <v>1689</v>
      </c>
      <c r="AB220">
        <v>0</v>
      </c>
      <c r="AC220">
        <v>0</v>
      </c>
      <c r="AD220">
        <v>1689</v>
      </c>
      <c r="AE220">
        <v>0</v>
      </c>
      <c r="AF220">
        <v>0</v>
      </c>
      <c r="AG220">
        <v>2</v>
      </c>
      <c r="AH220">
        <v>0</v>
      </c>
      <c r="AI220">
        <v>3</v>
      </c>
      <c r="AJ220" t="s">
        <v>64</v>
      </c>
      <c r="AK220">
        <v>3</v>
      </c>
      <c r="AL220">
        <v>954</v>
      </c>
      <c r="AM220" t="s">
        <v>56</v>
      </c>
      <c r="AN220" t="s">
        <v>56</v>
      </c>
      <c r="AO220" t="s">
        <v>63</v>
      </c>
      <c r="AP220">
        <v>0</v>
      </c>
      <c r="AQ220">
        <v>56</v>
      </c>
      <c r="AR220">
        <v>0</v>
      </c>
      <c r="AS220">
        <v>0</v>
      </c>
      <c r="AT220">
        <v>0</v>
      </c>
      <c r="AU220">
        <v>0</v>
      </c>
      <c r="AV220" t="s">
        <v>50</v>
      </c>
      <c r="AW220" t="s">
        <v>50</v>
      </c>
      <c r="AX220" t="s">
        <v>50</v>
      </c>
      <c r="AY220">
        <v>0</v>
      </c>
      <c r="AZ220">
        <v>6</v>
      </c>
      <c r="BA220">
        <v>2007</v>
      </c>
      <c r="BB220">
        <v>248328</v>
      </c>
      <c r="BC220">
        <f t="shared" si="14"/>
        <v>3378</v>
      </c>
      <c r="BD220" s="1">
        <f t="shared" si="15"/>
        <v>73.513321492007108</v>
      </c>
    </row>
    <row r="221" spans="1:56">
      <c r="A221">
        <v>542</v>
      </c>
      <c r="B221" s="2">
        <v>248000</v>
      </c>
      <c r="C221" s="3">
        <v>0.3469925025124988</v>
      </c>
      <c r="D221" s="3" t="str">
        <f t="shared" si="13"/>
        <v>B</v>
      </c>
      <c r="E221">
        <v>11000</v>
      </c>
      <c r="F221" t="s">
        <v>65</v>
      </c>
      <c r="G221" t="s">
        <v>74</v>
      </c>
      <c r="H221" t="s">
        <v>53</v>
      </c>
      <c r="I221" t="s">
        <v>54</v>
      </c>
      <c r="J221">
        <v>2000</v>
      </c>
      <c r="K221">
        <v>2000</v>
      </c>
      <c r="L221">
        <f t="shared" si="12"/>
        <v>0</v>
      </c>
      <c r="M221" t="s">
        <v>55</v>
      </c>
      <c r="N221" t="s">
        <v>56</v>
      </c>
      <c r="O221" t="s">
        <v>57</v>
      </c>
      <c r="P221" t="s">
        <v>55</v>
      </c>
      <c r="Q221" t="s">
        <v>56</v>
      </c>
      <c r="R221" t="s">
        <v>58</v>
      </c>
      <c r="S221" t="s">
        <v>60</v>
      </c>
      <c r="T221">
        <v>0</v>
      </c>
      <c r="U221" t="s">
        <v>60</v>
      </c>
      <c r="V221">
        <v>0</v>
      </c>
      <c r="W221">
        <v>969</v>
      </c>
      <c r="X221">
        <v>969</v>
      </c>
      <c r="Y221" t="s">
        <v>61</v>
      </c>
      <c r="Z221" t="s">
        <v>62</v>
      </c>
      <c r="AA221">
        <v>997</v>
      </c>
      <c r="AB221">
        <v>1288</v>
      </c>
      <c r="AC221">
        <v>0</v>
      </c>
      <c r="AD221">
        <v>2285</v>
      </c>
      <c r="AE221">
        <v>0</v>
      </c>
      <c r="AF221">
        <v>0</v>
      </c>
      <c r="AG221">
        <v>2</v>
      </c>
      <c r="AH221">
        <v>1</v>
      </c>
      <c r="AI221">
        <v>4</v>
      </c>
      <c r="AJ221" t="s">
        <v>93</v>
      </c>
      <c r="AK221">
        <v>3</v>
      </c>
      <c r="AL221">
        <v>648</v>
      </c>
      <c r="AM221" t="s">
        <v>56</v>
      </c>
      <c r="AN221" t="s">
        <v>56</v>
      </c>
      <c r="AO221" t="s">
        <v>63</v>
      </c>
      <c r="AP221">
        <v>0</v>
      </c>
      <c r="AQ221">
        <v>56</v>
      </c>
      <c r="AR221">
        <v>0</v>
      </c>
      <c r="AS221">
        <v>0</v>
      </c>
      <c r="AT221">
        <v>0</v>
      </c>
      <c r="AU221">
        <v>0</v>
      </c>
      <c r="AV221" t="s">
        <v>50</v>
      </c>
      <c r="AW221" t="s">
        <v>50</v>
      </c>
      <c r="AX221" t="s">
        <v>50</v>
      </c>
      <c r="AY221">
        <v>0</v>
      </c>
      <c r="AZ221">
        <v>6</v>
      </c>
      <c r="BA221">
        <v>2007</v>
      </c>
      <c r="BB221">
        <v>248000</v>
      </c>
      <c r="BC221">
        <f t="shared" si="14"/>
        <v>3254</v>
      </c>
      <c r="BD221" s="1">
        <f t="shared" si="15"/>
        <v>76.213890596189302</v>
      </c>
    </row>
    <row r="222" spans="1:56">
      <c r="A222">
        <v>1058</v>
      </c>
      <c r="B222" s="2">
        <v>248000</v>
      </c>
      <c r="C222" s="3">
        <v>7.2119007790352962E-2</v>
      </c>
      <c r="D222" s="3" t="str">
        <f t="shared" si="13"/>
        <v>B</v>
      </c>
      <c r="E222">
        <v>29959</v>
      </c>
      <c r="F222" t="s">
        <v>65</v>
      </c>
      <c r="G222" t="s">
        <v>74</v>
      </c>
      <c r="H222" t="s">
        <v>53</v>
      </c>
      <c r="I222" t="s">
        <v>54</v>
      </c>
      <c r="J222">
        <v>1994</v>
      </c>
      <c r="K222">
        <v>1994</v>
      </c>
      <c r="L222">
        <f t="shared" si="12"/>
        <v>0</v>
      </c>
      <c r="M222" t="s">
        <v>55</v>
      </c>
      <c r="N222" t="s">
        <v>56</v>
      </c>
      <c r="O222" t="s">
        <v>57</v>
      </c>
      <c r="P222" t="s">
        <v>55</v>
      </c>
      <c r="Q222" t="s">
        <v>56</v>
      </c>
      <c r="R222" t="s">
        <v>58</v>
      </c>
      <c r="S222" t="s">
        <v>59</v>
      </c>
      <c r="T222">
        <v>595</v>
      </c>
      <c r="U222" t="s">
        <v>60</v>
      </c>
      <c r="V222">
        <v>0</v>
      </c>
      <c r="W222">
        <v>378</v>
      </c>
      <c r="X222">
        <v>973</v>
      </c>
      <c r="Y222" t="s">
        <v>61</v>
      </c>
      <c r="Z222" t="s">
        <v>62</v>
      </c>
      <c r="AA222">
        <v>979</v>
      </c>
      <c r="AB222">
        <v>871</v>
      </c>
      <c r="AC222">
        <v>0</v>
      </c>
      <c r="AD222">
        <v>1850</v>
      </c>
      <c r="AE222">
        <v>0</v>
      </c>
      <c r="AF222">
        <v>0</v>
      </c>
      <c r="AG222">
        <v>2</v>
      </c>
      <c r="AH222">
        <v>1</v>
      </c>
      <c r="AI222">
        <v>3</v>
      </c>
      <c r="AJ222" t="s">
        <v>93</v>
      </c>
      <c r="AK222">
        <v>2</v>
      </c>
      <c r="AL222">
        <v>467</v>
      </c>
      <c r="AM222" t="s">
        <v>56</v>
      </c>
      <c r="AN222" t="s">
        <v>56</v>
      </c>
      <c r="AO222" t="s">
        <v>63</v>
      </c>
      <c r="AP222">
        <v>168</v>
      </c>
      <c r="AQ222">
        <v>98</v>
      </c>
      <c r="AR222">
        <v>0</v>
      </c>
      <c r="AS222">
        <v>0</v>
      </c>
      <c r="AT222">
        <v>0</v>
      </c>
      <c r="AU222">
        <v>0</v>
      </c>
      <c r="AV222" t="s">
        <v>50</v>
      </c>
      <c r="AW222" t="s">
        <v>50</v>
      </c>
      <c r="AX222" t="s">
        <v>50</v>
      </c>
      <c r="AY222">
        <v>0</v>
      </c>
      <c r="AZ222">
        <v>1</v>
      </c>
      <c r="BA222">
        <v>2009</v>
      </c>
      <c r="BB222">
        <v>248000</v>
      </c>
      <c r="BC222">
        <f t="shared" si="14"/>
        <v>2823</v>
      </c>
      <c r="BD222" s="1">
        <f t="shared" si="15"/>
        <v>87.849805171803041</v>
      </c>
    </row>
    <row r="223" spans="1:56">
      <c r="A223">
        <v>1395</v>
      </c>
      <c r="B223" s="2">
        <v>246578</v>
      </c>
      <c r="C223" s="3">
        <v>0.99058291737606818</v>
      </c>
      <c r="D223" s="3" t="str">
        <f t="shared" si="13"/>
        <v>A</v>
      </c>
      <c r="E223">
        <v>4045</v>
      </c>
      <c r="F223" t="s">
        <v>51</v>
      </c>
      <c r="G223" t="s">
        <v>122</v>
      </c>
      <c r="H223" t="s">
        <v>105</v>
      </c>
      <c r="I223" t="s">
        <v>67</v>
      </c>
      <c r="J223">
        <v>2006</v>
      </c>
      <c r="K223">
        <v>2006</v>
      </c>
      <c r="L223">
        <f t="shared" si="12"/>
        <v>0</v>
      </c>
      <c r="M223" t="s">
        <v>55</v>
      </c>
      <c r="N223" t="s">
        <v>56</v>
      </c>
      <c r="O223" t="s">
        <v>57</v>
      </c>
      <c r="P223" t="s">
        <v>55</v>
      </c>
      <c r="Q223" t="s">
        <v>56</v>
      </c>
      <c r="R223" t="s">
        <v>75</v>
      </c>
      <c r="S223" t="s">
        <v>59</v>
      </c>
      <c r="T223">
        <v>1070</v>
      </c>
      <c r="U223" t="s">
        <v>60</v>
      </c>
      <c r="V223">
        <v>0</v>
      </c>
      <c r="W223">
        <v>286</v>
      </c>
      <c r="X223">
        <v>1356</v>
      </c>
      <c r="Y223" t="s">
        <v>61</v>
      </c>
      <c r="Z223" t="s">
        <v>62</v>
      </c>
      <c r="AA223">
        <v>1500</v>
      </c>
      <c r="AB223">
        <v>0</v>
      </c>
      <c r="AC223">
        <v>0</v>
      </c>
      <c r="AD223">
        <v>1500</v>
      </c>
      <c r="AE223">
        <v>1</v>
      </c>
      <c r="AF223">
        <v>0</v>
      </c>
      <c r="AG223">
        <v>2</v>
      </c>
      <c r="AH223">
        <v>0</v>
      </c>
      <c r="AI223">
        <v>2</v>
      </c>
      <c r="AJ223" t="s">
        <v>93</v>
      </c>
      <c r="AK223">
        <v>3</v>
      </c>
      <c r="AL223">
        <v>648</v>
      </c>
      <c r="AM223" t="s">
        <v>56</v>
      </c>
      <c r="AN223" t="s">
        <v>56</v>
      </c>
      <c r="AO223" t="s">
        <v>63</v>
      </c>
      <c r="AP223">
        <v>161</v>
      </c>
      <c r="AQ223">
        <v>20</v>
      </c>
      <c r="AR223">
        <v>0</v>
      </c>
      <c r="AS223">
        <v>0</v>
      </c>
      <c r="AT223">
        <v>0</v>
      </c>
      <c r="AU223">
        <v>0</v>
      </c>
      <c r="AV223" t="s">
        <v>50</v>
      </c>
      <c r="AW223" t="s">
        <v>50</v>
      </c>
      <c r="AX223" t="s">
        <v>50</v>
      </c>
      <c r="AY223">
        <v>0</v>
      </c>
      <c r="AZ223">
        <v>10</v>
      </c>
      <c r="BA223">
        <v>2006</v>
      </c>
      <c r="BB223">
        <v>246578</v>
      </c>
      <c r="BC223">
        <f t="shared" si="14"/>
        <v>2856</v>
      </c>
      <c r="BD223" s="1">
        <f t="shared" si="15"/>
        <v>86.336834733893554</v>
      </c>
    </row>
    <row r="224" spans="1:56">
      <c r="A224">
        <v>401</v>
      </c>
      <c r="B224" s="2">
        <v>245500</v>
      </c>
      <c r="C224" s="3">
        <v>0.71749379750523323</v>
      </c>
      <c r="D224" s="3" t="str">
        <f t="shared" si="13"/>
        <v>A</v>
      </c>
      <c r="E224">
        <v>14963</v>
      </c>
      <c r="F224" t="s">
        <v>51</v>
      </c>
      <c r="G224" t="s">
        <v>66</v>
      </c>
      <c r="H224" t="s">
        <v>105</v>
      </c>
      <c r="I224" t="s">
        <v>67</v>
      </c>
      <c r="J224">
        <v>1996</v>
      </c>
      <c r="K224">
        <v>1996</v>
      </c>
      <c r="L224">
        <f t="shared" si="12"/>
        <v>0</v>
      </c>
      <c r="M224" t="s">
        <v>55</v>
      </c>
      <c r="N224" t="s">
        <v>56</v>
      </c>
      <c r="O224" t="s">
        <v>57</v>
      </c>
      <c r="P224" t="s">
        <v>55</v>
      </c>
      <c r="Q224" t="s">
        <v>56</v>
      </c>
      <c r="R224" t="s">
        <v>58</v>
      </c>
      <c r="S224" t="s">
        <v>59</v>
      </c>
      <c r="T224">
        <v>786</v>
      </c>
      <c r="U224" t="s">
        <v>60</v>
      </c>
      <c r="V224">
        <v>0</v>
      </c>
      <c r="W224">
        <v>474</v>
      </c>
      <c r="X224">
        <v>1260</v>
      </c>
      <c r="Y224" t="s">
        <v>61</v>
      </c>
      <c r="Z224" t="s">
        <v>62</v>
      </c>
      <c r="AA224">
        <v>1288</v>
      </c>
      <c r="AB224">
        <v>0</v>
      </c>
      <c r="AC224">
        <v>0</v>
      </c>
      <c r="AD224">
        <v>1288</v>
      </c>
      <c r="AE224">
        <v>1</v>
      </c>
      <c r="AF224">
        <v>0</v>
      </c>
      <c r="AG224">
        <v>1</v>
      </c>
      <c r="AH224">
        <v>1</v>
      </c>
      <c r="AI224">
        <v>1</v>
      </c>
      <c r="AJ224" t="s">
        <v>93</v>
      </c>
      <c r="AK224">
        <v>2</v>
      </c>
      <c r="AL224">
        <v>500</v>
      </c>
      <c r="AM224" t="s">
        <v>56</v>
      </c>
      <c r="AN224" t="s">
        <v>56</v>
      </c>
      <c r="AO224" t="s">
        <v>63</v>
      </c>
      <c r="AP224">
        <v>120</v>
      </c>
      <c r="AQ224">
        <v>30</v>
      </c>
      <c r="AR224">
        <v>0</v>
      </c>
      <c r="AS224">
        <v>0</v>
      </c>
      <c r="AT224">
        <v>224</v>
      </c>
      <c r="AU224">
        <v>0</v>
      </c>
      <c r="AV224" t="s">
        <v>50</v>
      </c>
      <c r="AW224" t="s">
        <v>50</v>
      </c>
      <c r="AX224" t="s">
        <v>50</v>
      </c>
      <c r="AY224">
        <v>0</v>
      </c>
      <c r="AZ224">
        <v>12</v>
      </c>
      <c r="BA224">
        <v>2008</v>
      </c>
      <c r="BB224">
        <v>245500</v>
      </c>
      <c r="BC224">
        <f t="shared" si="14"/>
        <v>2548</v>
      </c>
      <c r="BD224" s="1">
        <f t="shared" si="15"/>
        <v>96.350078492935637</v>
      </c>
    </row>
    <row r="225" spans="1:56">
      <c r="A225">
        <v>1167</v>
      </c>
      <c r="B225" s="2">
        <v>245350</v>
      </c>
      <c r="C225" s="3">
        <v>0.534230912351918</v>
      </c>
      <c r="D225" s="3" t="str">
        <f t="shared" si="13"/>
        <v>A</v>
      </c>
      <c r="E225">
        <v>10475</v>
      </c>
      <c r="F225" t="s">
        <v>71</v>
      </c>
      <c r="G225" t="s">
        <v>52</v>
      </c>
      <c r="H225" t="s">
        <v>53</v>
      </c>
      <c r="I225" t="s">
        <v>67</v>
      </c>
      <c r="J225">
        <v>2008</v>
      </c>
      <c r="K225">
        <v>2008</v>
      </c>
      <c r="L225">
        <f t="shared" si="12"/>
        <v>0</v>
      </c>
      <c r="M225" t="s">
        <v>55</v>
      </c>
      <c r="N225" t="s">
        <v>56</v>
      </c>
      <c r="O225" t="s">
        <v>57</v>
      </c>
      <c r="P225" t="s">
        <v>55</v>
      </c>
      <c r="Q225" t="s">
        <v>56</v>
      </c>
      <c r="R225" t="s">
        <v>75</v>
      </c>
      <c r="S225" t="s">
        <v>60</v>
      </c>
      <c r="T225">
        <v>0</v>
      </c>
      <c r="U225" t="s">
        <v>60</v>
      </c>
      <c r="V225">
        <v>0</v>
      </c>
      <c r="W225">
        <v>1694</v>
      </c>
      <c r="X225">
        <v>1694</v>
      </c>
      <c r="Y225" t="s">
        <v>61</v>
      </c>
      <c r="Z225" t="s">
        <v>62</v>
      </c>
      <c r="AA225">
        <v>1694</v>
      </c>
      <c r="AB225">
        <v>0</v>
      </c>
      <c r="AC225">
        <v>0</v>
      </c>
      <c r="AD225">
        <v>1694</v>
      </c>
      <c r="AE225">
        <v>0</v>
      </c>
      <c r="AF225">
        <v>0</v>
      </c>
      <c r="AG225">
        <v>2</v>
      </c>
      <c r="AH225">
        <v>0</v>
      </c>
      <c r="AI225">
        <v>3</v>
      </c>
      <c r="AJ225" t="s">
        <v>64</v>
      </c>
      <c r="AK225">
        <v>3</v>
      </c>
      <c r="AL225">
        <v>776</v>
      </c>
      <c r="AM225" t="s">
        <v>56</v>
      </c>
      <c r="AN225" t="s">
        <v>56</v>
      </c>
      <c r="AO225" t="s">
        <v>63</v>
      </c>
      <c r="AP225">
        <v>160</v>
      </c>
      <c r="AQ225">
        <v>33</v>
      </c>
      <c r="AR225">
        <v>0</v>
      </c>
      <c r="AS225">
        <v>0</v>
      </c>
      <c r="AT225">
        <v>0</v>
      </c>
      <c r="AU225">
        <v>0</v>
      </c>
      <c r="AV225" t="s">
        <v>50</v>
      </c>
      <c r="AW225" t="s">
        <v>50</v>
      </c>
      <c r="AX225" t="s">
        <v>50</v>
      </c>
      <c r="AY225">
        <v>0</v>
      </c>
      <c r="AZ225">
        <v>2</v>
      </c>
      <c r="BA225">
        <v>2010</v>
      </c>
      <c r="BB225">
        <v>245350</v>
      </c>
      <c r="BC225">
        <f t="shared" si="14"/>
        <v>3388</v>
      </c>
      <c r="BD225" s="1">
        <f t="shared" si="15"/>
        <v>72.417355371900825</v>
      </c>
    </row>
    <row r="226" spans="1:56">
      <c r="A226">
        <v>83</v>
      </c>
      <c r="B226" s="2">
        <v>245000</v>
      </c>
      <c r="C226" s="3">
        <v>0.26402529955542808</v>
      </c>
      <c r="D226" s="3" t="str">
        <f t="shared" si="13"/>
        <v>B</v>
      </c>
      <c r="E226">
        <v>10206</v>
      </c>
      <c r="F226" t="s">
        <v>51</v>
      </c>
      <c r="G226" t="s">
        <v>81</v>
      </c>
      <c r="H226" t="s">
        <v>53</v>
      </c>
      <c r="I226" t="s">
        <v>67</v>
      </c>
      <c r="J226">
        <v>2007</v>
      </c>
      <c r="K226">
        <v>2007</v>
      </c>
      <c r="L226">
        <f t="shared" si="12"/>
        <v>0</v>
      </c>
      <c r="M226" t="s">
        <v>56</v>
      </c>
      <c r="N226" t="s">
        <v>56</v>
      </c>
      <c r="O226" t="s">
        <v>57</v>
      </c>
      <c r="P226" t="s">
        <v>55</v>
      </c>
      <c r="Q226" t="s">
        <v>56</v>
      </c>
      <c r="R226" t="s">
        <v>58</v>
      </c>
      <c r="S226" t="s">
        <v>59</v>
      </c>
      <c r="T226">
        <v>33</v>
      </c>
      <c r="U226" t="s">
        <v>60</v>
      </c>
      <c r="V226">
        <v>0</v>
      </c>
      <c r="W226">
        <v>1530</v>
      </c>
      <c r="X226">
        <v>1563</v>
      </c>
      <c r="Y226" t="s">
        <v>61</v>
      </c>
      <c r="Z226" t="s">
        <v>62</v>
      </c>
      <c r="AA226">
        <v>1563</v>
      </c>
      <c r="AB226">
        <v>0</v>
      </c>
      <c r="AC226">
        <v>0</v>
      </c>
      <c r="AD226">
        <v>1563</v>
      </c>
      <c r="AE226">
        <v>0</v>
      </c>
      <c r="AF226">
        <v>0</v>
      </c>
      <c r="AG226">
        <v>2</v>
      </c>
      <c r="AH226">
        <v>0</v>
      </c>
      <c r="AI226">
        <v>3</v>
      </c>
      <c r="AJ226" t="s">
        <v>64</v>
      </c>
      <c r="AK226">
        <v>3</v>
      </c>
      <c r="AL226">
        <v>758</v>
      </c>
      <c r="AM226" t="s">
        <v>56</v>
      </c>
      <c r="AN226" t="s">
        <v>56</v>
      </c>
      <c r="AO226" t="s">
        <v>63</v>
      </c>
      <c r="AP226">
        <v>144</v>
      </c>
      <c r="AQ226">
        <v>99</v>
      </c>
      <c r="AR226">
        <v>0</v>
      </c>
      <c r="AS226">
        <v>0</v>
      </c>
      <c r="AT226">
        <v>0</v>
      </c>
      <c r="AU226">
        <v>0</v>
      </c>
      <c r="AV226" t="s">
        <v>50</v>
      </c>
      <c r="AW226" t="s">
        <v>50</v>
      </c>
      <c r="AX226" t="s">
        <v>50</v>
      </c>
      <c r="AY226">
        <v>0</v>
      </c>
      <c r="AZ226">
        <v>10</v>
      </c>
      <c r="BA226">
        <v>2008</v>
      </c>
      <c r="BB226">
        <v>245000</v>
      </c>
      <c r="BC226">
        <f t="shared" si="14"/>
        <v>3126</v>
      </c>
      <c r="BD226" s="1">
        <f t="shared" si="15"/>
        <v>78.374920025591805</v>
      </c>
    </row>
    <row r="227" spans="1:56">
      <c r="A227">
        <v>284</v>
      </c>
      <c r="B227" s="2">
        <v>244600</v>
      </c>
      <c r="C227" s="3">
        <v>0.40819158034852487</v>
      </c>
      <c r="D227" s="3" t="str">
        <f t="shared" si="13"/>
        <v>B</v>
      </c>
      <c r="E227">
        <v>9612</v>
      </c>
      <c r="F227" t="s">
        <v>51</v>
      </c>
      <c r="G227" t="s">
        <v>81</v>
      </c>
      <c r="H227" t="s">
        <v>53</v>
      </c>
      <c r="I227" t="s">
        <v>67</v>
      </c>
      <c r="J227">
        <v>2008</v>
      </c>
      <c r="K227">
        <v>2009</v>
      </c>
      <c r="L227">
        <f t="shared" si="12"/>
        <v>1</v>
      </c>
      <c r="M227" t="s">
        <v>55</v>
      </c>
      <c r="N227" t="s">
        <v>56</v>
      </c>
      <c r="O227" t="s">
        <v>57</v>
      </c>
      <c r="P227" t="s">
        <v>55</v>
      </c>
      <c r="Q227" t="s">
        <v>56</v>
      </c>
      <c r="R227" t="s">
        <v>58</v>
      </c>
      <c r="S227" t="s">
        <v>60</v>
      </c>
      <c r="T227">
        <v>0</v>
      </c>
      <c r="U227" t="s">
        <v>60</v>
      </c>
      <c r="V227">
        <v>0</v>
      </c>
      <c r="W227">
        <v>1468</v>
      </c>
      <c r="X227">
        <v>1468</v>
      </c>
      <c r="Y227" t="s">
        <v>61</v>
      </c>
      <c r="Z227" t="s">
        <v>62</v>
      </c>
      <c r="AA227">
        <v>1468</v>
      </c>
      <c r="AB227">
        <v>0</v>
      </c>
      <c r="AC227">
        <v>0</v>
      </c>
      <c r="AD227">
        <v>1468</v>
      </c>
      <c r="AE227">
        <v>0</v>
      </c>
      <c r="AF227">
        <v>0</v>
      </c>
      <c r="AG227">
        <v>2</v>
      </c>
      <c r="AH227">
        <v>0</v>
      </c>
      <c r="AI227">
        <v>3</v>
      </c>
      <c r="AJ227" t="s">
        <v>93</v>
      </c>
      <c r="AK227">
        <v>3</v>
      </c>
      <c r="AL227">
        <v>898</v>
      </c>
      <c r="AM227" t="s">
        <v>56</v>
      </c>
      <c r="AN227" t="s">
        <v>56</v>
      </c>
      <c r="AO227" t="s">
        <v>63</v>
      </c>
      <c r="AP227">
        <v>210</v>
      </c>
      <c r="AQ227">
        <v>150</v>
      </c>
      <c r="AR227">
        <v>0</v>
      </c>
      <c r="AS227">
        <v>0</v>
      </c>
      <c r="AT227">
        <v>0</v>
      </c>
      <c r="AU227">
        <v>0</v>
      </c>
      <c r="AV227" t="s">
        <v>50</v>
      </c>
      <c r="AW227" t="s">
        <v>50</v>
      </c>
      <c r="AX227" t="s">
        <v>50</v>
      </c>
      <c r="AY227">
        <v>0</v>
      </c>
      <c r="AZ227">
        <v>12</v>
      </c>
      <c r="BA227">
        <v>2009</v>
      </c>
      <c r="BB227">
        <v>244600</v>
      </c>
      <c r="BC227">
        <f t="shared" si="14"/>
        <v>2936</v>
      </c>
      <c r="BD227" s="1">
        <f t="shared" si="15"/>
        <v>83.310626702997268</v>
      </c>
    </row>
    <row r="228" spans="1:56">
      <c r="A228">
        <v>940</v>
      </c>
      <c r="B228" s="2">
        <v>244400</v>
      </c>
      <c r="C228" s="3">
        <v>0.52111784586359788</v>
      </c>
      <c r="D228" s="3" t="str">
        <f t="shared" si="13"/>
        <v>A</v>
      </c>
      <c r="E228">
        <v>24090</v>
      </c>
      <c r="F228" t="s">
        <v>51</v>
      </c>
      <c r="G228" t="s">
        <v>115</v>
      </c>
      <c r="H228" t="s">
        <v>53</v>
      </c>
      <c r="I228" t="s">
        <v>54</v>
      </c>
      <c r="J228">
        <v>1940</v>
      </c>
      <c r="K228">
        <v>1950</v>
      </c>
      <c r="L228">
        <f t="shared" si="12"/>
        <v>10</v>
      </c>
      <c r="M228" t="s">
        <v>56</v>
      </c>
      <c r="N228" t="s">
        <v>55</v>
      </c>
      <c r="O228" t="s">
        <v>68</v>
      </c>
      <c r="P228" t="s">
        <v>56</v>
      </c>
      <c r="Q228" t="s">
        <v>56</v>
      </c>
      <c r="R228" t="s">
        <v>70</v>
      </c>
      <c r="S228" t="s">
        <v>60</v>
      </c>
      <c r="T228">
        <v>0</v>
      </c>
      <c r="U228" t="s">
        <v>60</v>
      </c>
      <c r="V228">
        <v>0</v>
      </c>
      <c r="W228">
        <v>1032</v>
      </c>
      <c r="X228">
        <v>1032</v>
      </c>
      <c r="Y228" t="s">
        <v>61</v>
      </c>
      <c r="Z228" t="s">
        <v>62</v>
      </c>
      <c r="AA228">
        <v>1207</v>
      </c>
      <c r="AB228">
        <v>1196</v>
      </c>
      <c r="AC228">
        <v>0</v>
      </c>
      <c r="AD228">
        <v>2403</v>
      </c>
      <c r="AE228">
        <v>0</v>
      </c>
      <c r="AF228">
        <v>0</v>
      </c>
      <c r="AG228">
        <v>2</v>
      </c>
      <c r="AH228">
        <v>0</v>
      </c>
      <c r="AI228">
        <v>4</v>
      </c>
      <c r="AJ228" t="s">
        <v>60</v>
      </c>
      <c r="AK228">
        <v>1</v>
      </c>
      <c r="AL228">
        <v>349</v>
      </c>
      <c r="AM228" t="s">
        <v>56</v>
      </c>
      <c r="AN228" t="s">
        <v>56</v>
      </c>
      <c r="AO228" t="s">
        <v>63</v>
      </c>
      <c r="AP228">
        <v>56</v>
      </c>
      <c r="AQ228">
        <v>0</v>
      </c>
      <c r="AR228">
        <v>318</v>
      </c>
      <c r="AS228">
        <v>0</v>
      </c>
      <c r="AT228">
        <v>0</v>
      </c>
      <c r="AU228">
        <v>0</v>
      </c>
      <c r="AV228" t="s">
        <v>50</v>
      </c>
      <c r="AW228" t="s">
        <v>50</v>
      </c>
      <c r="AX228" t="s">
        <v>50</v>
      </c>
      <c r="AY228">
        <v>0</v>
      </c>
      <c r="AZ228">
        <v>6</v>
      </c>
      <c r="BA228">
        <v>2010</v>
      </c>
      <c r="BB228">
        <v>244400</v>
      </c>
      <c r="BC228">
        <f t="shared" si="14"/>
        <v>3435</v>
      </c>
      <c r="BD228" s="1">
        <f t="shared" si="15"/>
        <v>71.149927219796211</v>
      </c>
    </row>
    <row r="229" spans="1:56">
      <c r="A229">
        <v>71</v>
      </c>
      <c r="B229" s="2">
        <v>244000</v>
      </c>
      <c r="C229" s="3">
        <v>0.30806519126492193</v>
      </c>
      <c r="D229" s="3" t="str">
        <f t="shared" si="13"/>
        <v>B</v>
      </c>
      <c r="E229">
        <v>13651</v>
      </c>
      <c r="F229" t="s">
        <v>51</v>
      </c>
      <c r="G229" t="s">
        <v>94</v>
      </c>
      <c r="H229" t="s">
        <v>53</v>
      </c>
      <c r="I229" t="s">
        <v>67</v>
      </c>
      <c r="J229">
        <v>1973</v>
      </c>
      <c r="K229">
        <v>1973</v>
      </c>
      <c r="L229">
        <f t="shared" si="12"/>
        <v>0</v>
      </c>
      <c r="M229" t="s">
        <v>56</v>
      </c>
      <c r="N229" t="s">
        <v>55</v>
      </c>
      <c r="O229" t="s">
        <v>68</v>
      </c>
      <c r="P229" t="s">
        <v>55</v>
      </c>
      <c r="Q229" t="s">
        <v>56</v>
      </c>
      <c r="R229" t="s">
        <v>55</v>
      </c>
      <c r="S229" t="s">
        <v>69</v>
      </c>
      <c r="T229">
        <v>1880</v>
      </c>
      <c r="U229" t="s">
        <v>60</v>
      </c>
      <c r="V229">
        <v>0</v>
      </c>
      <c r="W229">
        <v>343</v>
      </c>
      <c r="X229">
        <v>2223</v>
      </c>
      <c r="Y229" t="s">
        <v>61</v>
      </c>
      <c r="Z229" t="s">
        <v>62</v>
      </c>
      <c r="AA229">
        <v>2223</v>
      </c>
      <c r="AB229">
        <v>0</v>
      </c>
      <c r="AC229">
        <v>0</v>
      </c>
      <c r="AD229">
        <v>2223</v>
      </c>
      <c r="AE229">
        <v>1</v>
      </c>
      <c r="AF229">
        <v>0</v>
      </c>
      <c r="AG229">
        <v>2</v>
      </c>
      <c r="AH229">
        <v>0</v>
      </c>
      <c r="AI229">
        <v>3</v>
      </c>
      <c r="AJ229" t="s">
        <v>93</v>
      </c>
      <c r="AK229">
        <v>2</v>
      </c>
      <c r="AL229">
        <v>516</v>
      </c>
      <c r="AM229" t="s">
        <v>56</v>
      </c>
      <c r="AN229" t="s">
        <v>56</v>
      </c>
      <c r="AO229" t="s">
        <v>63</v>
      </c>
      <c r="AP229">
        <v>300</v>
      </c>
      <c r="AQ229">
        <v>0</v>
      </c>
      <c r="AR229">
        <v>0</v>
      </c>
      <c r="AS229">
        <v>0</v>
      </c>
      <c r="AT229">
        <v>0</v>
      </c>
      <c r="AU229">
        <v>0</v>
      </c>
      <c r="AV229" t="s">
        <v>50</v>
      </c>
      <c r="AW229" t="s">
        <v>50</v>
      </c>
      <c r="AX229" t="s">
        <v>50</v>
      </c>
      <c r="AY229">
        <v>0</v>
      </c>
      <c r="AZ229">
        <v>2</v>
      </c>
      <c r="BA229">
        <v>2007</v>
      </c>
      <c r="BB229">
        <v>244000</v>
      </c>
      <c r="BC229">
        <f t="shared" si="14"/>
        <v>4446</v>
      </c>
      <c r="BD229" s="1">
        <f t="shared" si="15"/>
        <v>54.880791722896987</v>
      </c>
    </row>
    <row r="230" spans="1:56">
      <c r="A230">
        <v>132</v>
      </c>
      <c r="B230" s="2">
        <v>244000</v>
      </c>
      <c r="C230" s="3">
        <v>0.98164135158177301</v>
      </c>
      <c r="D230" s="3" t="str">
        <f t="shared" si="13"/>
        <v>A</v>
      </c>
      <c r="E230">
        <v>12224</v>
      </c>
      <c r="F230" t="s">
        <v>71</v>
      </c>
      <c r="G230" t="s">
        <v>110</v>
      </c>
      <c r="H230" t="s">
        <v>53</v>
      </c>
      <c r="I230" t="s">
        <v>54</v>
      </c>
      <c r="J230">
        <v>2000</v>
      </c>
      <c r="K230">
        <v>2000</v>
      </c>
      <c r="L230">
        <f t="shared" si="12"/>
        <v>0</v>
      </c>
      <c r="M230" t="s">
        <v>55</v>
      </c>
      <c r="N230" t="s">
        <v>56</v>
      </c>
      <c r="O230" t="s">
        <v>57</v>
      </c>
      <c r="P230" t="s">
        <v>55</v>
      </c>
      <c r="Q230" t="s">
        <v>56</v>
      </c>
      <c r="R230" t="s">
        <v>58</v>
      </c>
      <c r="S230" t="s">
        <v>59</v>
      </c>
      <c r="T230">
        <v>695</v>
      </c>
      <c r="U230" t="s">
        <v>60</v>
      </c>
      <c r="V230">
        <v>0</v>
      </c>
      <c r="W230">
        <v>297</v>
      </c>
      <c r="X230">
        <v>992</v>
      </c>
      <c r="Y230" t="s">
        <v>61</v>
      </c>
      <c r="Z230" t="s">
        <v>62</v>
      </c>
      <c r="AA230">
        <v>1022</v>
      </c>
      <c r="AB230">
        <v>1032</v>
      </c>
      <c r="AC230">
        <v>0</v>
      </c>
      <c r="AD230">
        <v>2054</v>
      </c>
      <c r="AE230">
        <v>1</v>
      </c>
      <c r="AF230">
        <v>0</v>
      </c>
      <c r="AG230">
        <v>2</v>
      </c>
      <c r="AH230">
        <v>1</v>
      </c>
      <c r="AI230">
        <v>3</v>
      </c>
      <c r="AJ230" t="s">
        <v>64</v>
      </c>
      <c r="AK230">
        <v>2</v>
      </c>
      <c r="AL230">
        <v>390</v>
      </c>
      <c r="AM230" t="s">
        <v>56</v>
      </c>
      <c r="AN230" t="s">
        <v>56</v>
      </c>
      <c r="AO230" t="s">
        <v>63</v>
      </c>
      <c r="AP230">
        <v>24</v>
      </c>
      <c r="AQ230">
        <v>48</v>
      </c>
      <c r="AR230">
        <v>0</v>
      </c>
      <c r="AS230">
        <v>0</v>
      </c>
      <c r="AT230">
        <v>0</v>
      </c>
      <c r="AU230">
        <v>0</v>
      </c>
      <c r="AV230" t="s">
        <v>50</v>
      </c>
      <c r="AW230" t="s">
        <v>50</v>
      </c>
      <c r="AX230" t="s">
        <v>50</v>
      </c>
      <c r="AY230">
        <v>0</v>
      </c>
      <c r="AZ230">
        <v>7</v>
      </c>
      <c r="BA230">
        <v>2009</v>
      </c>
      <c r="BB230">
        <v>244000</v>
      </c>
      <c r="BC230">
        <f t="shared" si="14"/>
        <v>3046</v>
      </c>
      <c r="BD230" s="1">
        <f t="shared" si="15"/>
        <v>80.105055810899543</v>
      </c>
    </row>
    <row r="231" spans="1:56">
      <c r="A231">
        <v>1251</v>
      </c>
      <c r="B231" s="2">
        <v>244000</v>
      </c>
      <c r="C231" s="3">
        <v>0.65348307432115438</v>
      </c>
      <c r="D231" s="3" t="str">
        <f t="shared" si="13"/>
        <v>A</v>
      </c>
      <c r="E231">
        <v>11160</v>
      </c>
      <c r="F231" t="s">
        <v>71</v>
      </c>
      <c r="G231" t="s">
        <v>94</v>
      </c>
      <c r="H231" t="s">
        <v>53</v>
      </c>
      <c r="I231" t="s">
        <v>67</v>
      </c>
      <c r="J231">
        <v>1968</v>
      </c>
      <c r="K231">
        <v>1968</v>
      </c>
      <c r="L231">
        <f t="shared" si="12"/>
        <v>0</v>
      </c>
      <c r="M231" t="s">
        <v>55</v>
      </c>
      <c r="N231" t="s">
        <v>56</v>
      </c>
      <c r="O231" t="s">
        <v>68</v>
      </c>
      <c r="P231" t="s">
        <v>56</v>
      </c>
      <c r="Q231" t="s">
        <v>56</v>
      </c>
      <c r="R231" t="s">
        <v>58</v>
      </c>
      <c r="S231" t="s">
        <v>69</v>
      </c>
      <c r="T231">
        <v>1065</v>
      </c>
      <c r="U231" t="s">
        <v>60</v>
      </c>
      <c r="V231">
        <v>0</v>
      </c>
      <c r="W231">
        <v>1045</v>
      </c>
      <c r="X231">
        <v>2110</v>
      </c>
      <c r="Y231" t="s">
        <v>61</v>
      </c>
      <c r="Z231" t="s">
        <v>62</v>
      </c>
      <c r="AA231">
        <v>2110</v>
      </c>
      <c r="AB231">
        <v>0</v>
      </c>
      <c r="AC231">
        <v>0</v>
      </c>
      <c r="AD231">
        <v>2110</v>
      </c>
      <c r="AE231">
        <v>1</v>
      </c>
      <c r="AF231">
        <v>0</v>
      </c>
      <c r="AG231">
        <v>2</v>
      </c>
      <c r="AH231">
        <v>1</v>
      </c>
      <c r="AI231">
        <v>3</v>
      </c>
      <c r="AJ231" t="s">
        <v>93</v>
      </c>
      <c r="AK231">
        <v>2</v>
      </c>
      <c r="AL231">
        <v>522</v>
      </c>
      <c r="AM231" t="s">
        <v>56</v>
      </c>
      <c r="AN231" t="s">
        <v>56</v>
      </c>
      <c r="AO231" t="s">
        <v>63</v>
      </c>
      <c r="AP231">
        <v>0</v>
      </c>
      <c r="AQ231">
        <v>0</v>
      </c>
      <c r="AR231">
        <v>0</v>
      </c>
      <c r="AS231">
        <v>0</v>
      </c>
      <c r="AT231">
        <v>0</v>
      </c>
      <c r="AU231">
        <v>0</v>
      </c>
      <c r="AV231" t="s">
        <v>50</v>
      </c>
      <c r="AW231" t="s">
        <v>50</v>
      </c>
      <c r="AX231" t="s">
        <v>50</v>
      </c>
      <c r="AY231">
        <v>0</v>
      </c>
      <c r="AZ231">
        <v>4</v>
      </c>
      <c r="BA231">
        <v>2010</v>
      </c>
      <c r="BB231">
        <v>244000</v>
      </c>
      <c r="BC231">
        <f t="shared" si="14"/>
        <v>4220</v>
      </c>
      <c r="BD231" s="1">
        <f t="shared" si="15"/>
        <v>57.81990521327014</v>
      </c>
    </row>
    <row r="232" spans="1:56">
      <c r="A232">
        <v>176</v>
      </c>
      <c r="B232" s="2">
        <v>243000</v>
      </c>
      <c r="C232" s="3">
        <v>0.2603234999517019</v>
      </c>
      <c r="D232" s="3" t="str">
        <f t="shared" si="13"/>
        <v>B</v>
      </c>
      <c r="E232">
        <v>12615</v>
      </c>
      <c r="F232" t="s">
        <v>71</v>
      </c>
      <c r="G232" t="s">
        <v>106</v>
      </c>
      <c r="H232" t="s">
        <v>53</v>
      </c>
      <c r="I232" t="s">
        <v>67</v>
      </c>
      <c r="J232">
        <v>1950</v>
      </c>
      <c r="K232">
        <v>2001</v>
      </c>
      <c r="L232">
        <f t="shared" si="12"/>
        <v>51</v>
      </c>
      <c r="M232" t="s">
        <v>56</v>
      </c>
      <c r="N232" t="s">
        <v>56</v>
      </c>
      <c r="O232" t="s">
        <v>68</v>
      </c>
      <c r="P232" t="s">
        <v>56</v>
      </c>
      <c r="Q232" t="s">
        <v>55</v>
      </c>
      <c r="R232" t="s">
        <v>75</v>
      </c>
      <c r="S232" t="s">
        <v>69</v>
      </c>
      <c r="T232">
        <v>477</v>
      </c>
      <c r="U232" t="s">
        <v>60</v>
      </c>
      <c r="V232">
        <v>0</v>
      </c>
      <c r="W232">
        <v>725</v>
      </c>
      <c r="X232">
        <v>1202</v>
      </c>
      <c r="Y232" t="s">
        <v>61</v>
      </c>
      <c r="Z232" t="s">
        <v>56</v>
      </c>
      <c r="AA232">
        <v>2158</v>
      </c>
      <c r="AB232">
        <v>0</v>
      </c>
      <c r="AC232">
        <v>0</v>
      </c>
      <c r="AD232">
        <v>2158</v>
      </c>
      <c r="AE232">
        <v>1</v>
      </c>
      <c r="AF232">
        <v>0</v>
      </c>
      <c r="AG232">
        <v>2</v>
      </c>
      <c r="AH232">
        <v>0</v>
      </c>
      <c r="AI232">
        <v>4</v>
      </c>
      <c r="AJ232" t="s">
        <v>60</v>
      </c>
      <c r="AK232">
        <v>2</v>
      </c>
      <c r="AL232">
        <v>576</v>
      </c>
      <c r="AM232" t="s">
        <v>56</v>
      </c>
      <c r="AN232" t="s">
        <v>56</v>
      </c>
      <c r="AO232" t="s">
        <v>63</v>
      </c>
      <c r="AP232">
        <v>0</v>
      </c>
      <c r="AQ232">
        <v>29</v>
      </c>
      <c r="AR232">
        <v>39</v>
      </c>
      <c r="AS232">
        <v>0</v>
      </c>
      <c r="AT232">
        <v>0</v>
      </c>
      <c r="AU232">
        <v>0</v>
      </c>
      <c r="AV232" t="s">
        <v>50</v>
      </c>
      <c r="AW232" t="s">
        <v>79</v>
      </c>
      <c r="AX232" t="s">
        <v>50</v>
      </c>
      <c r="AY232">
        <v>0</v>
      </c>
      <c r="AZ232">
        <v>6</v>
      </c>
      <c r="BA232">
        <v>2007</v>
      </c>
      <c r="BB232">
        <v>243000</v>
      </c>
      <c r="BC232">
        <f t="shared" si="14"/>
        <v>3360</v>
      </c>
      <c r="BD232" s="1">
        <f t="shared" si="15"/>
        <v>72.321428571428569</v>
      </c>
    </row>
    <row r="233" spans="1:56">
      <c r="A233">
        <v>325</v>
      </c>
      <c r="B233" s="2">
        <v>242000</v>
      </c>
      <c r="C233" s="3">
        <v>0.77144613114414673</v>
      </c>
      <c r="D233" s="3" t="str">
        <f t="shared" si="13"/>
        <v>A</v>
      </c>
      <c r="E233">
        <v>11275</v>
      </c>
      <c r="F233" t="s">
        <v>71</v>
      </c>
      <c r="G233" t="s">
        <v>94</v>
      </c>
      <c r="H233" t="s">
        <v>53</v>
      </c>
      <c r="I233" t="s">
        <v>111</v>
      </c>
      <c r="J233">
        <v>1967</v>
      </c>
      <c r="K233">
        <v>2007</v>
      </c>
      <c r="L233">
        <f t="shared" si="12"/>
        <v>40</v>
      </c>
      <c r="M233" t="s">
        <v>55</v>
      </c>
      <c r="N233" t="s">
        <v>55</v>
      </c>
      <c r="O233" t="s">
        <v>68</v>
      </c>
      <c r="P233" t="s">
        <v>55</v>
      </c>
      <c r="Q233" t="s">
        <v>56</v>
      </c>
      <c r="R233" t="s">
        <v>58</v>
      </c>
      <c r="S233" t="s">
        <v>60</v>
      </c>
      <c r="T233">
        <v>0</v>
      </c>
      <c r="U233" t="s">
        <v>60</v>
      </c>
      <c r="V233">
        <v>0</v>
      </c>
      <c r="W233">
        <v>710</v>
      </c>
      <c r="X233">
        <v>710</v>
      </c>
      <c r="Y233" t="s">
        <v>61</v>
      </c>
      <c r="Z233" t="s">
        <v>62</v>
      </c>
      <c r="AA233">
        <v>1898</v>
      </c>
      <c r="AB233">
        <v>1080</v>
      </c>
      <c r="AC233">
        <v>0</v>
      </c>
      <c r="AD233">
        <v>2978</v>
      </c>
      <c r="AE233">
        <v>0</v>
      </c>
      <c r="AF233">
        <v>0</v>
      </c>
      <c r="AG233">
        <v>2</v>
      </c>
      <c r="AH233">
        <v>1</v>
      </c>
      <c r="AI233">
        <v>5</v>
      </c>
      <c r="AJ233" t="s">
        <v>93</v>
      </c>
      <c r="AK233">
        <v>2</v>
      </c>
      <c r="AL233">
        <v>564</v>
      </c>
      <c r="AM233" t="s">
        <v>56</v>
      </c>
      <c r="AN233" t="s">
        <v>56</v>
      </c>
      <c r="AO233" t="s">
        <v>63</v>
      </c>
      <c r="AP233">
        <v>240</v>
      </c>
      <c r="AQ233">
        <v>0</v>
      </c>
      <c r="AR233">
        <v>0</v>
      </c>
      <c r="AS233">
        <v>0</v>
      </c>
      <c r="AT233">
        <v>0</v>
      </c>
      <c r="AU233">
        <v>0</v>
      </c>
      <c r="AV233" t="s">
        <v>50</v>
      </c>
      <c r="AW233" t="s">
        <v>50</v>
      </c>
      <c r="AX233" t="s">
        <v>50</v>
      </c>
      <c r="AY233">
        <v>0</v>
      </c>
      <c r="AZ233">
        <v>6</v>
      </c>
      <c r="BA233">
        <v>2010</v>
      </c>
      <c r="BB233">
        <v>242000</v>
      </c>
      <c r="BC233">
        <f t="shared" si="14"/>
        <v>3688</v>
      </c>
      <c r="BD233" s="1">
        <f t="shared" si="15"/>
        <v>65.618221258134497</v>
      </c>
    </row>
    <row r="234" spans="1:56">
      <c r="A234">
        <v>935</v>
      </c>
      <c r="B234" s="2">
        <v>242000</v>
      </c>
      <c r="C234" s="3">
        <v>0.86227393442837841</v>
      </c>
      <c r="D234" s="3" t="str">
        <f t="shared" si="13"/>
        <v>A</v>
      </c>
      <c r="E234">
        <v>27650</v>
      </c>
      <c r="F234" t="s">
        <v>51</v>
      </c>
      <c r="G234" t="s">
        <v>94</v>
      </c>
      <c r="H234" t="s">
        <v>53</v>
      </c>
      <c r="I234" t="s">
        <v>67</v>
      </c>
      <c r="J234">
        <v>1960</v>
      </c>
      <c r="K234">
        <v>2007</v>
      </c>
      <c r="L234">
        <f t="shared" si="12"/>
        <v>47</v>
      </c>
      <c r="M234" t="s">
        <v>56</v>
      </c>
      <c r="N234" t="s">
        <v>56</v>
      </c>
      <c r="O234" t="s">
        <v>68</v>
      </c>
      <c r="P234" t="s">
        <v>55</v>
      </c>
      <c r="Q234" t="s">
        <v>56</v>
      </c>
      <c r="R234" t="s">
        <v>55</v>
      </c>
      <c r="S234" t="s">
        <v>59</v>
      </c>
      <c r="T234">
        <v>425</v>
      </c>
      <c r="U234" t="s">
        <v>60</v>
      </c>
      <c r="V234">
        <v>0</v>
      </c>
      <c r="W234">
        <v>160</v>
      </c>
      <c r="X234">
        <v>585</v>
      </c>
      <c r="Y234" t="s">
        <v>61</v>
      </c>
      <c r="Z234" t="s">
        <v>62</v>
      </c>
      <c r="AA234">
        <v>2069</v>
      </c>
      <c r="AB234">
        <v>0</v>
      </c>
      <c r="AC234">
        <v>0</v>
      </c>
      <c r="AD234">
        <v>2069</v>
      </c>
      <c r="AE234">
        <v>1</v>
      </c>
      <c r="AF234">
        <v>0</v>
      </c>
      <c r="AG234">
        <v>2</v>
      </c>
      <c r="AH234">
        <v>0</v>
      </c>
      <c r="AI234">
        <v>4</v>
      </c>
      <c r="AJ234" t="s">
        <v>64</v>
      </c>
      <c r="AK234">
        <v>2</v>
      </c>
      <c r="AL234">
        <v>505</v>
      </c>
      <c r="AM234" t="s">
        <v>56</v>
      </c>
      <c r="AN234" t="s">
        <v>56</v>
      </c>
      <c r="AO234" t="s">
        <v>63</v>
      </c>
      <c r="AP234">
        <v>0</v>
      </c>
      <c r="AQ234">
        <v>0</v>
      </c>
      <c r="AR234">
        <v>0</v>
      </c>
      <c r="AS234">
        <v>0</v>
      </c>
      <c r="AT234">
        <v>0</v>
      </c>
      <c r="AU234">
        <v>0</v>
      </c>
      <c r="AV234" t="s">
        <v>50</v>
      </c>
      <c r="AW234" t="s">
        <v>50</v>
      </c>
      <c r="AX234" t="s">
        <v>50</v>
      </c>
      <c r="AY234">
        <v>0</v>
      </c>
      <c r="AZ234">
        <v>11</v>
      </c>
      <c r="BA234">
        <v>2008</v>
      </c>
      <c r="BB234">
        <v>242000</v>
      </c>
      <c r="BC234">
        <f t="shared" si="14"/>
        <v>2654</v>
      </c>
      <c r="BD234" s="1">
        <f t="shared" si="15"/>
        <v>91.183119819140913</v>
      </c>
    </row>
    <row r="235" spans="1:56">
      <c r="A235">
        <v>246</v>
      </c>
      <c r="B235" s="2">
        <v>241500</v>
      </c>
      <c r="C235" s="3">
        <v>0.37180313160356915</v>
      </c>
      <c r="D235" s="3" t="str">
        <f t="shared" si="13"/>
        <v>B</v>
      </c>
      <c r="E235">
        <v>10400</v>
      </c>
      <c r="F235" t="s">
        <v>51</v>
      </c>
      <c r="G235" t="s">
        <v>83</v>
      </c>
      <c r="H235" t="s">
        <v>53</v>
      </c>
      <c r="I235" t="s">
        <v>67</v>
      </c>
      <c r="J235">
        <v>1988</v>
      </c>
      <c r="K235">
        <v>1988</v>
      </c>
      <c r="L235">
        <f t="shared" si="12"/>
        <v>0</v>
      </c>
      <c r="M235" t="s">
        <v>56</v>
      </c>
      <c r="N235" t="s">
        <v>56</v>
      </c>
      <c r="O235" t="s">
        <v>68</v>
      </c>
      <c r="P235" t="s">
        <v>55</v>
      </c>
      <c r="Q235" t="s">
        <v>56</v>
      </c>
      <c r="R235" t="s">
        <v>75</v>
      </c>
      <c r="S235" t="s">
        <v>59</v>
      </c>
      <c r="T235">
        <v>929</v>
      </c>
      <c r="U235" t="s">
        <v>60</v>
      </c>
      <c r="V235">
        <v>0</v>
      </c>
      <c r="W235">
        <v>916</v>
      </c>
      <c r="X235">
        <v>1845</v>
      </c>
      <c r="Y235" t="s">
        <v>61</v>
      </c>
      <c r="Z235" t="s">
        <v>55</v>
      </c>
      <c r="AA235">
        <v>1872</v>
      </c>
      <c r="AB235">
        <v>0</v>
      </c>
      <c r="AC235">
        <v>0</v>
      </c>
      <c r="AD235">
        <v>1872</v>
      </c>
      <c r="AE235">
        <v>0</v>
      </c>
      <c r="AF235">
        <v>1</v>
      </c>
      <c r="AG235">
        <v>2</v>
      </c>
      <c r="AH235">
        <v>0</v>
      </c>
      <c r="AI235">
        <v>3</v>
      </c>
      <c r="AJ235" t="s">
        <v>93</v>
      </c>
      <c r="AK235">
        <v>2</v>
      </c>
      <c r="AL235">
        <v>604</v>
      </c>
      <c r="AM235" t="s">
        <v>56</v>
      </c>
      <c r="AN235" t="s">
        <v>56</v>
      </c>
      <c r="AO235" t="s">
        <v>63</v>
      </c>
      <c r="AP235">
        <v>197</v>
      </c>
      <c r="AQ235">
        <v>39</v>
      </c>
      <c r="AR235">
        <v>0</v>
      </c>
      <c r="AS235">
        <v>0</v>
      </c>
      <c r="AT235">
        <v>0</v>
      </c>
      <c r="AU235">
        <v>0</v>
      </c>
      <c r="AV235" t="s">
        <v>50</v>
      </c>
      <c r="AW235" t="s">
        <v>50</v>
      </c>
      <c r="AX235" t="s">
        <v>50</v>
      </c>
      <c r="AY235">
        <v>0</v>
      </c>
      <c r="AZ235">
        <v>6</v>
      </c>
      <c r="BA235">
        <v>2006</v>
      </c>
      <c r="BB235">
        <v>241500</v>
      </c>
      <c r="BC235">
        <f t="shared" si="14"/>
        <v>3717</v>
      </c>
      <c r="BD235" s="1">
        <f t="shared" si="15"/>
        <v>64.971751412429384</v>
      </c>
    </row>
    <row r="236" spans="1:56">
      <c r="A236">
        <v>272</v>
      </c>
      <c r="B236" s="2">
        <v>241500</v>
      </c>
      <c r="C236" s="3">
        <v>0.92821395154020125</v>
      </c>
      <c r="D236" s="3" t="str">
        <f t="shared" si="13"/>
        <v>A</v>
      </c>
      <c r="E236">
        <v>39104</v>
      </c>
      <c r="F236" t="s">
        <v>97</v>
      </c>
      <c r="G236" t="s">
        <v>115</v>
      </c>
      <c r="H236" t="s">
        <v>53</v>
      </c>
      <c r="I236" t="s">
        <v>67</v>
      </c>
      <c r="J236">
        <v>1954</v>
      </c>
      <c r="K236">
        <v>2005</v>
      </c>
      <c r="L236">
        <f t="shared" si="12"/>
        <v>51</v>
      </c>
      <c r="M236" t="s">
        <v>56</v>
      </c>
      <c r="N236" t="s">
        <v>56</v>
      </c>
      <c r="O236" t="s">
        <v>68</v>
      </c>
      <c r="P236" t="s">
        <v>55</v>
      </c>
      <c r="Q236" t="s">
        <v>56</v>
      </c>
      <c r="R236" t="s">
        <v>55</v>
      </c>
      <c r="S236" t="s">
        <v>101</v>
      </c>
      <c r="T236">
        <v>226</v>
      </c>
      <c r="U236" t="s">
        <v>59</v>
      </c>
      <c r="V236">
        <v>1063</v>
      </c>
      <c r="W236">
        <v>96</v>
      </c>
      <c r="X236">
        <v>1385</v>
      </c>
      <c r="Y236" t="s">
        <v>61</v>
      </c>
      <c r="Z236" t="s">
        <v>62</v>
      </c>
      <c r="AA236">
        <v>1363</v>
      </c>
      <c r="AB236">
        <v>0</v>
      </c>
      <c r="AC236">
        <v>0</v>
      </c>
      <c r="AD236">
        <v>1363</v>
      </c>
      <c r="AE236">
        <v>1</v>
      </c>
      <c r="AF236">
        <v>0</v>
      </c>
      <c r="AG236">
        <v>1</v>
      </c>
      <c r="AH236">
        <v>0</v>
      </c>
      <c r="AI236">
        <v>2</v>
      </c>
      <c r="AJ236" t="s">
        <v>60</v>
      </c>
      <c r="AK236">
        <v>2</v>
      </c>
      <c r="AL236">
        <v>439</v>
      </c>
      <c r="AM236" t="s">
        <v>56</v>
      </c>
      <c r="AN236" t="s">
        <v>56</v>
      </c>
      <c r="AO236" t="s">
        <v>63</v>
      </c>
      <c r="AP236">
        <v>81</v>
      </c>
      <c r="AQ236">
        <v>0</v>
      </c>
      <c r="AR236">
        <v>0</v>
      </c>
      <c r="AS236">
        <v>0</v>
      </c>
      <c r="AT236">
        <v>0</v>
      </c>
      <c r="AU236">
        <v>0</v>
      </c>
      <c r="AV236" t="s">
        <v>50</v>
      </c>
      <c r="AW236" t="s">
        <v>50</v>
      </c>
      <c r="AX236" t="s">
        <v>50</v>
      </c>
      <c r="AY236">
        <v>0</v>
      </c>
      <c r="AZ236">
        <v>4</v>
      </c>
      <c r="BA236">
        <v>2008</v>
      </c>
      <c r="BB236">
        <v>241500</v>
      </c>
      <c r="BC236">
        <f t="shared" si="14"/>
        <v>2748</v>
      </c>
      <c r="BD236" s="1">
        <f t="shared" si="15"/>
        <v>87.882096069868993</v>
      </c>
    </row>
    <row r="237" spans="1:56">
      <c r="A237">
        <v>400</v>
      </c>
      <c r="B237" s="2">
        <v>241000</v>
      </c>
      <c r="C237" s="3">
        <v>0.31723793953183055</v>
      </c>
      <c r="D237" s="3" t="str">
        <f t="shared" si="13"/>
        <v>B</v>
      </c>
      <c r="E237">
        <v>8125</v>
      </c>
      <c r="F237" t="s">
        <v>51</v>
      </c>
      <c r="G237" t="s">
        <v>81</v>
      </c>
      <c r="H237" t="s">
        <v>53</v>
      </c>
      <c r="I237" t="s">
        <v>54</v>
      </c>
      <c r="J237">
        <v>2006</v>
      </c>
      <c r="K237">
        <v>2007</v>
      </c>
      <c r="L237">
        <f t="shared" si="12"/>
        <v>1</v>
      </c>
      <c r="M237" t="s">
        <v>55</v>
      </c>
      <c r="N237" t="s">
        <v>56</v>
      </c>
      <c r="O237" t="s">
        <v>57</v>
      </c>
      <c r="P237" t="s">
        <v>55</v>
      </c>
      <c r="Q237" t="s">
        <v>56</v>
      </c>
      <c r="R237" t="s">
        <v>58</v>
      </c>
      <c r="S237" t="s">
        <v>59</v>
      </c>
      <c r="T237">
        <v>812</v>
      </c>
      <c r="U237" t="s">
        <v>60</v>
      </c>
      <c r="V237">
        <v>0</v>
      </c>
      <c r="W237">
        <v>280</v>
      </c>
      <c r="X237">
        <v>1092</v>
      </c>
      <c r="Y237" t="s">
        <v>61</v>
      </c>
      <c r="Z237" t="s">
        <v>62</v>
      </c>
      <c r="AA237">
        <v>1112</v>
      </c>
      <c r="AB237">
        <v>438</v>
      </c>
      <c r="AC237">
        <v>0</v>
      </c>
      <c r="AD237">
        <v>1550</v>
      </c>
      <c r="AE237">
        <v>1</v>
      </c>
      <c r="AF237">
        <v>0</v>
      </c>
      <c r="AG237">
        <v>2</v>
      </c>
      <c r="AH237">
        <v>0</v>
      </c>
      <c r="AI237">
        <v>2</v>
      </c>
      <c r="AJ237" t="s">
        <v>93</v>
      </c>
      <c r="AK237">
        <v>2</v>
      </c>
      <c r="AL237">
        <v>438</v>
      </c>
      <c r="AM237" t="s">
        <v>56</v>
      </c>
      <c r="AN237" t="s">
        <v>56</v>
      </c>
      <c r="AO237" t="s">
        <v>63</v>
      </c>
      <c r="AP237">
        <v>0</v>
      </c>
      <c r="AQ237">
        <v>168</v>
      </c>
      <c r="AR237">
        <v>0</v>
      </c>
      <c r="AS237">
        <v>0</v>
      </c>
      <c r="AT237">
        <v>0</v>
      </c>
      <c r="AU237">
        <v>0</v>
      </c>
      <c r="AV237" t="s">
        <v>50</v>
      </c>
      <c r="AW237" t="s">
        <v>50</v>
      </c>
      <c r="AX237" t="s">
        <v>50</v>
      </c>
      <c r="AY237">
        <v>0</v>
      </c>
      <c r="AZ237">
        <v>10</v>
      </c>
      <c r="BA237">
        <v>2009</v>
      </c>
      <c r="BB237">
        <v>241000</v>
      </c>
      <c r="BC237">
        <f t="shared" si="14"/>
        <v>2642</v>
      </c>
      <c r="BD237" s="1">
        <f t="shared" si="15"/>
        <v>91.218773656320963</v>
      </c>
    </row>
    <row r="238" spans="1:56">
      <c r="A238">
        <v>385</v>
      </c>
      <c r="B238" s="2">
        <v>240000</v>
      </c>
      <c r="C238" s="3">
        <v>0.9891344410712668</v>
      </c>
      <c r="D238" s="3" t="str">
        <f t="shared" si="13"/>
        <v>A</v>
      </c>
      <c r="E238">
        <v>53107</v>
      </c>
      <c r="F238" t="s">
        <v>71</v>
      </c>
      <c r="G238" t="s">
        <v>115</v>
      </c>
      <c r="H238" t="s">
        <v>53</v>
      </c>
      <c r="I238" t="s">
        <v>54</v>
      </c>
      <c r="J238">
        <v>1992</v>
      </c>
      <c r="K238">
        <v>1992</v>
      </c>
      <c r="L238">
        <f t="shared" si="12"/>
        <v>0</v>
      </c>
      <c r="M238" t="s">
        <v>55</v>
      </c>
      <c r="N238" t="s">
        <v>56</v>
      </c>
      <c r="O238" t="s">
        <v>57</v>
      </c>
      <c r="P238" t="s">
        <v>55</v>
      </c>
      <c r="Q238" t="s">
        <v>56</v>
      </c>
      <c r="R238" t="s">
        <v>75</v>
      </c>
      <c r="S238" t="s">
        <v>59</v>
      </c>
      <c r="T238">
        <v>985</v>
      </c>
      <c r="U238" t="s">
        <v>60</v>
      </c>
      <c r="V238">
        <v>0</v>
      </c>
      <c r="W238">
        <v>595</v>
      </c>
      <c r="X238">
        <v>1580</v>
      </c>
      <c r="Y238" t="s">
        <v>61</v>
      </c>
      <c r="Z238" t="s">
        <v>62</v>
      </c>
      <c r="AA238">
        <v>1079</v>
      </c>
      <c r="AB238">
        <v>874</v>
      </c>
      <c r="AC238">
        <v>0</v>
      </c>
      <c r="AD238">
        <v>1953</v>
      </c>
      <c r="AE238">
        <v>1</v>
      </c>
      <c r="AF238">
        <v>0</v>
      </c>
      <c r="AG238">
        <v>2</v>
      </c>
      <c r="AH238">
        <v>1</v>
      </c>
      <c r="AI238">
        <v>3</v>
      </c>
      <c r="AJ238" t="s">
        <v>93</v>
      </c>
      <c r="AK238">
        <v>2</v>
      </c>
      <c r="AL238">
        <v>501</v>
      </c>
      <c r="AM238" t="s">
        <v>56</v>
      </c>
      <c r="AN238" t="s">
        <v>56</v>
      </c>
      <c r="AO238" t="s">
        <v>63</v>
      </c>
      <c r="AP238">
        <v>216</v>
      </c>
      <c r="AQ238">
        <v>231</v>
      </c>
      <c r="AR238">
        <v>0</v>
      </c>
      <c r="AS238">
        <v>0</v>
      </c>
      <c r="AT238">
        <v>0</v>
      </c>
      <c r="AU238">
        <v>0</v>
      </c>
      <c r="AV238" t="s">
        <v>50</v>
      </c>
      <c r="AW238" t="s">
        <v>50</v>
      </c>
      <c r="AX238" t="s">
        <v>50</v>
      </c>
      <c r="AY238">
        <v>0</v>
      </c>
      <c r="AZ238">
        <v>6</v>
      </c>
      <c r="BA238">
        <v>2007</v>
      </c>
      <c r="BB238">
        <v>240000</v>
      </c>
      <c r="BC238">
        <f t="shared" si="14"/>
        <v>3533</v>
      </c>
      <c r="BD238" s="1">
        <f t="shared" si="15"/>
        <v>67.93093688083782</v>
      </c>
    </row>
    <row r="239" spans="1:56">
      <c r="A239">
        <v>622</v>
      </c>
      <c r="B239" s="2">
        <v>240000</v>
      </c>
      <c r="C239" s="3">
        <v>8.4482442367779242E-3</v>
      </c>
      <c r="D239" s="3" t="str">
        <f t="shared" si="13"/>
        <v>B</v>
      </c>
      <c r="E239">
        <v>10800</v>
      </c>
      <c r="F239" t="s">
        <v>51</v>
      </c>
      <c r="G239" t="s">
        <v>83</v>
      </c>
      <c r="H239" t="s">
        <v>53</v>
      </c>
      <c r="I239" t="s">
        <v>54</v>
      </c>
      <c r="J239">
        <v>1974</v>
      </c>
      <c r="K239">
        <v>1997</v>
      </c>
      <c r="L239">
        <f t="shared" si="12"/>
        <v>23</v>
      </c>
      <c r="M239" t="s">
        <v>56</v>
      </c>
      <c r="N239" t="s">
        <v>56</v>
      </c>
      <c r="O239" t="s">
        <v>68</v>
      </c>
      <c r="P239" t="s">
        <v>56</v>
      </c>
      <c r="Q239" t="s">
        <v>56</v>
      </c>
      <c r="R239" t="s">
        <v>58</v>
      </c>
      <c r="S239" t="s">
        <v>69</v>
      </c>
      <c r="T239">
        <v>956</v>
      </c>
      <c r="U239" t="s">
        <v>91</v>
      </c>
      <c r="V239">
        <v>182</v>
      </c>
      <c r="W239">
        <v>384</v>
      </c>
      <c r="X239">
        <v>1522</v>
      </c>
      <c r="Y239" t="s">
        <v>61</v>
      </c>
      <c r="Z239" t="s">
        <v>56</v>
      </c>
      <c r="AA239">
        <v>1548</v>
      </c>
      <c r="AB239">
        <v>1066</v>
      </c>
      <c r="AC239">
        <v>0</v>
      </c>
      <c r="AD239">
        <v>2614</v>
      </c>
      <c r="AE239">
        <v>0</v>
      </c>
      <c r="AF239">
        <v>0</v>
      </c>
      <c r="AG239">
        <v>2</v>
      </c>
      <c r="AH239">
        <v>1</v>
      </c>
      <c r="AI239">
        <v>4</v>
      </c>
      <c r="AJ239" t="s">
        <v>64</v>
      </c>
      <c r="AK239">
        <v>2</v>
      </c>
      <c r="AL239">
        <v>624</v>
      </c>
      <c r="AM239" t="s">
        <v>56</v>
      </c>
      <c r="AN239" t="s">
        <v>56</v>
      </c>
      <c r="AO239" t="s">
        <v>63</v>
      </c>
      <c r="AP239">
        <v>38</v>
      </c>
      <c r="AQ239">
        <v>243</v>
      </c>
      <c r="AR239">
        <v>0</v>
      </c>
      <c r="AS239">
        <v>0</v>
      </c>
      <c r="AT239">
        <v>0</v>
      </c>
      <c r="AU239">
        <v>0</v>
      </c>
      <c r="AV239" t="s">
        <v>50</v>
      </c>
      <c r="AW239" t="s">
        <v>50</v>
      </c>
      <c r="AX239" t="s">
        <v>50</v>
      </c>
      <c r="AY239">
        <v>0</v>
      </c>
      <c r="AZ239">
        <v>6</v>
      </c>
      <c r="BA239">
        <v>2008</v>
      </c>
      <c r="BB239">
        <v>240000</v>
      </c>
      <c r="BC239">
        <f t="shared" si="14"/>
        <v>4136</v>
      </c>
      <c r="BD239" s="1">
        <f t="shared" si="15"/>
        <v>58.027079303675052</v>
      </c>
    </row>
    <row r="240" spans="1:56">
      <c r="A240">
        <v>849</v>
      </c>
      <c r="B240" s="2">
        <v>240000</v>
      </c>
      <c r="C240" s="3">
        <v>0.11560568623458045</v>
      </c>
      <c r="D240" s="3" t="str">
        <f t="shared" si="13"/>
        <v>B</v>
      </c>
      <c r="E240">
        <v>45600</v>
      </c>
      <c r="F240" t="s">
        <v>51</v>
      </c>
      <c r="G240" t="s">
        <v>115</v>
      </c>
      <c r="H240" t="s">
        <v>53</v>
      </c>
      <c r="I240" t="s">
        <v>77</v>
      </c>
      <c r="J240">
        <v>1908</v>
      </c>
      <c r="K240">
        <v>1997</v>
      </c>
      <c r="L240">
        <f t="shared" si="12"/>
        <v>89</v>
      </c>
      <c r="M240" t="s">
        <v>56</v>
      </c>
      <c r="N240" t="s">
        <v>56</v>
      </c>
      <c r="O240" t="s">
        <v>73</v>
      </c>
      <c r="P240" t="s">
        <v>56</v>
      </c>
      <c r="Q240" t="s">
        <v>56</v>
      </c>
      <c r="R240" t="s">
        <v>58</v>
      </c>
      <c r="S240" t="s">
        <v>60</v>
      </c>
      <c r="T240">
        <v>0</v>
      </c>
      <c r="U240" t="s">
        <v>60</v>
      </c>
      <c r="V240">
        <v>0</v>
      </c>
      <c r="W240">
        <v>907</v>
      </c>
      <c r="X240">
        <v>907</v>
      </c>
      <c r="Y240" t="s">
        <v>61</v>
      </c>
      <c r="Z240" t="s">
        <v>56</v>
      </c>
      <c r="AA240">
        <v>1307</v>
      </c>
      <c r="AB240">
        <v>1051</v>
      </c>
      <c r="AC240">
        <v>0</v>
      </c>
      <c r="AD240">
        <v>2358</v>
      </c>
      <c r="AE240">
        <v>0</v>
      </c>
      <c r="AF240">
        <v>0</v>
      </c>
      <c r="AG240">
        <v>3</v>
      </c>
      <c r="AH240">
        <v>0</v>
      </c>
      <c r="AI240">
        <v>5</v>
      </c>
      <c r="AJ240" t="s">
        <v>60</v>
      </c>
      <c r="AK240">
        <v>2</v>
      </c>
      <c r="AL240">
        <v>360</v>
      </c>
      <c r="AM240" t="s">
        <v>86</v>
      </c>
      <c r="AN240" t="s">
        <v>56</v>
      </c>
      <c r="AO240" t="s">
        <v>63</v>
      </c>
      <c r="AP240">
        <v>486</v>
      </c>
      <c r="AQ240">
        <v>40</v>
      </c>
      <c r="AR240">
        <v>0</v>
      </c>
      <c r="AS240">
        <v>0</v>
      </c>
      <c r="AT240">
        <v>175</v>
      </c>
      <c r="AU240">
        <v>0</v>
      </c>
      <c r="AV240" t="s">
        <v>50</v>
      </c>
      <c r="AW240" t="s">
        <v>50</v>
      </c>
      <c r="AX240" t="s">
        <v>50</v>
      </c>
      <c r="AY240">
        <v>0</v>
      </c>
      <c r="AZ240">
        <v>9</v>
      </c>
      <c r="BA240">
        <v>2008</v>
      </c>
      <c r="BB240">
        <v>240000</v>
      </c>
      <c r="BC240">
        <f t="shared" si="14"/>
        <v>3265</v>
      </c>
      <c r="BD240" s="1">
        <f t="shared" si="15"/>
        <v>73.506891271056659</v>
      </c>
    </row>
    <row r="241" spans="1:56">
      <c r="A241">
        <v>904</v>
      </c>
      <c r="B241" s="2">
        <v>240000</v>
      </c>
      <c r="C241" s="3">
        <v>0.47791415159857875</v>
      </c>
      <c r="D241" s="3" t="str">
        <f t="shared" si="13"/>
        <v>B</v>
      </c>
      <c r="E241">
        <v>14859</v>
      </c>
      <c r="F241" t="s">
        <v>97</v>
      </c>
      <c r="G241" t="s">
        <v>110</v>
      </c>
      <c r="H241" t="s">
        <v>53</v>
      </c>
      <c r="I241" t="s">
        <v>67</v>
      </c>
      <c r="J241">
        <v>2006</v>
      </c>
      <c r="K241">
        <v>2006</v>
      </c>
      <c r="L241">
        <f t="shared" si="12"/>
        <v>0</v>
      </c>
      <c r="M241" t="s">
        <v>55</v>
      </c>
      <c r="N241" t="s">
        <v>56</v>
      </c>
      <c r="O241" t="s">
        <v>57</v>
      </c>
      <c r="P241" t="s">
        <v>55</v>
      </c>
      <c r="Q241" t="s">
        <v>56</v>
      </c>
      <c r="R241" t="s">
        <v>58</v>
      </c>
      <c r="S241" t="s">
        <v>60</v>
      </c>
      <c r="T241">
        <v>0</v>
      </c>
      <c r="U241" t="s">
        <v>60</v>
      </c>
      <c r="V241">
        <v>0</v>
      </c>
      <c r="W241">
        <v>1670</v>
      </c>
      <c r="X241">
        <v>1670</v>
      </c>
      <c r="Y241" t="s">
        <v>61</v>
      </c>
      <c r="Z241" t="s">
        <v>62</v>
      </c>
      <c r="AA241">
        <v>1670</v>
      </c>
      <c r="AB241">
        <v>0</v>
      </c>
      <c r="AC241">
        <v>0</v>
      </c>
      <c r="AD241">
        <v>1670</v>
      </c>
      <c r="AE241">
        <v>0</v>
      </c>
      <c r="AF241">
        <v>0</v>
      </c>
      <c r="AG241">
        <v>2</v>
      </c>
      <c r="AH241">
        <v>0</v>
      </c>
      <c r="AI241">
        <v>3</v>
      </c>
      <c r="AJ241" t="s">
        <v>64</v>
      </c>
      <c r="AK241">
        <v>3</v>
      </c>
      <c r="AL241">
        <v>690</v>
      </c>
      <c r="AM241" t="s">
        <v>56</v>
      </c>
      <c r="AN241" t="s">
        <v>56</v>
      </c>
      <c r="AO241" t="s">
        <v>63</v>
      </c>
      <c r="AP241">
        <v>144</v>
      </c>
      <c r="AQ241">
        <v>60</v>
      </c>
      <c r="AR241">
        <v>0</v>
      </c>
      <c r="AS241">
        <v>0</v>
      </c>
      <c r="AT241">
        <v>0</v>
      </c>
      <c r="AU241">
        <v>0</v>
      </c>
      <c r="AV241" t="s">
        <v>50</v>
      </c>
      <c r="AW241" t="s">
        <v>50</v>
      </c>
      <c r="AX241" t="s">
        <v>50</v>
      </c>
      <c r="AY241">
        <v>0</v>
      </c>
      <c r="AZ241">
        <v>8</v>
      </c>
      <c r="BA241">
        <v>2006</v>
      </c>
      <c r="BB241">
        <v>240000</v>
      </c>
      <c r="BC241">
        <f t="shared" si="14"/>
        <v>3340</v>
      </c>
      <c r="BD241" s="1">
        <f t="shared" si="15"/>
        <v>71.856287425149702</v>
      </c>
    </row>
    <row r="242" spans="1:56">
      <c r="A242">
        <v>1009</v>
      </c>
      <c r="B242" s="2">
        <v>240000</v>
      </c>
      <c r="C242" s="3">
        <v>0.54198201950278768</v>
      </c>
      <c r="D242" s="3" t="str">
        <f t="shared" si="13"/>
        <v>A</v>
      </c>
      <c r="E242">
        <v>12118</v>
      </c>
      <c r="F242" t="s">
        <v>97</v>
      </c>
      <c r="G242" t="s">
        <v>76</v>
      </c>
      <c r="H242" t="s">
        <v>53</v>
      </c>
      <c r="I242" t="s">
        <v>67</v>
      </c>
      <c r="J242">
        <v>2004</v>
      </c>
      <c r="K242">
        <v>2005</v>
      </c>
      <c r="L242">
        <f t="shared" si="12"/>
        <v>1</v>
      </c>
      <c r="M242" t="s">
        <v>55</v>
      </c>
      <c r="N242" t="s">
        <v>56</v>
      </c>
      <c r="O242" t="s">
        <v>57</v>
      </c>
      <c r="P242" t="s">
        <v>62</v>
      </c>
      <c r="Q242" t="s">
        <v>56</v>
      </c>
      <c r="R242" t="s">
        <v>70</v>
      </c>
      <c r="S242" t="s">
        <v>60</v>
      </c>
      <c r="T242">
        <v>0</v>
      </c>
      <c r="U242" t="s">
        <v>60</v>
      </c>
      <c r="V242">
        <v>0</v>
      </c>
      <c r="W242">
        <v>1710</v>
      </c>
      <c r="X242">
        <v>1710</v>
      </c>
      <c r="Y242" t="s">
        <v>61</v>
      </c>
      <c r="Z242" t="s">
        <v>62</v>
      </c>
      <c r="AA242">
        <v>1710</v>
      </c>
      <c r="AB242">
        <v>0</v>
      </c>
      <c r="AC242">
        <v>0</v>
      </c>
      <c r="AD242">
        <v>1710</v>
      </c>
      <c r="AE242">
        <v>0</v>
      </c>
      <c r="AF242">
        <v>0</v>
      </c>
      <c r="AG242">
        <v>2</v>
      </c>
      <c r="AH242">
        <v>0</v>
      </c>
      <c r="AI242">
        <v>3</v>
      </c>
      <c r="AJ242" t="s">
        <v>93</v>
      </c>
      <c r="AK242">
        <v>2</v>
      </c>
      <c r="AL242">
        <v>550</v>
      </c>
      <c r="AM242" t="s">
        <v>56</v>
      </c>
      <c r="AN242" t="s">
        <v>56</v>
      </c>
      <c r="AO242" t="s">
        <v>63</v>
      </c>
      <c r="AP242">
        <v>100</v>
      </c>
      <c r="AQ242">
        <v>48</v>
      </c>
      <c r="AR242">
        <v>0</v>
      </c>
      <c r="AS242">
        <v>0</v>
      </c>
      <c r="AT242">
        <v>180</v>
      </c>
      <c r="AU242">
        <v>0</v>
      </c>
      <c r="AV242" t="s">
        <v>50</v>
      </c>
      <c r="AW242" t="s">
        <v>50</v>
      </c>
      <c r="AX242" t="s">
        <v>50</v>
      </c>
      <c r="AY242">
        <v>0</v>
      </c>
      <c r="AZ242">
        <v>4</v>
      </c>
      <c r="BA242">
        <v>2009</v>
      </c>
      <c r="BB242">
        <v>240000</v>
      </c>
      <c r="BC242">
        <f t="shared" si="14"/>
        <v>3420</v>
      </c>
      <c r="BD242" s="1">
        <f t="shared" si="15"/>
        <v>70.175438596491233</v>
      </c>
    </row>
    <row r="243" spans="1:56">
      <c r="A243">
        <v>1448</v>
      </c>
      <c r="B243" s="2">
        <v>240000</v>
      </c>
      <c r="C243" s="3">
        <v>0.27680576135126989</v>
      </c>
      <c r="D243" s="3" t="str">
        <f t="shared" si="13"/>
        <v>B</v>
      </c>
      <c r="E243">
        <v>10000</v>
      </c>
      <c r="F243" t="s">
        <v>51</v>
      </c>
      <c r="G243" t="s">
        <v>52</v>
      </c>
      <c r="H243" t="s">
        <v>53</v>
      </c>
      <c r="I243" t="s">
        <v>54</v>
      </c>
      <c r="J243">
        <v>1995</v>
      </c>
      <c r="K243">
        <v>1996</v>
      </c>
      <c r="L243">
        <f t="shared" si="12"/>
        <v>1</v>
      </c>
      <c r="M243" t="s">
        <v>55</v>
      </c>
      <c r="N243" t="s">
        <v>56</v>
      </c>
      <c r="O243" t="s">
        <v>57</v>
      </c>
      <c r="P243" t="s">
        <v>55</v>
      </c>
      <c r="Q243" t="s">
        <v>56</v>
      </c>
      <c r="R243" t="s">
        <v>58</v>
      </c>
      <c r="S243" t="s">
        <v>59</v>
      </c>
      <c r="T243">
        <v>1079</v>
      </c>
      <c r="U243" t="s">
        <v>60</v>
      </c>
      <c r="V243">
        <v>0</v>
      </c>
      <c r="W243">
        <v>141</v>
      </c>
      <c r="X243">
        <v>1220</v>
      </c>
      <c r="Y243" t="s">
        <v>61</v>
      </c>
      <c r="Z243" t="s">
        <v>62</v>
      </c>
      <c r="AA243">
        <v>1220</v>
      </c>
      <c r="AB243">
        <v>870</v>
      </c>
      <c r="AC243">
        <v>0</v>
      </c>
      <c r="AD243">
        <v>2090</v>
      </c>
      <c r="AE243">
        <v>1</v>
      </c>
      <c r="AF243">
        <v>0</v>
      </c>
      <c r="AG243">
        <v>2</v>
      </c>
      <c r="AH243">
        <v>1</v>
      </c>
      <c r="AI243">
        <v>3</v>
      </c>
      <c r="AJ243" t="s">
        <v>64</v>
      </c>
      <c r="AK243">
        <v>2</v>
      </c>
      <c r="AL243">
        <v>556</v>
      </c>
      <c r="AM243" t="s">
        <v>56</v>
      </c>
      <c r="AN243" t="s">
        <v>56</v>
      </c>
      <c r="AO243" t="s">
        <v>63</v>
      </c>
      <c r="AP243">
        <v>0</v>
      </c>
      <c r="AQ243">
        <v>65</v>
      </c>
      <c r="AR243">
        <v>0</v>
      </c>
      <c r="AS243">
        <v>0</v>
      </c>
      <c r="AT243">
        <v>0</v>
      </c>
      <c r="AU243">
        <v>0</v>
      </c>
      <c r="AV243" t="s">
        <v>50</v>
      </c>
      <c r="AW243" t="s">
        <v>50</v>
      </c>
      <c r="AX243" t="s">
        <v>50</v>
      </c>
      <c r="AY243">
        <v>0</v>
      </c>
      <c r="AZ243">
        <v>12</v>
      </c>
      <c r="BA243">
        <v>2007</v>
      </c>
      <c r="BB243">
        <v>240000</v>
      </c>
      <c r="BC243">
        <f t="shared" si="14"/>
        <v>3310</v>
      </c>
      <c r="BD243" s="1">
        <f t="shared" si="15"/>
        <v>72.507552870090635</v>
      </c>
    </row>
    <row r="244" spans="1:56">
      <c r="A244">
        <v>738</v>
      </c>
      <c r="B244" s="2">
        <v>239900</v>
      </c>
      <c r="C244" s="3">
        <v>0.86683572207297876</v>
      </c>
      <c r="D244" s="3" t="str">
        <f t="shared" si="13"/>
        <v>A</v>
      </c>
      <c r="E244">
        <v>10463</v>
      </c>
      <c r="F244" t="s">
        <v>97</v>
      </c>
      <c r="G244" t="s">
        <v>110</v>
      </c>
      <c r="H244" t="s">
        <v>53</v>
      </c>
      <c r="I244" t="s">
        <v>54</v>
      </c>
      <c r="J244">
        <v>2005</v>
      </c>
      <c r="K244">
        <v>2005</v>
      </c>
      <c r="L244">
        <f t="shared" si="12"/>
        <v>0</v>
      </c>
      <c r="M244" t="s">
        <v>55</v>
      </c>
      <c r="N244" t="s">
        <v>56</v>
      </c>
      <c r="O244" t="s">
        <v>57</v>
      </c>
      <c r="P244" t="s">
        <v>55</v>
      </c>
      <c r="Q244" t="s">
        <v>56</v>
      </c>
      <c r="R244" t="s">
        <v>58</v>
      </c>
      <c r="S244" t="s">
        <v>60</v>
      </c>
      <c r="T244">
        <v>0</v>
      </c>
      <c r="U244" t="s">
        <v>60</v>
      </c>
      <c r="V244">
        <v>0</v>
      </c>
      <c r="W244">
        <v>893</v>
      </c>
      <c r="X244">
        <v>893</v>
      </c>
      <c r="Y244" t="s">
        <v>61</v>
      </c>
      <c r="Z244" t="s">
        <v>62</v>
      </c>
      <c r="AA244">
        <v>901</v>
      </c>
      <c r="AB244">
        <v>900</v>
      </c>
      <c r="AC244">
        <v>0</v>
      </c>
      <c r="AD244">
        <v>1801</v>
      </c>
      <c r="AE244">
        <v>0</v>
      </c>
      <c r="AF244">
        <v>0</v>
      </c>
      <c r="AG244">
        <v>2</v>
      </c>
      <c r="AH244">
        <v>1</v>
      </c>
      <c r="AI244">
        <v>3</v>
      </c>
      <c r="AJ244" t="s">
        <v>93</v>
      </c>
      <c r="AK244">
        <v>3</v>
      </c>
      <c r="AL244">
        <v>800</v>
      </c>
      <c r="AM244" t="s">
        <v>56</v>
      </c>
      <c r="AN244" t="s">
        <v>56</v>
      </c>
      <c r="AO244" t="s">
        <v>63</v>
      </c>
      <c r="AP244">
        <v>0</v>
      </c>
      <c r="AQ244">
        <v>116</v>
      </c>
      <c r="AR244">
        <v>0</v>
      </c>
      <c r="AS244">
        <v>0</v>
      </c>
      <c r="AT244">
        <v>0</v>
      </c>
      <c r="AU244">
        <v>0</v>
      </c>
      <c r="AV244" t="s">
        <v>50</v>
      </c>
      <c r="AW244" t="s">
        <v>50</v>
      </c>
      <c r="AX244" t="s">
        <v>50</v>
      </c>
      <c r="AY244">
        <v>0</v>
      </c>
      <c r="AZ244">
        <v>6</v>
      </c>
      <c r="BA244">
        <v>2006</v>
      </c>
      <c r="BB244">
        <v>239900</v>
      </c>
      <c r="BC244">
        <f t="shared" si="14"/>
        <v>2694</v>
      </c>
      <c r="BD244" s="1">
        <f t="shared" si="15"/>
        <v>89.049740163325907</v>
      </c>
    </row>
    <row r="245" spans="1:56">
      <c r="A245">
        <v>939</v>
      </c>
      <c r="B245" s="2">
        <v>239799</v>
      </c>
      <c r="C245" s="3">
        <v>0.5568305676902735</v>
      </c>
      <c r="D245" s="3" t="str">
        <f t="shared" si="13"/>
        <v>A</v>
      </c>
      <c r="E245">
        <v>8760</v>
      </c>
      <c r="F245" t="s">
        <v>51</v>
      </c>
      <c r="G245" t="s">
        <v>52</v>
      </c>
      <c r="H245" t="s">
        <v>53</v>
      </c>
      <c r="I245" t="s">
        <v>54</v>
      </c>
      <c r="J245">
        <v>2006</v>
      </c>
      <c r="K245">
        <v>2006</v>
      </c>
      <c r="L245">
        <f t="shared" si="12"/>
        <v>0</v>
      </c>
      <c r="M245" t="s">
        <v>55</v>
      </c>
      <c r="N245" t="s">
        <v>56</v>
      </c>
      <c r="O245" t="s">
        <v>57</v>
      </c>
      <c r="P245" t="s">
        <v>55</v>
      </c>
      <c r="Q245" t="s">
        <v>55</v>
      </c>
      <c r="R245" t="s">
        <v>70</v>
      </c>
      <c r="S245" t="s">
        <v>59</v>
      </c>
      <c r="T245">
        <v>464</v>
      </c>
      <c r="U245" t="s">
        <v>60</v>
      </c>
      <c r="V245">
        <v>0</v>
      </c>
      <c r="W245">
        <v>927</v>
      </c>
      <c r="X245">
        <v>1391</v>
      </c>
      <c r="Y245" t="s">
        <v>61</v>
      </c>
      <c r="Z245" t="s">
        <v>62</v>
      </c>
      <c r="AA245">
        <v>1391</v>
      </c>
      <c r="AB245">
        <v>571</v>
      </c>
      <c r="AC245">
        <v>0</v>
      </c>
      <c r="AD245">
        <v>1962</v>
      </c>
      <c r="AE245">
        <v>0</v>
      </c>
      <c r="AF245">
        <v>0</v>
      </c>
      <c r="AG245">
        <v>2</v>
      </c>
      <c r="AH245">
        <v>1</v>
      </c>
      <c r="AI245">
        <v>3</v>
      </c>
      <c r="AJ245" t="s">
        <v>64</v>
      </c>
      <c r="AK245">
        <v>3</v>
      </c>
      <c r="AL245">
        <v>868</v>
      </c>
      <c r="AM245" t="s">
        <v>56</v>
      </c>
      <c r="AN245" t="s">
        <v>56</v>
      </c>
      <c r="AO245" t="s">
        <v>63</v>
      </c>
      <c r="AP245">
        <v>0</v>
      </c>
      <c r="AQ245">
        <v>90</v>
      </c>
      <c r="AR245">
        <v>0</v>
      </c>
      <c r="AS245">
        <v>0</v>
      </c>
      <c r="AT245">
        <v>0</v>
      </c>
      <c r="AU245">
        <v>0</v>
      </c>
      <c r="AV245" t="s">
        <v>50</v>
      </c>
      <c r="AW245" t="s">
        <v>50</v>
      </c>
      <c r="AX245" t="s">
        <v>50</v>
      </c>
      <c r="AY245">
        <v>0</v>
      </c>
      <c r="AZ245">
        <v>8</v>
      </c>
      <c r="BA245">
        <v>2006</v>
      </c>
      <c r="BB245">
        <v>239799</v>
      </c>
      <c r="BC245">
        <f t="shared" si="14"/>
        <v>3353</v>
      </c>
      <c r="BD245" s="1">
        <f t="shared" si="15"/>
        <v>71.51774530271399</v>
      </c>
    </row>
    <row r="246" spans="1:56">
      <c r="A246">
        <v>47</v>
      </c>
      <c r="B246" s="2">
        <v>239686</v>
      </c>
      <c r="C246" s="3">
        <v>0.97440391516547054</v>
      </c>
      <c r="D246" s="3" t="str">
        <f t="shared" si="13"/>
        <v>A</v>
      </c>
      <c r="E246">
        <v>12822</v>
      </c>
      <c r="F246" t="s">
        <v>97</v>
      </c>
      <c r="G246" t="s">
        <v>76</v>
      </c>
      <c r="H246" t="s">
        <v>53</v>
      </c>
      <c r="I246" t="s">
        <v>77</v>
      </c>
      <c r="J246">
        <v>2003</v>
      </c>
      <c r="K246">
        <v>2003</v>
      </c>
      <c r="L246">
        <f t="shared" si="12"/>
        <v>0</v>
      </c>
      <c r="M246" t="s">
        <v>55</v>
      </c>
      <c r="N246" t="s">
        <v>56</v>
      </c>
      <c r="O246" t="s">
        <v>57</v>
      </c>
      <c r="P246" t="s">
        <v>62</v>
      </c>
      <c r="Q246" t="s">
        <v>56</v>
      </c>
      <c r="R246" t="s">
        <v>58</v>
      </c>
      <c r="S246" t="s">
        <v>59</v>
      </c>
      <c r="T246">
        <v>1351</v>
      </c>
      <c r="U246" t="s">
        <v>60</v>
      </c>
      <c r="V246">
        <v>0</v>
      </c>
      <c r="W246">
        <v>83</v>
      </c>
      <c r="X246">
        <v>1434</v>
      </c>
      <c r="Y246" t="s">
        <v>61</v>
      </c>
      <c r="Z246" t="s">
        <v>62</v>
      </c>
      <c r="AA246">
        <v>1518</v>
      </c>
      <c r="AB246">
        <v>631</v>
      </c>
      <c r="AC246">
        <v>0</v>
      </c>
      <c r="AD246">
        <v>2149</v>
      </c>
      <c r="AE246">
        <v>1</v>
      </c>
      <c r="AF246">
        <v>0</v>
      </c>
      <c r="AG246">
        <v>1</v>
      </c>
      <c r="AH246">
        <v>1</v>
      </c>
      <c r="AI246">
        <v>1</v>
      </c>
      <c r="AJ246" t="s">
        <v>64</v>
      </c>
      <c r="AK246">
        <v>2</v>
      </c>
      <c r="AL246">
        <v>670</v>
      </c>
      <c r="AM246" t="s">
        <v>56</v>
      </c>
      <c r="AN246" t="s">
        <v>56</v>
      </c>
      <c r="AO246" t="s">
        <v>63</v>
      </c>
      <c r="AP246">
        <v>168</v>
      </c>
      <c r="AQ246">
        <v>43</v>
      </c>
      <c r="AR246">
        <v>0</v>
      </c>
      <c r="AS246">
        <v>0</v>
      </c>
      <c r="AT246">
        <v>198</v>
      </c>
      <c r="AU246">
        <v>0</v>
      </c>
      <c r="AV246" t="s">
        <v>50</v>
      </c>
      <c r="AW246" t="s">
        <v>50</v>
      </c>
      <c r="AX246" t="s">
        <v>50</v>
      </c>
      <c r="AY246">
        <v>0</v>
      </c>
      <c r="AZ246">
        <v>8</v>
      </c>
      <c r="BA246">
        <v>2009</v>
      </c>
      <c r="BB246">
        <v>239686</v>
      </c>
      <c r="BC246">
        <f t="shared" si="14"/>
        <v>3583</v>
      </c>
      <c r="BD246" s="1">
        <f t="shared" si="15"/>
        <v>66.895339101311748</v>
      </c>
    </row>
    <row r="247" spans="1:56">
      <c r="A247">
        <v>1134</v>
      </c>
      <c r="B247" s="2">
        <v>239500</v>
      </c>
      <c r="C247" s="3">
        <v>4.20098260334546E-2</v>
      </c>
      <c r="D247" s="3" t="str">
        <f t="shared" si="13"/>
        <v>B</v>
      </c>
      <c r="E247">
        <v>9828</v>
      </c>
      <c r="F247" t="s">
        <v>51</v>
      </c>
      <c r="G247" t="s">
        <v>100</v>
      </c>
      <c r="H247" t="s">
        <v>53</v>
      </c>
      <c r="I247" t="s">
        <v>54</v>
      </c>
      <c r="J247">
        <v>1995</v>
      </c>
      <c r="K247">
        <v>1995</v>
      </c>
      <c r="L247">
        <f t="shared" si="12"/>
        <v>0</v>
      </c>
      <c r="M247" t="s">
        <v>55</v>
      </c>
      <c r="N247" t="s">
        <v>56</v>
      </c>
      <c r="O247" t="s">
        <v>57</v>
      </c>
      <c r="P247" t="s">
        <v>55</v>
      </c>
      <c r="Q247" t="s">
        <v>56</v>
      </c>
      <c r="R247" t="s">
        <v>58</v>
      </c>
      <c r="S247" t="s">
        <v>59</v>
      </c>
      <c r="T247">
        <v>584</v>
      </c>
      <c r="U247" t="s">
        <v>60</v>
      </c>
      <c r="V247">
        <v>0</v>
      </c>
      <c r="W247">
        <v>544</v>
      </c>
      <c r="X247">
        <v>1128</v>
      </c>
      <c r="Y247" t="s">
        <v>61</v>
      </c>
      <c r="Z247" t="s">
        <v>62</v>
      </c>
      <c r="AA247">
        <v>1142</v>
      </c>
      <c r="AB247">
        <v>878</v>
      </c>
      <c r="AC247">
        <v>0</v>
      </c>
      <c r="AD247">
        <v>2020</v>
      </c>
      <c r="AE247">
        <v>0</v>
      </c>
      <c r="AF247">
        <v>0</v>
      </c>
      <c r="AG247">
        <v>2</v>
      </c>
      <c r="AH247">
        <v>1</v>
      </c>
      <c r="AI247">
        <v>3</v>
      </c>
      <c r="AJ247" t="s">
        <v>64</v>
      </c>
      <c r="AK247">
        <v>2</v>
      </c>
      <c r="AL247">
        <v>466</v>
      </c>
      <c r="AM247" t="s">
        <v>56</v>
      </c>
      <c r="AN247" t="s">
        <v>56</v>
      </c>
      <c r="AO247" t="s">
        <v>63</v>
      </c>
      <c r="AP247">
        <v>0</v>
      </c>
      <c r="AQ247">
        <v>155</v>
      </c>
      <c r="AR247">
        <v>0</v>
      </c>
      <c r="AS247">
        <v>0</v>
      </c>
      <c r="AT247">
        <v>0</v>
      </c>
      <c r="AU247">
        <v>0</v>
      </c>
      <c r="AV247" t="s">
        <v>50</v>
      </c>
      <c r="AW247" t="s">
        <v>50</v>
      </c>
      <c r="AX247" t="s">
        <v>50</v>
      </c>
      <c r="AY247">
        <v>0</v>
      </c>
      <c r="AZ247">
        <v>6</v>
      </c>
      <c r="BA247">
        <v>2009</v>
      </c>
      <c r="BB247">
        <v>239500</v>
      </c>
      <c r="BC247">
        <f t="shared" si="14"/>
        <v>3148</v>
      </c>
      <c r="BD247" s="1">
        <f t="shared" si="15"/>
        <v>76.080050825921219</v>
      </c>
    </row>
    <row r="248" spans="1:56">
      <c r="A248">
        <v>173</v>
      </c>
      <c r="B248" s="2">
        <v>239000</v>
      </c>
      <c r="C248" s="3">
        <v>9.8277123380283715E-3</v>
      </c>
      <c r="D248" s="3" t="str">
        <f t="shared" si="13"/>
        <v>B</v>
      </c>
      <c r="E248">
        <v>5306</v>
      </c>
      <c r="F248" t="s">
        <v>51</v>
      </c>
      <c r="G248" t="s">
        <v>113</v>
      </c>
      <c r="H248" t="s">
        <v>105</v>
      </c>
      <c r="I248" t="s">
        <v>54</v>
      </c>
      <c r="J248">
        <v>1987</v>
      </c>
      <c r="K248">
        <v>1987</v>
      </c>
      <c r="L248">
        <f t="shared" si="12"/>
        <v>0</v>
      </c>
      <c r="M248" t="s">
        <v>55</v>
      </c>
      <c r="N248" t="s">
        <v>55</v>
      </c>
      <c r="O248" t="s">
        <v>57</v>
      </c>
      <c r="P248" t="s">
        <v>55</v>
      </c>
      <c r="Q248" t="s">
        <v>55</v>
      </c>
      <c r="R248" t="s">
        <v>58</v>
      </c>
      <c r="S248" t="s">
        <v>59</v>
      </c>
      <c r="T248">
        <v>495</v>
      </c>
      <c r="U248" t="s">
        <v>91</v>
      </c>
      <c r="V248">
        <v>215</v>
      </c>
      <c r="W248">
        <v>354</v>
      </c>
      <c r="X248">
        <v>1064</v>
      </c>
      <c r="Y248" t="s">
        <v>61</v>
      </c>
      <c r="Z248" t="s">
        <v>55</v>
      </c>
      <c r="AA248">
        <v>1064</v>
      </c>
      <c r="AB248">
        <v>703</v>
      </c>
      <c r="AC248">
        <v>0</v>
      </c>
      <c r="AD248">
        <v>1767</v>
      </c>
      <c r="AE248">
        <v>1</v>
      </c>
      <c r="AF248">
        <v>0</v>
      </c>
      <c r="AG248">
        <v>2</v>
      </c>
      <c r="AH248">
        <v>0</v>
      </c>
      <c r="AI248">
        <v>2</v>
      </c>
      <c r="AJ248" t="s">
        <v>64</v>
      </c>
      <c r="AK248">
        <v>2</v>
      </c>
      <c r="AL248">
        <v>504</v>
      </c>
      <c r="AM248" t="s">
        <v>55</v>
      </c>
      <c r="AN248" t="s">
        <v>56</v>
      </c>
      <c r="AO248" t="s">
        <v>63</v>
      </c>
      <c r="AP248">
        <v>441</v>
      </c>
      <c r="AQ248">
        <v>35</v>
      </c>
      <c r="AR248">
        <v>0</v>
      </c>
      <c r="AS248">
        <v>0</v>
      </c>
      <c r="AT248">
        <v>0</v>
      </c>
      <c r="AU248">
        <v>0</v>
      </c>
      <c r="AV248" t="s">
        <v>50</v>
      </c>
      <c r="AW248" t="s">
        <v>50</v>
      </c>
      <c r="AX248" t="s">
        <v>50</v>
      </c>
      <c r="AY248">
        <v>0</v>
      </c>
      <c r="AZ248">
        <v>6</v>
      </c>
      <c r="BA248">
        <v>2006</v>
      </c>
      <c r="BB248">
        <v>239000</v>
      </c>
      <c r="BC248">
        <f t="shared" si="14"/>
        <v>2831</v>
      </c>
      <c r="BD248" s="1">
        <f t="shared" si="15"/>
        <v>84.422465559872833</v>
      </c>
    </row>
    <row r="249" spans="1:56">
      <c r="A249">
        <v>298</v>
      </c>
      <c r="B249" s="2">
        <v>239000</v>
      </c>
      <c r="C249" s="3">
        <v>0.93559126885515453</v>
      </c>
      <c r="D249" s="3" t="str">
        <f t="shared" si="13"/>
        <v>A</v>
      </c>
      <c r="E249">
        <v>7399</v>
      </c>
      <c r="F249" t="s">
        <v>51</v>
      </c>
      <c r="G249" t="s">
        <v>81</v>
      </c>
      <c r="H249" t="s">
        <v>53</v>
      </c>
      <c r="I249" t="s">
        <v>54</v>
      </c>
      <c r="J249">
        <v>1997</v>
      </c>
      <c r="K249">
        <v>1998</v>
      </c>
      <c r="L249">
        <f t="shared" si="12"/>
        <v>1</v>
      </c>
      <c r="M249" t="s">
        <v>55</v>
      </c>
      <c r="N249" t="s">
        <v>56</v>
      </c>
      <c r="O249" t="s">
        <v>57</v>
      </c>
      <c r="P249" t="s">
        <v>55</v>
      </c>
      <c r="Q249" t="s">
        <v>56</v>
      </c>
      <c r="R249" t="s">
        <v>58</v>
      </c>
      <c r="S249" t="s">
        <v>84</v>
      </c>
      <c r="T249">
        <v>649</v>
      </c>
      <c r="U249" t="s">
        <v>60</v>
      </c>
      <c r="V249">
        <v>0</v>
      </c>
      <c r="W249">
        <v>326</v>
      </c>
      <c r="X249">
        <v>975</v>
      </c>
      <c r="Y249" t="s">
        <v>61</v>
      </c>
      <c r="Z249" t="s">
        <v>62</v>
      </c>
      <c r="AA249">
        <v>975</v>
      </c>
      <c r="AB249">
        <v>975</v>
      </c>
      <c r="AC249">
        <v>0</v>
      </c>
      <c r="AD249">
        <v>1950</v>
      </c>
      <c r="AE249">
        <v>0</v>
      </c>
      <c r="AF249">
        <v>0</v>
      </c>
      <c r="AG249">
        <v>2</v>
      </c>
      <c r="AH249">
        <v>1</v>
      </c>
      <c r="AI249">
        <v>3</v>
      </c>
      <c r="AJ249" t="s">
        <v>64</v>
      </c>
      <c r="AK249">
        <v>2</v>
      </c>
      <c r="AL249">
        <v>576</v>
      </c>
      <c r="AM249" t="s">
        <v>56</v>
      </c>
      <c r="AN249" t="s">
        <v>56</v>
      </c>
      <c r="AO249" t="s">
        <v>63</v>
      </c>
      <c r="AP249">
        <v>0</v>
      </c>
      <c r="AQ249">
        <v>10</v>
      </c>
      <c r="AR249">
        <v>0</v>
      </c>
      <c r="AS249">
        <v>0</v>
      </c>
      <c r="AT249">
        <v>198</v>
      </c>
      <c r="AU249">
        <v>0</v>
      </c>
      <c r="AV249" t="s">
        <v>50</v>
      </c>
      <c r="AW249" t="s">
        <v>50</v>
      </c>
      <c r="AX249" t="s">
        <v>50</v>
      </c>
      <c r="AY249">
        <v>0</v>
      </c>
      <c r="AZ249">
        <v>6</v>
      </c>
      <c r="BA249">
        <v>2007</v>
      </c>
      <c r="BB249">
        <v>239000</v>
      </c>
      <c r="BC249">
        <f t="shared" si="14"/>
        <v>2925</v>
      </c>
      <c r="BD249" s="1">
        <f t="shared" si="15"/>
        <v>81.709401709401703</v>
      </c>
    </row>
    <row r="250" spans="1:56">
      <c r="A250">
        <v>418</v>
      </c>
      <c r="B250" s="2">
        <v>239000</v>
      </c>
      <c r="C250" s="3">
        <v>0.73314236071365402</v>
      </c>
      <c r="D250" s="3" t="str">
        <f t="shared" si="13"/>
        <v>A</v>
      </c>
      <c r="E250">
        <v>22420</v>
      </c>
      <c r="F250" t="s">
        <v>51</v>
      </c>
      <c r="G250" t="s">
        <v>72</v>
      </c>
      <c r="H250" t="s">
        <v>53</v>
      </c>
      <c r="I250" t="s">
        <v>54</v>
      </c>
      <c r="J250">
        <v>1918</v>
      </c>
      <c r="K250">
        <v>1950</v>
      </c>
      <c r="L250">
        <f t="shared" ref="L250:L313" si="16">K250-J250</f>
        <v>32</v>
      </c>
      <c r="M250" t="s">
        <v>56</v>
      </c>
      <c r="N250" t="s">
        <v>56</v>
      </c>
      <c r="O250" t="s">
        <v>73</v>
      </c>
      <c r="P250" t="s">
        <v>55</v>
      </c>
      <c r="Q250" t="s">
        <v>56</v>
      </c>
      <c r="R250" t="s">
        <v>58</v>
      </c>
      <c r="S250" t="s">
        <v>84</v>
      </c>
      <c r="T250">
        <v>1128</v>
      </c>
      <c r="U250" t="s">
        <v>60</v>
      </c>
      <c r="V250">
        <v>0</v>
      </c>
      <c r="W250">
        <v>242</v>
      </c>
      <c r="X250">
        <v>1370</v>
      </c>
      <c r="Y250" t="s">
        <v>116</v>
      </c>
      <c r="Z250" t="s">
        <v>56</v>
      </c>
      <c r="AA250">
        <v>1370</v>
      </c>
      <c r="AB250">
        <v>1254</v>
      </c>
      <c r="AC250">
        <v>0</v>
      </c>
      <c r="AD250">
        <v>2624</v>
      </c>
      <c r="AE250">
        <v>1</v>
      </c>
      <c r="AF250">
        <v>0</v>
      </c>
      <c r="AG250">
        <v>2</v>
      </c>
      <c r="AH250">
        <v>1</v>
      </c>
      <c r="AI250">
        <v>4</v>
      </c>
      <c r="AJ250" t="s">
        <v>60</v>
      </c>
      <c r="AK250">
        <v>3</v>
      </c>
      <c r="AL250">
        <v>864</v>
      </c>
      <c r="AM250" t="s">
        <v>56</v>
      </c>
      <c r="AN250" t="s">
        <v>56</v>
      </c>
      <c r="AO250" t="s">
        <v>103</v>
      </c>
      <c r="AP250">
        <v>0</v>
      </c>
      <c r="AQ250">
        <v>0</v>
      </c>
      <c r="AR250">
        <v>0</v>
      </c>
      <c r="AS250">
        <v>0</v>
      </c>
      <c r="AT250">
        <v>0</v>
      </c>
      <c r="AU250">
        <v>0</v>
      </c>
      <c r="AV250" t="s">
        <v>50</v>
      </c>
      <c r="AW250" t="s">
        <v>50</v>
      </c>
      <c r="AX250" t="s">
        <v>50</v>
      </c>
      <c r="AY250">
        <v>0</v>
      </c>
      <c r="AZ250">
        <v>11</v>
      </c>
      <c r="BA250">
        <v>2007</v>
      </c>
      <c r="BB250">
        <v>239000</v>
      </c>
      <c r="BC250">
        <f t="shared" si="14"/>
        <v>3994</v>
      </c>
      <c r="BD250" s="1">
        <f t="shared" si="15"/>
        <v>59.839759639459189</v>
      </c>
    </row>
    <row r="251" spans="1:56">
      <c r="A251">
        <v>964</v>
      </c>
      <c r="B251" s="2">
        <v>239000</v>
      </c>
      <c r="C251" s="3">
        <v>0.41064869198202181</v>
      </c>
      <c r="D251" s="3" t="str">
        <f t="shared" si="13"/>
        <v>B</v>
      </c>
      <c r="E251">
        <v>11923</v>
      </c>
      <c r="F251" t="s">
        <v>71</v>
      </c>
      <c r="G251" t="s">
        <v>52</v>
      </c>
      <c r="H251" t="s">
        <v>53</v>
      </c>
      <c r="I251" t="s">
        <v>67</v>
      </c>
      <c r="J251">
        <v>2007</v>
      </c>
      <c r="K251">
        <v>2007</v>
      </c>
      <c r="L251">
        <f t="shared" si="16"/>
        <v>0</v>
      </c>
      <c r="M251" t="s">
        <v>55</v>
      </c>
      <c r="N251" t="s">
        <v>56</v>
      </c>
      <c r="O251" t="s">
        <v>57</v>
      </c>
      <c r="P251" t="s">
        <v>62</v>
      </c>
      <c r="Q251" t="s">
        <v>56</v>
      </c>
      <c r="R251" t="s">
        <v>58</v>
      </c>
      <c r="S251" t="s">
        <v>60</v>
      </c>
      <c r="T251">
        <v>0</v>
      </c>
      <c r="U251" t="s">
        <v>60</v>
      </c>
      <c r="V251">
        <v>0</v>
      </c>
      <c r="W251">
        <v>1800</v>
      </c>
      <c r="X251">
        <v>1800</v>
      </c>
      <c r="Y251" t="s">
        <v>61</v>
      </c>
      <c r="Z251" t="s">
        <v>62</v>
      </c>
      <c r="AA251">
        <v>1800</v>
      </c>
      <c r="AB251">
        <v>0</v>
      </c>
      <c r="AC251">
        <v>0</v>
      </c>
      <c r="AD251">
        <v>1800</v>
      </c>
      <c r="AE251">
        <v>0</v>
      </c>
      <c r="AF251">
        <v>0</v>
      </c>
      <c r="AG251">
        <v>2</v>
      </c>
      <c r="AH251">
        <v>0</v>
      </c>
      <c r="AI251">
        <v>2</v>
      </c>
      <c r="AJ251" t="s">
        <v>93</v>
      </c>
      <c r="AK251">
        <v>2</v>
      </c>
      <c r="AL251">
        <v>702</v>
      </c>
      <c r="AM251" t="s">
        <v>56</v>
      </c>
      <c r="AN251" t="s">
        <v>56</v>
      </c>
      <c r="AO251" t="s">
        <v>63</v>
      </c>
      <c r="AP251">
        <v>288</v>
      </c>
      <c r="AQ251">
        <v>136</v>
      </c>
      <c r="AR251">
        <v>0</v>
      </c>
      <c r="AS251">
        <v>0</v>
      </c>
      <c r="AT251">
        <v>0</v>
      </c>
      <c r="AU251">
        <v>0</v>
      </c>
      <c r="AV251" t="s">
        <v>50</v>
      </c>
      <c r="AW251" t="s">
        <v>50</v>
      </c>
      <c r="AX251" t="s">
        <v>50</v>
      </c>
      <c r="AY251">
        <v>0</v>
      </c>
      <c r="AZ251">
        <v>5</v>
      </c>
      <c r="BA251">
        <v>2009</v>
      </c>
      <c r="BB251">
        <v>239000</v>
      </c>
      <c r="BC251">
        <f t="shared" si="14"/>
        <v>3600</v>
      </c>
      <c r="BD251" s="1">
        <f t="shared" si="15"/>
        <v>66.388888888888886</v>
      </c>
    </row>
    <row r="252" spans="1:56">
      <c r="A252">
        <v>1175</v>
      </c>
      <c r="B252" s="2">
        <v>239000</v>
      </c>
      <c r="C252" s="3">
        <v>0.86887993772119465</v>
      </c>
      <c r="D252" s="3" t="str">
        <f t="shared" si="13"/>
        <v>A</v>
      </c>
      <c r="E252">
        <v>16560</v>
      </c>
      <c r="F252" t="s">
        <v>51</v>
      </c>
      <c r="G252" t="s">
        <v>72</v>
      </c>
      <c r="H252" t="s">
        <v>53</v>
      </c>
      <c r="I252" t="s">
        <v>54</v>
      </c>
      <c r="J252">
        <v>1932</v>
      </c>
      <c r="K252">
        <v>1950</v>
      </c>
      <c r="L252">
        <f t="shared" si="16"/>
        <v>18</v>
      </c>
      <c r="M252" t="s">
        <v>56</v>
      </c>
      <c r="N252" t="s">
        <v>56</v>
      </c>
      <c r="O252" t="s">
        <v>73</v>
      </c>
      <c r="P252" t="s">
        <v>55</v>
      </c>
      <c r="Q252" t="s">
        <v>56</v>
      </c>
      <c r="R252" t="s">
        <v>58</v>
      </c>
      <c r="S252" t="s">
        <v>91</v>
      </c>
      <c r="T252">
        <v>503</v>
      </c>
      <c r="U252" t="s">
        <v>60</v>
      </c>
      <c r="V252">
        <v>0</v>
      </c>
      <c r="W252">
        <v>449</v>
      </c>
      <c r="X252">
        <v>952</v>
      </c>
      <c r="Y252" t="s">
        <v>61</v>
      </c>
      <c r="Z252" t="s">
        <v>56</v>
      </c>
      <c r="AA252">
        <v>1170</v>
      </c>
      <c r="AB252">
        <v>1175</v>
      </c>
      <c r="AC252">
        <v>0</v>
      </c>
      <c r="AD252">
        <v>2345</v>
      </c>
      <c r="AE252">
        <v>0</v>
      </c>
      <c r="AF252">
        <v>0</v>
      </c>
      <c r="AG252">
        <v>2</v>
      </c>
      <c r="AH252">
        <v>1</v>
      </c>
      <c r="AI252">
        <v>4</v>
      </c>
      <c r="AJ252" t="s">
        <v>60</v>
      </c>
      <c r="AK252">
        <v>2</v>
      </c>
      <c r="AL252">
        <v>360</v>
      </c>
      <c r="AM252" t="s">
        <v>56</v>
      </c>
      <c r="AN252" t="s">
        <v>56</v>
      </c>
      <c r="AO252" t="s">
        <v>63</v>
      </c>
      <c r="AP252">
        <v>0</v>
      </c>
      <c r="AQ252">
        <v>0</v>
      </c>
      <c r="AR252">
        <v>0</v>
      </c>
      <c r="AS252">
        <v>0</v>
      </c>
      <c r="AT252">
        <v>0</v>
      </c>
      <c r="AU252">
        <v>0</v>
      </c>
      <c r="AV252" t="s">
        <v>50</v>
      </c>
      <c r="AW252" t="s">
        <v>50</v>
      </c>
      <c r="AX252" t="s">
        <v>50</v>
      </c>
      <c r="AY252">
        <v>0</v>
      </c>
      <c r="AZ252">
        <v>7</v>
      </c>
      <c r="BA252">
        <v>2006</v>
      </c>
      <c r="BB252">
        <v>239000</v>
      </c>
      <c r="BC252">
        <f t="shared" si="14"/>
        <v>3297</v>
      </c>
      <c r="BD252" s="1">
        <f t="shared" si="15"/>
        <v>72.490142553836819</v>
      </c>
    </row>
    <row r="253" spans="1:56">
      <c r="A253">
        <v>1376</v>
      </c>
      <c r="B253" s="2">
        <v>239000</v>
      </c>
      <c r="C253" s="3">
        <v>0.23663603426475943</v>
      </c>
      <c r="D253" s="3" t="str">
        <f t="shared" si="13"/>
        <v>B</v>
      </c>
      <c r="E253">
        <v>10991</v>
      </c>
      <c r="F253" t="s">
        <v>51</v>
      </c>
      <c r="G253" t="s">
        <v>107</v>
      </c>
      <c r="H253" t="s">
        <v>53</v>
      </c>
      <c r="I253" t="s">
        <v>67</v>
      </c>
      <c r="J253">
        <v>2007</v>
      </c>
      <c r="K253">
        <v>2007</v>
      </c>
      <c r="L253">
        <f t="shared" si="16"/>
        <v>0</v>
      </c>
      <c r="M253" t="s">
        <v>55</v>
      </c>
      <c r="N253" t="s">
        <v>56</v>
      </c>
      <c r="O253" t="s">
        <v>57</v>
      </c>
      <c r="P253" t="s">
        <v>55</v>
      </c>
      <c r="Q253" t="s">
        <v>56</v>
      </c>
      <c r="R253" t="s">
        <v>55</v>
      </c>
      <c r="S253" t="s">
        <v>60</v>
      </c>
      <c r="T253">
        <v>0</v>
      </c>
      <c r="U253" t="s">
        <v>60</v>
      </c>
      <c r="V253">
        <v>0</v>
      </c>
      <c r="W253">
        <v>1571</v>
      </c>
      <c r="X253">
        <v>1571</v>
      </c>
      <c r="Y253" t="s">
        <v>61</v>
      </c>
      <c r="Z253" t="s">
        <v>62</v>
      </c>
      <c r="AA253">
        <v>1571</v>
      </c>
      <c r="AB253">
        <v>0</v>
      </c>
      <c r="AC253">
        <v>0</v>
      </c>
      <c r="AD253">
        <v>1571</v>
      </c>
      <c r="AE253">
        <v>0</v>
      </c>
      <c r="AF253">
        <v>0</v>
      </c>
      <c r="AG253">
        <v>2</v>
      </c>
      <c r="AH253">
        <v>0</v>
      </c>
      <c r="AI253">
        <v>3</v>
      </c>
      <c r="AJ253" t="s">
        <v>93</v>
      </c>
      <c r="AK253">
        <v>3</v>
      </c>
      <c r="AL253">
        <v>722</v>
      </c>
      <c r="AM253" t="s">
        <v>56</v>
      </c>
      <c r="AN253" t="s">
        <v>56</v>
      </c>
      <c r="AO253" t="s">
        <v>63</v>
      </c>
      <c r="AP253">
        <v>100</v>
      </c>
      <c r="AQ253">
        <v>36</v>
      </c>
      <c r="AR253">
        <v>0</v>
      </c>
      <c r="AS253">
        <v>0</v>
      </c>
      <c r="AT253">
        <v>0</v>
      </c>
      <c r="AU253">
        <v>0</v>
      </c>
      <c r="AV253" t="s">
        <v>50</v>
      </c>
      <c r="AW253" t="s">
        <v>50</v>
      </c>
      <c r="AX253" t="s">
        <v>50</v>
      </c>
      <c r="AY253">
        <v>0</v>
      </c>
      <c r="AZ253">
        <v>12</v>
      </c>
      <c r="BA253">
        <v>2007</v>
      </c>
      <c r="BB253">
        <v>239000</v>
      </c>
      <c r="BC253">
        <f t="shared" si="14"/>
        <v>3142</v>
      </c>
      <c r="BD253" s="1">
        <f t="shared" si="15"/>
        <v>76.06619987269255</v>
      </c>
    </row>
    <row r="254" spans="1:56">
      <c r="A254">
        <v>919</v>
      </c>
      <c r="B254" s="2">
        <v>238000</v>
      </c>
      <c r="C254" s="3">
        <v>0.28286535976974947</v>
      </c>
      <c r="D254" s="3" t="str">
        <f t="shared" si="13"/>
        <v>B</v>
      </c>
      <c r="E254">
        <v>13125</v>
      </c>
      <c r="F254" t="s">
        <v>71</v>
      </c>
      <c r="G254" t="s">
        <v>100</v>
      </c>
      <c r="H254" t="s">
        <v>53</v>
      </c>
      <c r="I254" t="s">
        <v>54</v>
      </c>
      <c r="J254">
        <v>1991</v>
      </c>
      <c r="K254">
        <v>1991</v>
      </c>
      <c r="L254">
        <f t="shared" si="16"/>
        <v>0</v>
      </c>
      <c r="M254" t="s">
        <v>55</v>
      </c>
      <c r="N254" t="s">
        <v>56</v>
      </c>
      <c r="O254" t="s">
        <v>57</v>
      </c>
      <c r="P254" t="s">
        <v>62</v>
      </c>
      <c r="Q254" t="s">
        <v>56</v>
      </c>
      <c r="R254" t="s">
        <v>70</v>
      </c>
      <c r="S254" t="s">
        <v>84</v>
      </c>
      <c r="T254">
        <v>48</v>
      </c>
      <c r="U254" t="s">
        <v>59</v>
      </c>
      <c r="V254">
        <v>634</v>
      </c>
      <c r="W254">
        <v>422</v>
      </c>
      <c r="X254">
        <v>1104</v>
      </c>
      <c r="Y254" t="s">
        <v>61</v>
      </c>
      <c r="Z254" t="s">
        <v>62</v>
      </c>
      <c r="AA254">
        <v>912</v>
      </c>
      <c r="AB254">
        <v>1215</v>
      </c>
      <c r="AC254">
        <v>0</v>
      </c>
      <c r="AD254">
        <v>2127</v>
      </c>
      <c r="AE254">
        <v>1</v>
      </c>
      <c r="AF254">
        <v>0</v>
      </c>
      <c r="AG254">
        <v>2</v>
      </c>
      <c r="AH254">
        <v>1</v>
      </c>
      <c r="AI254">
        <v>4</v>
      </c>
      <c r="AJ254" t="s">
        <v>64</v>
      </c>
      <c r="AK254">
        <v>3</v>
      </c>
      <c r="AL254">
        <v>833</v>
      </c>
      <c r="AM254" t="s">
        <v>56</v>
      </c>
      <c r="AN254" t="s">
        <v>56</v>
      </c>
      <c r="AO254" t="s">
        <v>63</v>
      </c>
      <c r="AP254">
        <v>72</v>
      </c>
      <c r="AQ254">
        <v>192</v>
      </c>
      <c r="AR254">
        <v>224</v>
      </c>
      <c r="AS254">
        <v>0</v>
      </c>
      <c r="AT254">
        <v>0</v>
      </c>
      <c r="AU254">
        <v>0</v>
      </c>
      <c r="AV254" t="s">
        <v>50</v>
      </c>
      <c r="AW254" t="s">
        <v>96</v>
      </c>
      <c r="AX254" t="s">
        <v>50</v>
      </c>
      <c r="AY254">
        <v>0</v>
      </c>
      <c r="AZ254">
        <v>11</v>
      </c>
      <c r="BA254">
        <v>2007</v>
      </c>
      <c r="BB254">
        <v>238000</v>
      </c>
      <c r="BC254">
        <f t="shared" si="14"/>
        <v>3231</v>
      </c>
      <c r="BD254" s="1">
        <f t="shared" si="15"/>
        <v>73.661405137728252</v>
      </c>
    </row>
    <row r="255" spans="1:56">
      <c r="A255">
        <v>1382</v>
      </c>
      <c r="B255" s="2">
        <v>237500</v>
      </c>
      <c r="C255" s="3">
        <v>0.46212330137392998</v>
      </c>
      <c r="D255" s="3" t="str">
        <f t="shared" si="13"/>
        <v>B</v>
      </c>
      <c r="E255">
        <v>12925</v>
      </c>
      <c r="F255" t="s">
        <v>71</v>
      </c>
      <c r="G255" t="s">
        <v>94</v>
      </c>
      <c r="H255" t="s">
        <v>53</v>
      </c>
      <c r="I255" t="s">
        <v>67</v>
      </c>
      <c r="J255">
        <v>1970</v>
      </c>
      <c r="K255">
        <v>1970</v>
      </c>
      <c r="L255">
        <f t="shared" si="16"/>
        <v>0</v>
      </c>
      <c r="M255" t="s">
        <v>56</v>
      </c>
      <c r="N255" t="s">
        <v>56</v>
      </c>
      <c r="O255" t="s">
        <v>68</v>
      </c>
      <c r="P255" t="s">
        <v>56</v>
      </c>
      <c r="Q255" t="s">
        <v>56</v>
      </c>
      <c r="R255" t="s">
        <v>70</v>
      </c>
      <c r="S255" t="s">
        <v>84</v>
      </c>
      <c r="T255">
        <v>865</v>
      </c>
      <c r="U255" t="s">
        <v>60</v>
      </c>
      <c r="V255">
        <v>0</v>
      </c>
      <c r="W255">
        <v>340</v>
      </c>
      <c r="X255">
        <v>1205</v>
      </c>
      <c r="Y255" t="s">
        <v>61</v>
      </c>
      <c r="Z255" t="s">
        <v>62</v>
      </c>
      <c r="AA255">
        <v>2117</v>
      </c>
      <c r="AB255">
        <v>0</v>
      </c>
      <c r="AC255">
        <v>0</v>
      </c>
      <c r="AD255">
        <v>2117</v>
      </c>
      <c r="AE255">
        <v>0</v>
      </c>
      <c r="AF255">
        <v>0</v>
      </c>
      <c r="AG255">
        <v>2</v>
      </c>
      <c r="AH255">
        <v>1</v>
      </c>
      <c r="AI255">
        <v>4</v>
      </c>
      <c r="AJ255" t="s">
        <v>93</v>
      </c>
      <c r="AK255">
        <v>2</v>
      </c>
      <c r="AL255">
        <v>550</v>
      </c>
      <c r="AM255" t="s">
        <v>56</v>
      </c>
      <c r="AN255" t="s">
        <v>56</v>
      </c>
      <c r="AO255" t="s">
        <v>63</v>
      </c>
      <c r="AP255">
        <v>0</v>
      </c>
      <c r="AQ255">
        <v>42</v>
      </c>
      <c r="AR255">
        <v>0</v>
      </c>
      <c r="AS255">
        <v>0</v>
      </c>
      <c r="AT255">
        <v>0</v>
      </c>
      <c r="AU255">
        <v>0</v>
      </c>
      <c r="AV255" t="s">
        <v>50</v>
      </c>
      <c r="AW255" t="s">
        <v>50</v>
      </c>
      <c r="AX255" t="s">
        <v>50</v>
      </c>
      <c r="AY255">
        <v>0</v>
      </c>
      <c r="AZ255">
        <v>5</v>
      </c>
      <c r="BA255">
        <v>2008</v>
      </c>
      <c r="BB255">
        <v>237500</v>
      </c>
      <c r="BC255">
        <f t="shared" si="14"/>
        <v>3322</v>
      </c>
      <c r="BD255" s="1">
        <f t="shared" si="15"/>
        <v>71.493076459963874</v>
      </c>
    </row>
    <row r="256" spans="1:56">
      <c r="A256">
        <v>833</v>
      </c>
      <c r="B256" s="2">
        <v>237000</v>
      </c>
      <c r="C256" s="3">
        <v>0.80708339802863138</v>
      </c>
      <c r="D256" s="3" t="str">
        <f t="shared" si="13"/>
        <v>A</v>
      </c>
      <c r="E256">
        <v>9548</v>
      </c>
      <c r="F256" t="s">
        <v>97</v>
      </c>
      <c r="G256" t="s">
        <v>52</v>
      </c>
      <c r="H256" t="s">
        <v>53</v>
      </c>
      <c r="I256" t="s">
        <v>54</v>
      </c>
      <c r="J256">
        <v>2003</v>
      </c>
      <c r="K256">
        <v>2003</v>
      </c>
      <c r="L256">
        <f t="shared" si="16"/>
        <v>0</v>
      </c>
      <c r="M256" t="s">
        <v>55</v>
      </c>
      <c r="N256" t="s">
        <v>56</v>
      </c>
      <c r="O256" t="s">
        <v>57</v>
      </c>
      <c r="P256" t="s">
        <v>55</v>
      </c>
      <c r="Q256" t="s">
        <v>56</v>
      </c>
      <c r="R256" t="s">
        <v>58</v>
      </c>
      <c r="S256" t="s">
        <v>59</v>
      </c>
      <c r="T256">
        <v>483</v>
      </c>
      <c r="U256" t="s">
        <v>60</v>
      </c>
      <c r="V256">
        <v>0</v>
      </c>
      <c r="W256">
        <v>458</v>
      </c>
      <c r="X256">
        <v>941</v>
      </c>
      <c r="Y256" t="s">
        <v>61</v>
      </c>
      <c r="Z256" t="s">
        <v>62</v>
      </c>
      <c r="AA256">
        <v>941</v>
      </c>
      <c r="AB256">
        <v>888</v>
      </c>
      <c r="AC256">
        <v>0</v>
      </c>
      <c r="AD256">
        <v>1829</v>
      </c>
      <c r="AE256">
        <v>1</v>
      </c>
      <c r="AF256">
        <v>0</v>
      </c>
      <c r="AG256">
        <v>2</v>
      </c>
      <c r="AH256">
        <v>1</v>
      </c>
      <c r="AI256">
        <v>3</v>
      </c>
      <c r="AJ256" t="s">
        <v>64</v>
      </c>
      <c r="AK256">
        <v>2</v>
      </c>
      <c r="AL256">
        <v>613</v>
      </c>
      <c r="AM256" t="s">
        <v>56</v>
      </c>
      <c r="AN256" t="s">
        <v>56</v>
      </c>
      <c r="AO256" t="s">
        <v>63</v>
      </c>
      <c r="AP256">
        <v>192</v>
      </c>
      <c r="AQ256">
        <v>39</v>
      </c>
      <c r="AR256">
        <v>0</v>
      </c>
      <c r="AS256">
        <v>0</v>
      </c>
      <c r="AT256">
        <v>0</v>
      </c>
      <c r="AU256">
        <v>0</v>
      </c>
      <c r="AV256" t="s">
        <v>50</v>
      </c>
      <c r="AW256" t="s">
        <v>50</v>
      </c>
      <c r="AX256" t="s">
        <v>50</v>
      </c>
      <c r="AY256">
        <v>0</v>
      </c>
      <c r="AZ256">
        <v>1</v>
      </c>
      <c r="BA256">
        <v>2010</v>
      </c>
      <c r="BB256">
        <v>237000</v>
      </c>
      <c r="BC256">
        <f t="shared" si="14"/>
        <v>2770</v>
      </c>
      <c r="BD256" s="1">
        <f t="shared" si="15"/>
        <v>85.559566787003604</v>
      </c>
    </row>
    <row r="257" spans="1:56">
      <c r="A257">
        <v>1279</v>
      </c>
      <c r="B257" s="2">
        <v>237000</v>
      </c>
      <c r="C257" s="3">
        <v>4.3205068097390775E-2</v>
      </c>
      <c r="D257" s="3" t="str">
        <f t="shared" si="13"/>
        <v>B</v>
      </c>
      <c r="E257">
        <v>9473</v>
      </c>
      <c r="F257" t="s">
        <v>51</v>
      </c>
      <c r="G257" t="s">
        <v>52</v>
      </c>
      <c r="H257" t="s">
        <v>53</v>
      </c>
      <c r="I257" t="s">
        <v>54</v>
      </c>
      <c r="J257">
        <v>2002</v>
      </c>
      <c r="K257">
        <v>2002</v>
      </c>
      <c r="L257">
        <f t="shared" si="16"/>
        <v>0</v>
      </c>
      <c r="M257" t="s">
        <v>55</v>
      </c>
      <c r="N257" t="s">
        <v>56</v>
      </c>
      <c r="O257" t="s">
        <v>57</v>
      </c>
      <c r="P257" t="s">
        <v>55</v>
      </c>
      <c r="Q257" t="s">
        <v>56</v>
      </c>
      <c r="R257" t="s">
        <v>58</v>
      </c>
      <c r="S257" t="s">
        <v>59</v>
      </c>
      <c r="T257">
        <v>804</v>
      </c>
      <c r="U257" t="s">
        <v>60</v>
      </c>
      <c r="V257">
        <v>0</v>
      </c>
      <c r="W257">
        <v>324</v>
      </c>
      <c r="X257">
        <v>1128</v>
      </c>
      <c r="Y257" t="s">
        <v>61</v>
      </c>
      <c r="Z257" t="s">
        <v>62</v>
      </c>
      <c r="AA257">
        <v>1128</v>
      </c>
      <c r="AB257">
        <v>903</v>
      </c>
      <c r="AC257">
        <v>0</v>
      </c>
      <c r="AD257">
        <v>2031</v>
      </c>
      <c r="AE257">
        <v>1</v>
      </c>
      <c r="AF257">
        <v>0</v>
      </c>
      <c r="AG257">
        <v>2</v>
      </c>
      <c r="AH257">
        <v>1</v>
      </c>
      <c r="AI257">
        <v>3</v>
      </c>
      <c r="AJ257" t="s">
        <v>64</v>
      </c>
      <c r="AK257">
        <v>2</v>
      </c>
      <c r="AL257">
        <v>577</v>
      </c>
      <c r="AM257" t="s">
        <v>56</v>
      </c>
      <c r="AN257" t="s">
        <v>56</v>
      </c>
      <c r="AO257" t="s">
        <v>63</v>
      </c>
      <c r="AP257">
        <v>0</v>
      </c>
      <c r="AQ257">
        <v>211</v>
      </c>
      <c r="AR257">
        <v>0</v>
      </c>
      <c r="AS257">
        <v>0</v>
      </c>
      <c r="AT257">
        <v>0</v>
      </c>
      <c r="AU257">
        <v>0</v>
      </c>
      <c r="AV257" t="s">
        <v>50</v>
      </c>
      <c r="AW257" t="s">
        <v>50</v>
      </c>
      <c r="AX257" t="s">
        <v>50</v>
      </c>
      <c r="AY257">
        <v>0</v>
      </c>
      <c r="AZ257">
        <v>3</v>
      </c>
      <c r="BA257">
        <v>2008</v>
      </c>
      <c r="BB257">
        <v>237000</v>
      </c>
      <c r="BC257">
        <f t="shared" si="14"/>
        <v>3159</v>
      </c>
      <c r="BD257" s="1">
        <f t="shared" si="15"/>
        <v>75.023741690408357</v>
      </c>
    </row>
    <row r="258" spans="1:56">
      <c r="A258">
        <v>731</v>
      </c>
      <c r="B258" s="2">
        <v>236500</v>
      </c>
      <c r="C258" s="3">
        <v>0.11489796378595263</v>
      </c>
      <c r="D258" s="3" t="str">
        <f t="shared" ref="D258:D321" si="17">IF(C258&gt;=0.5,"A","B")</f>
        <v>B</v>
      </c>
      <c r="E258">
        <v>5389</v>
      </c>
      <c r="F258" t="s">
        <v>51</v>
      </c>
      <c r="G258" t="s">
        <v>113</v>
      </c>
      <c r="H258" t="s">
        <v>105</v>
      </c>
      <c r="I258" t="s">
        <v>67</v>
      </c>
      <c r="J258">
        <v>1995</v>
      </c>
      <c r="K258">
        <v>1996</v>
      </c>
      <c r="L258">
        <f t="shared" si="16"/>
        <v>1</v>
      </c>
      <c r="M258" t="s">
        <v>55</v>
      </c>
      <c r="N258" t="s">
        <v>56</v>
      </c>
      <c r="O258" t="s">
        <v>57</v>
      </c>
      <c r="P258" t="s">
        <v>55</v>
      </c>
      <c r="Q258" t="s">
        <v>56</v>
      </c>
      <c r="R258" t="s">
        <v>58</v>
      </c>
      <c r="S258" t="s">
        <v>59</v>
      </c>
      <c r="T258">
        <v>1180</v>
      </c>
      <c r="U258" t="s">
        <v>60</v>
      </c>
      <c r="V258">
        <v>0</v>
      </c>
      <c r="W258">
        <v>415</v>
      </c>
      <c r="X258">
        <v>1595</v>
      </c>
      <c r="Y258" t="s">
        <v>61</v>
      </c>
      <c r="Z258" t="s">
        <v>62</v>
      </c>
      <c r="AA258">
        <v>1616</v>
      </c>
      <c r="AB258">
        <v>0</v>
      </c>
      <c r="AC258">
        <v>0</v>
      </c>
      <c r="AD258">
        <v>1616</v>
      </c>
      <c r="AE258">
        <v>1</v>
      </c>
      <c r="AF258">
        <v>0</v>
      </c>
      <c r="AG258">
        <v>2</v>
      </c>
      <c r="AH258">
        <v>0</v>
      </c>
      <c r="AI258">
        <v>2</v>
      </c>
      <c r="AJ258" t="s">
        <v>64</v>
      </c>
      <c r="AK258">
        <v>2</v>
      </c>
      <c r="AL258">
        <v>608</v>
      </c>
      <c r="AM258" t="s">
        <v>56</v>
      </c>
      <c r="AN258" t="s">
        <v>56</v>
      </c>
      <c r="AO258" t="s">
        <v>63</v>
      </c>
      <c r="AP258">
        <v>237</v>
      </c>
      <c r="AQ258">
        <v>152</v>
      </c>
      <c r="AR258">
        <v>0</v>
      </c>
      <c r="AS258">
        <v>0</v>
      </c>
      <c r="AT258">
        <v>0</v>
      </c>
      <c r="AU258">
        <v>0</v>
      </c>
      <c r="AV258" t="s">
        <v>50</v>
      </c>
      <c r="AW258" t="s">
        <v>50</v>
      </c>
      <c r="AX258" t="s">
        <v>50</v>
      </c>
      <c r="AY258">
        <v>0</v>
      </c>
      <c r="AZ258">
        <v>3</v>
      </c>
      <c r="BA258">
        <v>2010</v>
      </c>
      <c r="BB258">
        <v>236500</v>
      </c>
      <c r="BC258">
        <f t="shared" si="14"/>
        <v>3211</v>
      </c>
      <c r="BD258" s="1">
        <f t="shared" si="15"/>
        <v>73.653067580193081</v>
      </c>
    </row>
    <row r="259" spans="1:56">
      <c r="A259">
        <v>929</v>
      </c>
      <c r="B259" s="2">
        <v>236500</v>
      </c>
      <c r="C259" s="3">
        <v>0.65793581563498071</v>
      </c>
      <c r="D259" s="3" t="str">
        <f t="shared" si="17"/>
        <v>A</v>
      </c>
      <c r="E259">
        <v>11838</v>
      </c>
      <c r="F259" t="s">
        <v>51</v>
      </c>
      <c r="G259" t="s">
        <v>52</v>
      </c>
      <c r="H259" t="s">
        <v>53</v>
      </c>
      <c r="I259" t="s">
        <v>67</v>
      </c>
      <c r="J259">
        <v>2001</v>
      </c>
      <c r="K259">
        <v>2001</v>
      </c>
      <c r="L259">
        <f t="shared" si="16"/>
        <v>0</v>
      </c>
      <c r="M259" t="s">
        <v>55</v>
      </c>
      <c r="N259" t="s">
        <v>56</v>
      </c>
      <c r="O259" t="s">
        <v>57</v>
      </c>
      <c r="P259" t="s">
        <v>55</v>
      </c>
      <c r="Q259" t="s">
        <v>56</v>
      </c>
      <c r="R259" t="s">
        <v>75</v>
      </c>
      <c r="S259" t="s">
        <v>60</v>
      </c>
      <c r="T259">
        <v>0</v>
      </c>
      <c r="U259" t="s">
        <v>60</v>
      </c>
      <c r="V259">
        <v>0</v>
      </c>
      <c r="W259">
        <v>1753</v>
      </c>
      <c r="X259">
        <v>1753</v>
      </c>
      <c r="Y259" t="s">
        <v>61</v>
      </c>
      <c r="Z259" t="s">
        <v>62</v>
      </c>
      <c r="AA259">
        <v>1788</v>
      </c>
      <c r="AB259">
        <v>0</v>
      </c>
      <c r="AC259">
        <v>0</v>
      </c>
      <c r="AD259">
        <v>1788</v>
      </c>
      <c r="AE259">
        <v>0</v>
      </c>
      <c r="AF259">
        <v>0</v>
      </c>
      <c r="AG259">
        <v>2</v>
      </c>
      <c r="AH259">
        <v>0</v>
      </c>
      <c r="AI259">
        <v>3</v>
      </c>
      <c r="AJ259" t="s">
        <v>64</v>
      </c>
      <c r="AK259">
        <v>2</v>
      </c>
      <c r="AL259">
        <v>522</v>
      </c>
      <c r="AM259" t="s">
        <v>56</v>
      </c>
      <c r="AN259" t="s">
        <v>56</v>
      </c>
      <c r="AO259" t="s">
        <v>63</v>
      </c>
      <c r="AP259">
        <v>202</v>
      </c>
      <c r="AQ259">
        <v>151</v>
      </c>
      <c r="AR259">
        <v>0</v>
      </c>
      <c r="AS259">
        <v>0</v>
      </c>
      <c r="AT259">
        <v>0</v>
      </c>
      <c r="AU259">
        <v>0</v>
      </c>
      <c r="AV259" t="s">
        <v>50</v>
      </c>
      <c r="AW259" t="s">
        <v>50</v>
      </c>
      <c r="AX259" t="s">
        <v>50</v>
      </c>
      <c r="AY259">
        <v>0</v>
      </c>
      <c r="AZ259">
        <v>6</v>
      </c>
      <c r="BA259">
        <v>2009</v>
      </c>
      <c r="BB259">
        <v>236500</v>
      </c>
      <c r="BC259">
        <f t="shared" ref="BC259:BC322" si="18">AD259+X259</f>
        <v>3541</v>
      </c>
      <c r="BD259" s="1">
        <f t="shared" ref="BD259:BD322" si="19">BB259/(AD259+X259)</f>
        <v>66.789042643321096</v>
      </c>
    </row>
    <row r="260" spans="1:56">
      <c r="A260">
        <v>747</v>
      </c>
      <c r="B260" s="2">
        <v>236000</v>
      </c>
      <c r="C260" s="3">
        <v>0.24338009962268736</v>
      </c>
      <c r="D260" s="3" t="str">
        <f t="shared" si="17"/>
        <v>B</v>
      </c>
      <c r="E260">
        <v>8795</v>
      </c>
      <c r="F260" t="s">
        <v>51</v>
      </c>
      <c r="G260" t="s">
        <v>110</v>
      </c>
      <c r="H260" t="s">
        <v>53</v>
      </c>
      <c r="I260" t="s">
        <v>54</v>
      </c>
      <c r="J260">
        <v>2000</v>
      </c>
      <c r="K260">
        <v>2000</v>
      </c>
      <c r="L260">
        <f t="shared" si="16"/>
        <v>0</v>
      </c>
      <c r="M260" t="s">
        <v>55</v>
      </c>
      <c r="N260" t="s">
        <v>56</v>
      </c>
      <c r="O260" t="s">
        <v>57</v>
      </c>
      <c r="P260" t="s">
        <v>55</v>
      </c>
      <c r="Q260" t="s">
        <v>56</v>
      </c>
      <c r="R260" t="s">
        <v>58</v>
      </c>
      <c r="S260" t="s">
        <v>59</v>
      </c>
      <c r="T260">
        <v>300</v>
      </c>
      <c r="U260" t="s">
        <v>60</v>
      </c>
      <c r="V260">
        <v>0</v>
      </c>
      <c r="W260">
        <v>652</v>
      </c>
      <c r="X260">
        <v>952</v>
      </c>
      <c r="Y260" t="s">
        <v>61</v>
      </c>
      <c r="Z260" t="s">
        <v>62</v>
      </c>
      <c r="AA260">
        <v>980</v>
      </c>
      <c r="AB260">
        <v>1276</v>
      </c>
      <c r="AC260">
        <v>0</v>
      </c>
      <c r="AD260">
        <v>2256</v>
      </c>
      <c r="AE260">
        <v>0</v>
      </c>
      <c r="AF260">
        <v>0</v>
      </c>
      <c r="AG260">
        <v>2</v>
      </c>
      <c r="AH260">
        <v>1</v>
      </c>
      <c r="AI260">
        <v>4</v>
      </c>
      <c r="AJ260" t="s">
        <v>93</v>
      </c>
      <c r="AK260">
        <v>2</v>
      </c>
      <c r="AL260">
        <v>554</v>
      </c>
      <c r="AM260" t="s">
        <v>56</v>
      </c>
      <c r="AN260" t="s">
        <v>56</v>
      </c>
      <c r="AO260" t="s">
        <v>63</v>
      </c>
      <c r="AP260">
        <v>224</v>
      </c>
      <c r="AQ260">
        <v>54</v>
      </c>
      <c r="AR260">
        <v>0</v>
      </c>
      <c r="AS260">
        <v>0</v>
      </c>
      <c r="AT260">
        <v>0</v>
      </c>
      <c r="AU260">
        <v>0</v>
      </c>
      <c r="AV260" t="s">
        <v>50</v>
      </c>
      <c r="AW260" t="s">
        <v>50</v>
      </c>
      <c r="AX260" t="s">
        <v>50</v>
      </c>
      <c r="AY260">
        <v>0</v>
      </c>
      <c r="AZ260">
        <v>4</v>
      </c>
      <c r="BA260">
        <v>2009</v>
      </c>
      <c r="BB260">
        <v>236000</v>
      </c>
      <c r="BC260">
        <f t="shared" si="18"/>
        <v>3208</v>
      </c>
      <c r="BD260" s="1">
        <f t="shared" si="19"/>
        <v>73.566084788029926</v>
      </c>
    </row>
    <row r="261" spans="1:56">
      <c r="A261">
        <v>870</v>
      </c>
      <c r="B261" s="2">
        <v>236000</v>
      </c>
      <c r="C261" s="3">
        <v>1.0197750477429435E-2</v>
      </c>
      <c r="D261" s="3" t="str">
        <f t="shared" si="17"/>
        <v>B</v>
      </c>
      <c r="E261">
        <v>9938</v>
      </c>
      <c r="F261" t="s">
        <v>51</v>
      </c>
      <c r="G261" t="s">
        <v>100</v>
      </c>
      <c r="H261" t="s">
        <v>53</v>
      </c>
      <c r="I261" t="s">
        <v>54</v>
      </c>
      <c r="J261">
        <v>1993</v>
      </c>
      <c r="K261">
        <v>1994</v>
      </c>
      <c r="L261">
        <f t="shared" si="16"/>
        <v>1</v>
      </c>
      <c r="M261" t="s">
        <v>55</v>
      </c>
      <c r="N261" t="s">
        <v>56</v>
      </c>
      <c r="O261" t="s">
        <v>57</v>
      </c>
      <c r="P261" t="s">
        <v>55</v>
      </c>
      <c r="Q261" t="s">
        <v>56</v>
      </c>
      <c r="R261" t="s">
        <v>58</v>
      </c>
      <c r="S261" t="s">
        <v>59</v>
      </c>
      <c r="T261">
        <v>750</v>
      </c>
      <c r="U261" t="s">
        <v>60</v>
      </c>
      <c r="V261">
        <v>0</v>
      </c>
      <c r="W261">
        <v>300</v>
      </c>
      <c r="X261">
        <v>1050</v>
      </c>
      <c r="Y261" t="s">
        <v>61</v>
      </c>
      <c r="Z261" t="s">
        <v>62</v>
      </c>
      <c r="AA261">
        <v>1062</v>
      </c>
      <c r="AB261">
        <v>887</v>
      </c>
      <c r="AC261">
        <v>0</v>
      </c>
      <c r="AD261">
        <v>1949</v>
      </c>
      <c r="AE261">
        <v>1</v>
      </c>
      <c r="AF261">
        <v>0</v>
      </c>
      <c r="AG261">
        <v>2</v>
      </c>
      <c r="AH261">
        <v>1</v>
      </c>
      <c r="AI261">
        <v>3</v>
      </c>
      <c r="AJ261" t="s">
        <v>93</v>
      </c>
      <c r="AK261">
        <v>2</v>
      </c>
      <c r="AL261">
        <v>574</v>
      </c>
      <c r="AM261" t="s">
        <v>56</v>
      </c>
      <c r="AN261" t="s">
        <v>56</v>
      </c>
      <c r="AO261" t="s">
        <v>63</v>
      </c>
      <c r="AP261">
        <v>156</v>
      </c>
      <c r="AQ261">
        <v>90</v>
      </c>
      <c r="AR261">
        <v>0</v>
      </c>
      <c r="AS261">
        <v>0</v>
      </c>
      <c r="AT261">
        <v>0</v>
      </c>
      <c r="AU261">
        <v>0</v>
      </c>
      <c r="AV261" t="s">
        <v>50</v>
      </c>
      <c r="AW261" t="s">
        <v>96</v>
      </c>
      <c r="AX261" t="s">
        <v>50</v>
      </c>
      <c r="AY261">
        <v>0</v>
      </c>
      <c r="AZ261">
        <v>6</v>
      </c>
      <c r="BA261">
        <v>2010</v>
      </c>
      <c r="BB261">
        <v>236000</v>
      </c>
      <c r="BC261">
        <f t="shared" si="18"/>
        <v>2999</v>
      </c>
      <c r="BD261" s="1">
        <f t="shared" si="19"/>
        <v>78.692897632544188</v>
      </c>
    </row>
    <row r="262" spans="1:56">
      <c r="A262">
        <v>1159</v>
      </c>
      <c r="B262" s="2">
        <v>235128</v>
      </c>
      <c r="C262" s="3">
        <v>0.9837711227983581</v>
      </c>
      <c r="D262" s="3" t="str">
        <f t="shared" si="17"/>
        <v>A</v>
      </c>
      <c r="E262">
        <v>11932</v>
      </c>
      <c r="F262" t="s">
        <v>65</v>
      </c>
      <c r="G262" t="s">
        <v>81</v>
      </c>
      <c r="H262" t="s">
        <v>53</v>
      </c>
      <c r="I262" t="s">
        <v>67</v>
      </c>
      <c r="J262">
        <v>2007</v>
      </c>
      <c r="K262">
        <v>2008</v>
      </c>
      <c r="L262">
        <f t="shared" si="16"/>
        <v>1</v>
      </c>
      <c r="M262" t="s">
        <v>55</v>
      </c>
      <c r="N262" t="s">
        <v>56</v>
      </c>
      <c r="O262" t="s">
        <v>57</v>
      </c>
      <c r="P262" t="s">
        <v>55</v>
      </c>
      <c r="Q262" t="s">
        <v>56</v>
      </c>
      <c r="R262" t="s">
        <v>58</v>
      </c>
      <c r="S262" t="s">
        <v>60</v>
      </c>
      <c r="T262">
        <v>0</v>
      </c>
      <c r="U262" t="s">
        <v>60</v>
      </c>
      <c r="V262">
        <v>0</v>
      </c>
      <c r="W262">
        <v>1580</v>
      </c>
      <c r="X262">
        <v>1580</v>
      </c>
      <c r="Y262" t="s">
        <v>61</v>
      </c>
      <c r="Z262" t="s">
        <v>62</v>
      </c>
      <c r="AA262">
        <v>1580</v>
      </c>
      <c r="AB262">
        <v>0</v>
      </c>
      <c r="AC262">
        <v>0</v>
      </c>
      <c r="AD262">
        <v>1580</v>
      </c>
      <c r="AE262">
        <v>0</v>
      </c>
      <c r="AF262">
        <v>0</v>
      </c>
      <c r="AG262">
        <v>2</v>
      </c>
      <c r="AH262">
        <v>0</v>
      </c>
      <c r="AI262">
        <v>3</v>
      </c>
      <c r="AJ262" t="s">
        <v>64</v>
      </c>
      <c r="AK262">
        <v>3</v>
      </c>
      <c r="AL262">
        <v>830</v>
      </c>
      <c r="AM262" t="s">
        <v>56</v>
      </c>
      <c r="AN262" t="s">
        <v>56</v>
      </c>
      <c r="AO262" t="s">
        <v>63</v>
      </c>
      <c r="AP262">
        <v>0</v>
      </c>
      <c r="AQ262">
        <v>24</v>
      </c>
      <c r="AR262">
        <v>0</v>
      </c>
      <c r="AS262">
        <v>0</v>
      </c>
      <c r="AT262">
        <v>0</v>
      </c>
      <c r="AU262">
        <v>0</v>
      </c>
      <c r="AV262" t="s">
        <v>50</v>
      </c>
      <c r="AW262" t="s">
        <v>50</v>
      </c>
      <c r="AX262" t="s">
        <v>50</v>
      </c>
      <c r="AY262">
        <v>0</v>
      </c>
      <c r="AZ262">
        <v>6</v>
      </c>
      <c r="BA262">
        <v>2008</v>
      </c>
      <c r="BB262">
        <v>235128</v>
      </c>
      <c r="BC262">
        <f t="shared" si="18"/>
        <v>3160</v>
      </c>
      <c r="BD262" s="1">
        <f t="shared" si="19"/>
        <v>74.407594936708861</v>
      </c>
    </row>
    <row r="263" spans="1:56">
      <c r="A263">
        <v>154</v>
      </c>
      <c r="B263" s="2">
        <v>235000</v>
      </c>
      <c r="C263" s="3">
        <v>0.71455141018368773</v>
      </c>
      <c r="D263" s="3" t="str">
        <f t="shared" si="17"/>
        <v>A</v>
      </c>
      <c r="E263">
        <v>13500</v>
      </c>
      <c r="F263" t="s">
        <v>51</v>
      </c>
      <c r="G263" t="s">
        <v>115</v>
      </c>
      <c r="H263" t="s">
        <v>53</v>
      </c>
      <c r="I263" t="s">
        <v>67</v>
      </c>
      <c r="J263">
        <v>1960</v>
      </c>
      <c r="K263">
        <v>1975</v>
      </c>
      <c r="L263">
        <f t="shared" si="16"/>
        <v>15</v>
      </c>
      <c r="M263" t="s">
        <v>56</v>
      </c>
      <c r="N263" t="s">
        <v>56</v>
      </c>
      <c r="O263" t="s">
        <v>68</v>
      </c>
      <c r="P263" t="s">
        <v>55</v>
      </c>
      <c r="Q263" t="s">
        <v>56</v>
      </c>
      <c r="R263" t="s">
        <v>55</v>
      </c>
      <c r="S263" t="s">
        <v>84</v>
      </c>
      <c r="T263">
        <v>429</v>
      </c>
      <c r="U263" t="s">
        <v>69</v>
      </c>
      <c r="V263">
        <v>1080</v>
      </c>
      <c r="W263">
        <v>93</v>
      </c>
      <c r="X263">
        <v>1602</v>
      </c>
      <c r="Y263" t="s">
        <v>61</v>
      </c>
      <c r="Z263" t="s">
        <v>55</v>
      </c>
      <c r="AA263">
        <v>1252</v>
      </c>
      <c r="AB263">
        <v>0</v>
      </c>
      <c r="AC263">
        <v>0</v>
      </c>
      <c r="AD263">
        <v>1252</v>
      </c>
      <c r="AE263">
        <v>1</v>
      </c>
      <c r="AF263">
        <v>0</v>
      </c>
      <c r="AG263">
        <v>1</v>
      </c>
      <c r="AH263">
        <v>0</v>
      </c>
      <c r="AI263">
        <v>1</v>
      </c>
      <c r="AJ263" t="s">
        <v>64</v>
      </c>
      <c r="AK263">
        <v>2</v>
      </c>
      <c r="AL263">
        <v>564</v>
      </c>
      <c r="AM263" t="s">
        <v>56</v>
      </c>
      <c r="AN263" t="s">
        <v>56</v>
      </c>
      <c r="AO263" t="s">
        <v>63</v>
      </c>
      <c r="AP263">
        <v>409</v>
      </c>
      <c r="AQ263">
        <v>0</v>
      </c>
      <c r="AR263">
        <v>0</v>
      </c>
      <c r="AS263">
        <v>0</v>
      </c>
      <c r="AT263">
        <v>0</v>
      </c>
      <c r="AU263">
        <v>0</v>
      </c>
      <c r="AV263" t="s">
        <v>50</v>
      </c>
      <c r="AW263" t="s">
        <v>50</v>
      </c>
      <c r="AX263" t="s">
        <v>50</v>
      </c>
      <c r="AY263">
        <v>0</v>
      </c>
      <c r="AZ263">
        <v>3</v>
      </c>
      <c r="BA263">
        <v>2008</v>
      </c>
      <c r="BB263">
        <v>235000</v>
      </c>
      <c r="BC263">
        <f t="shared" si="18"/>
        <v>2854</v>
      </c>
      <c r="BD263" s="1">
        <f t="shared" si="19"/>
        <v>82.340574632095311</v>
      </c>
    </row>
    <row r="264" spans="1:56">
      <c r="A264">
        <v>198</v>
      </c>
      <c r="B264" s="2">
        <v>235000</v>
      </c>
      <c r="C264" s="3">
        <v>0.67154628792933613</v>
      </c>
      <c r="D264" s="3" t="str">
        <f t="shared" si="17"/>
        <v>A</v>
      </c>
      <c r="E264">
        <v>25419</v>
      </c>
      <c r="F264" t="s">
        <v>71</v>
      </c>
      <c r="G264" t="s">
        <v>94</v>
      </c>
      <c r="H264" t="s">
        <v>53</v>
      </c>
      <c r="I264" t="s">
        <v>54</v>
      </c>
      <c r="J264">
        <v>1918</v>
      </c>
      <c r="K264">
        <v>1990</v>
      </c>
      <c r="L264">
        <f t="shared" si="16"/>
        <v>72</v>
      </c>
      <c r="M264" t="s">
        <v>55</v>
      </c>
      <c r="N264" t="s">
        <v>55</v>
      </c>
      <c r="O264" t="s">
        <v>57</v>
      </c>
      <c r="P264" t="s">
        <v>56</v>
      </c>
      <c r="Q264" t="s">
        <v>56</v>
      </c>
      <c r="R264" t="s">
        <v>58</v>
      </c>
      <c r="S264" t="s">
        <v>59</v>
      </c>
      <c r="T264">
        <v>1036</v>
      </c>
      <c r="U264" t="s">
        <v>101</v>
      </c>
      <c r="V264">
        <v>184</v>
      </c>
      <c r="W264">
        <v>140</v>
      </c>
      <c r="X264">
        <v>1360</v>
      </c>
      <c r="Y264" t="s">
        <v>61</v>
      </c>
      <c r="Z264" t="s">
        <v>55</v>
      </c>
      <c r="AA264">
        <v>1360</v>
      </c>
      <c r="AB264">
        <v>1360</v>
      </c>
      <c r="AC264">
        <v>392</v>
      </c>
      <c r="AD264">
        <v>3112</v>
      </c>
      <c r="AE264">
        <v>1</v>
      </c>
      <c r="AF264">
        <v>1</v>
      </c>
      <c r="AG264">
        <v>2</v>
      </c>
      <c r="AH264">
        <v>0</v>
      </c>
      <c r="AI264">
        <v>4</v>
      </c>
      <c r="AJ264" t="s">
        <v>60</v>
      </c>
      <c r="AK264">
        <v>2</v>
      </c>
      <c r="AL264">
        <v>795</v>
      </c>
      <c r="AM264" t="s">
        <v>56</v>
      </c>
      <c r="AN264" t="s">
        <v>56</v>
      </c>
      <c r="AO264" t="s">
        <v>63</v>
      </c>
      <c r="AP264">
        <v>0</v>
      </c>
      <c r="AQ264">
        <v>16</v>
      </c>
      <c r="AR264">
        <v>552</v>
      </c>
      <c r="AS264">
        <v>0</v>
      </c>
      <c r="AT264">
        <v>0</v>
      </c>
      <c r="AU264">
        <v>512</v>
      </c>
      <c r="AV264" t="s">
        <v>62</v>
      </c>
      <c r="AW264" t="s">
        <v>96</v>
      </c>
      <c r="AX264" t="s">
        <v>50</v>
      </c>
      <c r="AY264">
        <v>0</v>
      </c>
      <c r="AZ264">
        <v>3</v>
      </c>
      <c r="BA264">
        <v>2006</v>
      </c>
      <c r="BB264">
        <v>235000</v>
      </c>
      <c r="BC264">
        <f t="shared" si="18"/>
        <v>4472</v>
      </c>
      <c r="BD264" s="1">
        <f t="shared" si="19"/>
        <v>52.549194991055458</v>
      </c>
    </row>
    <row r="265" spans="1:56">
      <c r="A265">
        <v>252</v>
      </c>
      <c r="B265" s="2">
        <v>235000</v>
      </c>
      <c r="C265" s="3">
        <v>0.85389646585460011</v>
      </c>
      <c r="D265" s="3" t="str">
        <f t="shared" si="17"/>
        <v>A</v>
      </c>
      <c r="E265">
        <v>4750</v>
      </c>
      <c r="F265" t="s">
        <v>51</v>
      </c>
      <c r="G265" t="s">
        <v>72</v>
      </c>
      <c r="H265" t="s">
        <v>105</v>
      </c>
      <c r="I265" t="s">
        <v>67</v>
      </c>
      <c r="J265">
        <v>2006</v>
      </c>
      <c r="K265">
        <v>2007</v>
      </c>
      <c r="L265">
        <f t="shared" si="16"/>
        <v>1</v>
      </c>
      <c r="M265" t="s">
        <v>55</v>
      </c>
      <c r="N265" t="s">
        <v>56</v>
      </c>
      <c r="O265" t="s">
        <v>57</v>
      </c>
      <c r="P265" t="s">
        <v>55</v>
      </c>
      <c r="Q265" t="s">
        <v>56</v>
      </c>
      <c r="R265" t="s">
        <v>55</v>
      </c>
      <c r="S265" t="s">
        <v>59</v>
      </c>
      <c r="T265">
        <v>1573</v>
      </c>
      <c r="U265" t="s">
        <v>60</v>
      </c>
      <c r="V265">
        <v>0</v>
      </c>
      <c r="W265">
        <v>0</v>
      </c>
      <c r="X265">
        <v>1573</v>
      </c>
      <c r="Y265" t="s">
        <v>61</v>
      </c>
      <c r="Z265" t="s">
        <v>62</v>
      </c>
      <c r="AA265">
        <v>1625</v>
      </c>
      <c r="AB265">
        <v>0</v>
      </c>
      <c r="AC265">
        <v>0</v>
      </c>
      <c r="AD265">
        <v>1625</v>
      </c>
      <c r="AE265">
        <v>1</v>
      </c>
      <c r="AF265">
        <v>1</v>
      </c>
      <c r="AG265">
        <v>2</v>
      </c>
      <c r="AH265">
        <v>0</v>
      </c>
      <c r="AI265">
        <v>2</v>
      </c>
      <c r="AJ265" t="s">
        <v>93</v>
      </c>
      <c r="AK265">
        <v>2</v>
      </c>
      <c r="AL265">
        <v>538</v>
      </c>
      <c r="AM265" t="s">
        <v>56</v>
      </c>
      <c r="AN265" t="s">
        <v>56</v>
      </c>
      <c r="AO265" t="s">
        <v>63</v>
      </c>
      <c r="AP265">
        <v>123</v>
      </c>
      <c r="AQ265">
        <v>0</v>
      </c>
      <c r="AR265">
        <v>0</v>
      </c>
      <c r="AS265">
        <v>0</v>
      </c>
      <c r="AT265">
        <v>153</v>
      </c>
      <c r="AU265">
        <v>0</v>
      </c>
      <c r="AV265" t="s">
        <v>50</v>
      </c>
      <c r="AW265" t="s">
        <v>50</v>
      </c>
      <c r="AX265" t="s">
        <v>50</v>
      </c>
      <c r="AY265">
        <v>0</v>
      </c>
      <c r="AZ265">
        <v>12</v>
      </c>
      <c r="BA265">
        <v>2007</v>
      </c>
      <c r="BB265">
        <v>235000</v>
      </c>
      <c r="BC265">
        <f t="shared" si="18"/>
        <v>3198</v>
      </c>
      <c r="BD265" s="1">
        <f t="shared" si="19"/>
        <v>73.48342714196373</v>
      </c>
    </row>
    <row r="266" spans="1:56">
      <c r="A266">
        <v>294</v>
      </c>
      <c r="B266" s="2">
        <v>235000</v>
      </c>
      <c r="C266" s="3">
        <v>0.60503009447959299</v>
      </c>
      <c r="D266" s="3" t="str">
        <f t="shared" si="17"/>
        <v>A</v>
      </c>
      <c r="E266">
        <v>16659</v>
      </c>
      <c r="F266" t="s">
        <v>71</v>
      </c>
      <c r="G266" t="s">
        <v>83</v>
      </c>
      <c r="H266" t="s">
        <v>53</v>
      </c>
      <c r="I266" t="s">
        <v>54</v>
      </c>
      <c r="J266">
        <v>1977</v>
      </c>
      <c r="K266">
        <v>1994</v>
      </c>
      <c r="L266">
        <f t="shared" si="16"/>
        <v>17</v>
      </c>
      <c r="M266" t="s">
        <v>56</v>
      </c>
      <c r="N266" t="s">
        <v>56</v>
      </c>
      <c r="O266" t="s">
        <v>68</v>
      </c>
      <c r="P266" t="s">
        <v>56</v>
      </c>
      <c r="Q266" t="s">
        <v>56</v>
      </c>
      <c r="R266" t="s">
        <v>58</v>
      </c>
      <c r="S266" t="s">
        <v>69</v>
      </c>
      <c r="T266">
        <v>795</v>
      </c>
      <c r="U266" t="s">
        <v>60</v>
      </c>
      <c r="V266">
        <v>0</v>
      </c>
      <c r="W266">
        <v>0</v>
      </c>
      <c r="X266">
        <v>795</v>
      </c>
      <c r="Y266" t="s">
        <v>61</v>
      </c>
      <c r="Z266" t="s">
        <v>86</v>
      </c>
      <c r="AA266">
        <v>1468</v>
      </c>
      <c r="AB266">
        <v>795</v>
      </c>
      <c r="AC266">
        <v>0</v>
      </c>
      <c r="AD266">
        <v>2263</v>
      </c>
      <c r="AE266">
        <v>1</v>
      </c>
      <c r="AF266">
        <v>0</v>
      </c>
      <c r="AG266">
        <v>2</v>
      </c>
      <c r="AH266">
        <v>1</v>
      </c>
      <c r="AI266">
        <v>3</v>
      </c>
      <c r="AJ266" t="s">
        <v>93</v>
      </c>
      <c r="AK266">
        <v>2</v>
      </c>
      <c r="AL266">
        <v>539</v>
      </c>
      <c r="AM266" t="s">
        <v>56</v>
      </c>
      <c r="AN266" t="s">
        <v>56</v>
      </c>
      <c r="AO266" t="s">
        <v>63</v>
      </c>
      <c r="AP266">
        <v>0</v>
      </c>
      <c r="AQ266">
        <v>250</v>
      </c>
      <c r="AR266">
        <v>0</v>
      </c>
      <c r="AS266">
        <v>0</v>
      </c>
      <c r="AT266">
        <v>0</v>
      </c>
      <c r="AU266">
        <v>0</v>
      </c>
      <c r="AV266" t="s">
        <v>50</v>
      </c>
      <c r="AW266" t="s">
        <v>50</v>
      </c>
      <c r="AX266" t="s">
        <v>50</v>
      </c>
      <c r="AY266">
        <v>0</v>
      </c>
      <c r="AZ266">
        <v>3</v>
      </c>
      <c r="BA266">
        <v>2006</v>
      </c>
      <c r="BB266">
        <v>235000</v>
      </c>
      <c r="BC266">
        <f t="shared" si="18"/>
        <v>3058</v>
      </c>
      <c r="BD266" s="1">
        <f t="shared" si="19"/>
        <v>76.847612818835842</v>
      </c>
    </row>
    <row r="267" spans="1:56">
      <c r="A267">
        <v>1169</v>
      </c>
      <c r="B267" s="2">
        <v>235000</v>
      </c>
      <c r="C267" s="3">
        <v>0.47607471627048947</v>
      </c>
      <c r="D267" s="3" t="str">
        <f t="shared" si="17"/>
        <v>B</v>
      </c>
      <c r="E267">
        <v>13728</v>
      </c>
      <c r="F267" t="s">
        <v>71</v>
      </c>
      <c r="G267" t="s">
        <v>106</v>
      </c>
      <c r="H267" t="s">
        <v>53</v>
      </c>
      <c r="I267" t="s">
        <v>54</v>
      </c>
      <c r="J267">
        <v>1935</v>
      </c>
      <c r="K267">
        <v>1986</v>
      </c>
      <c r="L267">
        <f t="shared" si="16"/>
        <v>51</v>
      </c>
      <c r="M267" t="s">
        <v>56</v>
      </c>
      <c r="N267" t="s">
        <v>56</v>
      </c>
      <c r="O267" t="s">
        <v>68</v>
      </c>
      <c r="P267" t="s">
        <v>56</v>
      </c>
      <c r="Q267" t="s">
        <v>56</v>
      </c>
      <c r="R267" t="s">
        <v>58</v>
      </c>
      <c r="S267" t="s">
        <v>91</v>
      </c>
      <c r="T267">
        <v>626</v>
      </c>
      <c r="U267" t="s">
        <v>60</v>
      </c>
      <c r="V267">
        <v>0</v>
      </c>
      <c r="W267">
        <v>501</v>
      </c>
      <c r="X267">
        <v>1127</v>
      </c>
      <c r="Y267" t="s">
        <v>61</v>
      </c>
      <c r="Z267" t="s">
        <v>62</v>
      </c>
      <c r="AA267">
        <v>1236</v>
      </c>
      <c r="AB267">
        <v>872</v>
      </c>
      <c r="AC267">
        <v>0</v>
      </c>
      <c r="AD267">
        <v>2108</v>
      </c>
      <c r="AE267">
        <v>0</v>
      </c>
      <c r="AF267">
        <v>0</v>
      </c>
      <c r="AG267">
        <v>2</v>
      </c>
      <c r="AH267">
        <v>0</v>
      </c>
      <c r="AI267">
        <v>4</v>
      </c>
      <c r="AJ267" t="s">
        <v>60</v>
      </c>
      <c r="AK267">
        <v>2</v>
      </c>
      <c r="AL267">
        <v>540</v>
      </c>
      <c r="AM267" t="s">
        <v>56</v>
      </c>
      <c r="AN267" t="s">
        <v>56</v>
      </c>
      <c r="AO267" t="s">
        <v>63</v>
      </c>
      <c r="AP267">
        <v>0</v>
      </c>
      <c r="AQ267">
        <v>0</v>
      </c>
      <c r="AR267">
        <v>0</v>
      </c>
      <c r="AS267">
        <v>0</v>
      </c>
      <c r="AT267">
        <v>90</v>
      </c>
      <c r="AU267">
        <v>0</v>
      </c>
      <c r="AV267" t="s">
        <v>50</v>
      </c>
      <c r="AW267" t="s">
        <v>50</v>
      </c>
      <c r="AX267" t="s">
        <v>50</v>
      </c>
      <c r="AY267">
        <v>0</v>
      </c>
      <c r="AZ267">
        <v>7</v>
      </c>
      <c r="BA267">
        <v>2008</v>
      </c>
      <c r="BB267">
        <v>235000</v>
      </c>
      <c r="BC267">
        <f t="shared" si="18"/>
        <v>3235</v>
      </c>
      <c r="BD267" s="1">
        <f t="shared" si="19"/>
        <v>72.642967542503868</v>
      </c>
    </row>
    <row r="268" spans="1:56">
      <c r="A268">
        <v>1355</v>
      </c>
      <c r="B268" s="2">
        <v>235000</v>
      </c>
      <c r="C268" s="3">
        <v>0.54069464338884421</v>
      </c>
      <c r="D268" s="3" t="str">
        <f t="shared" si="17"/>
        <v>A</v>
      </c>
      <c r="E268">
        <v>10316</v>
      </c>
      <c r="F268" t="s">
        <v>51</v>
      </c>
      <c r="G268" t="s">
        <v>52</v>
      </c>
      <c r="H268" t="s">
        <v>53</v>
      </c>
      <c r="I268" t="s">
        <v>54</v>
      </c>
      <c r="J268">
        <v>2000</v>
      </c>
      <c r="K268">
        <v>2000</v>
      </c>
      <c r="L268">
        <f t="shared" si="16"/>
        <v>0</v>
      </c>
      <c r="M268" t="s">
        <v>55</v>
      </c>
      <c r="N268" t="s">
        <v>56</v>
      </c>
      <c r="O268" t="s">
        <v>57</v>
      </c>
      <c r="P268" t="s">
        <v>55</v>
      </c>
      <c r="Q268" t="s">
        <v>56</v>
      </c>
      <c r="R268" t="s">
        <v>58</v>
      </c>
      <c r="S268" t="s">
        <v>59</v>
      </c>
      <c r="T268">
        <v>735</v>
      </c>
      <c r="U268" t="s">
        <v>60</v>
      </c>
      <c r="V268">
        <v>0</v>
      </c>
      <c r="W268">
        <v>257</v>
      </c>
      <c r="X268">
        <v>992</v>
      </c>
      <c r="Y268" t="s">
        <v>61</v>
      </c>
      <c r="Z268" t="s">
        <v>62</v>
      </c>
      <c r="AA268">
        <v>992</v>
      </c>
      <c r="AB268">
        <v>873</v>
      </c>
      <c r="AC268">
        <v>0</v>
      </c>
      <c r="AD268">
        <v>1865</v>
      </c>
      <c r="AE268">
        <v>1</v>
      </c>
      <c r="AF268">
        <v>0</v>
      </c>
      <c r="AG268">
        <v>2</v>
      </c>
      <c r="AH268">
        <v>1</v>
      </c>
      <c r="AI268">
        <v>3</v>
      </c>
      <c r="AJ268" t="s">
        <v>64</v>
      </c>
      <c r="AK268">
        <v>3</v>
      </c>
      <c r="AL268">
        <v>839</v>
      </c>
      <c r="AM268" t="s">
        <v>56</v>
      </c>
      <c r="AN268" t="s">
        <v>56</v>
      </c>
      <c r="AO268" t="s">
        <v>63</v>
      </c>
      <c r="AP268">
        <v>0</v>
      </c>
      <c r="AQ268">
        <v>184</v>
      </c>
      <c r="AR268">
        <v>0</v>
      </c>
      <c r="AS268">
        <v>0</v>
      </c>
      <c r="AT268">
        <v>0</v>
      </c>
      <c r="AU268">
        <v>0</v>
      </c>
      <c r="AV268" t="s">
        <v>50</v>
      </c>
      <c r="AW268" t="s">
        <v>50</v>
      </c>
      <c r="AX268" t="s">
        <v>50</v>
      </c>
      <c r="AY268">
        <v>0</v>
      </c>
      <c r="AZ268">
        <v>6</v>
      </c>
      <c r="BA268">
        <v>2008</v>
      </c>
      <c r="BB268">
        <v>235000</v>
      </c>
      <c r="BC268">
        <f t="shared" si="18"/>
        <v>2857</v>
      </c>
      <c r="BD268" s="1">
        <f t="shared" si="19"/>
        <v>82.254112705635279</v>
      </c>
    </row>
    <row r="269" spans="1:56">
      <c r="A269">
        <v>1391</v>
      </c>
      <c r="B269" s="2">
        <v>235000</v>
      </c>
      <c r="C269" s="3">
        <v>0.19778690327949444</v>
      </c>
      <c r="D269" s="3" t="str">
        <f t="shared" si="17"/>
        <v>B</v>
      </c>
      <c r="E269">
        <v>9100</v>
      </c>
      <c r="F269" t="s">
        <v>51</v>
      </c>
      <c r="G269" t="s">
        <v>52</v>
      </c>
      <c r="H269" t="s">
        <v>53</v>
      </c>
      <c r="I269" t="s">
        <v>67</v>
      </c>
      <c r="J269">
        <v>2000</v>
      </c>
      <c r="K269">
        <v>2000</v>
      </c>
      <c r="L269">
        <f t="shared" si="16"/>
        <v>0</v>
      </c>
      <c r="M269" t="s">
        <v>55</v>
      </c>
      <c r="N269" t="s">
        <v>56</v>
      </c>
      <c r="O269" t="s">
        <v>57</v>
      </c>
      <c r="P269" t="s">
        <v>55</v>
      </c>
      <c r="Q269" t="s">
        <v>56</v>
      </c>
      <c r="R269" t="s">
        <v>75</v>
      </c>
      <c r="S269" t="s">
        <v>59</v>
      </c>
      <c r="T269">
        <v>1400</v>
      </c>
      <c r="U269" t="s">
        <v>60</v>
      </c>
      <c r="V269">
        <v>0</v>
      </c>
      <c r="W269">
        <v>125</v>
      </c>
      <c r="X269">
        <v>1525</v>
      </c>
      <c r="Y269" t="s">
        <v>61</v>
      </c>
      <c r="Z269" t="s">
        <v>62</v>
      </c>
      <c r="AA269">
        <v>1525</v>
      </c>
      <c r="AB269">
        <v>0</v>
      </c>
      <c r="AC269">
        <v>0</v>
      </c>
      <c r="AD269">
        <v>1525</v>
      </c>
      <c r="AE269">
        <v>1</v>
      </c>
      <c r="AF269">
        <v>0</v>
      </c>
      <c r="AG269">
        <v>2</v>
      </c>
      <c r="AH269">
        <v>0</v>
      </c>
      <c r="AI269">
        <v>3</v>
      </c>
      <c r="AJ269" t="s">
        <v>64</v>
      </c>
      <c r="AK269">
        <v>2</v>
      </c>
      <c r="AL269">
        <v>541</v>
      </c>
      <c r="AM269" t="s">
        <v>56</v>
      </c>
      <c r="AN269" t="s">
        <v>56</v>
      </c>
      <c r="AO269" t="s">
        <v>63</v>
      </c>
      <c r="AP269">
        <v>219</v>
      </c>
      <c r="AQ269">
        <v>36</v>
      </c>
      <c r="AR269">
        <v>0</v>
      </c>
      <c r="AS269">
        <v>0</v>
      </c>
      <c r="AT269">
        <v>0</v>
      </c>
      <c r="AU269">
        <v>0</v>
      </c>
      <c r="AV269" t="s">
        <v>50</v>
      </c>
      <c r="AW269" t="s">
        <v>50</v>
      </c>
      <c r="AX269" t="s">
        <v>50</v>
      </c>
      <c r="AY269">
        <v>0</v>
      </c>
      <c r="AZ269">
        <v>9</v>
      </c>
      <c r="BA269">
        <v>2006</v>
      </c>
      <c r="BB269">
        <v>235000</v>
      </c>
      <c r="BC269">
        <f t="shared" si="18"/>
        <v>3050</v>
      </c>
      <c r="BD269" s="1">
        <f t="shared" si="19"/>
        <v>77.049180327868854</v>
      </c>
    </row>
    <row r="270" spans="1:56">
      <c r="A270">
        <v>520</v>
      </c>
      <c r="B270" s="2">
        <v>234000</v>
      </c>
      <c r="C270" s="3">
        <v>1.1103624599608897E-2</v>
      </c>
      <c r="D270" s="3" t="str">
        <f t="shared" si="17"/>
        <v>B</v>
      </c>
      <c r="E270">
        <v>10918</v>
      </c>
      <c r="F270" t="s">
        <v>51</v>
      </c>
      <c r="G270" t="s">
        <v>72</v>
      </c>
      <c r="H270" t="s">
        <v>53</v>
      </c>
      <c r="I270" t="s">
        <v>54</v>
      </c>
      <c r="J270">
        <v>1926</v>
      </c>
      <c r="K270">
        <v>2004</v>
      </c>
      <c r="L270">
        <f t="shared" si="16"/>
        <v>78</v>
      </c>
      <c r="M270" t="s">
        <v>55</v>
      </c>
      <c r="N270" t="s">
        <v>56</v>
      </c>
      <c r="O270" t="s">
        <v>73</v>
      </c>
      <c r="P270" t="s">
        <v>55</v>
      </c>
      <c r="Q270" t="s">
        <v>56</v>
      </c>
      <c r="R270" t="s">
        <v>58</v>
      </c>
      <c r="S270" t="s">
        <v>60</v>
      </c>
      <c r="T270">
        <v>0</v>
      </c>
      <c r="U270" t="s">
        <v>60</v>
      </c>
      <c r="V270">
        <v>0</v>
      </c>
      <c r="W270">
        <v>1276</v>
      </c>
      <c r="X270">
        <v>1276</v>
      </c>
      <c r="Y270" t="s">
        <v>61</v>
      </c>
      <c r="Z270" t="s">
        <v>62</v>
      </c>
      <c r="AA270">
        <v>1276</v>
      </c>
      <c r="AB270">
        <v>804</v>
      </c>
      <c r="AC270">
        <v>0</v>
      </c>
      <c r="AD270">
        <v>2080</v>
      </c>
      <c r="AE270">
        <v>0</v>
      </c>
      <c r="AF270">
        <v>0</v>
      </c>
      <c r="AG270">
        <v>1</v>
      </c>
      <c r="AH270">
        <v>1</v>
      </c>
      <c r="AI270">
        <v>3</v>
      </c>
      <c r="AJ270" t="s">
        <v>60</v>
      </c>
      <c r="AK270">
        <v>1</v>
      </c>
      <c r="AL270">
        <v>282</v>
      </c>
      <c r="AM270" t="s">
        <v>56</v>
      </c>
      <c r="AN270" t="s">
        <v>56</v>
      </c>
      <c r="AO270" t="s">
        <v>63</v>
      </c>
      <c r="AP270">
        <v>0</v>
      </c>
      <c r="AQ270">
        <v>0</v>
      </c>
      <c r="AR270">
        <v>0</v>
      </c>
      <c r="AS270">
        <v>0</v>
      </c>
      <c r="AT270">
        <v>145</v>
      </c>
      <c r="AU270">
        <v>0</v>
      </c>
      <c r="AV270" t="s">
        <v>50</v>
      </c>
      <c r="AW270" t="s">
        <v>79</v>
      </c>
      <c r="AX270" t="s">
        <v>50</v>
      </c>
      <c r="AY270">
        <v>0</v>
      </c>
      <c r="AZ270">
        <v>6</v>
      </c>
      <c r="BA270">
        <v>2009</v>
      </c>
      <c r="BB270">
        <v>234000</v>
      </c>
      <c r="BC270">
        <f t="shared" si="18"/>
        <v>3356</v>
      </c>
      <c r="BD270" s="1">
        <f t="shared" si="19"/>
        <v>69.725864123957095</v>
      </c>
    </row>
    <row r="271" spans="1:56">
      <c r="A271">
        <v>560</v>
      </c>
      <c r="B271" s="2">
        <v>234000</v>
      </c>
      <c r="C271" s="3">
        <v>0.70342676584568342</v>
      </c>
      <c r="D271" s="3" t="str">
        <f t="shared" si="17"/>
        <v>A</v>
      </c>
      <c r="E271">
        <v>3196</v>
      </c>
      <c r="F271" t="s">
        <v>51</v>
      </c>
      <c r="G271" t="s">
        <v>122</v>
      </c>
      <c r="H271" t="s">
        <v>105</v>
      </c>
      <c r="I271" t="s">
        <v>67</v>
      </c>
      <c r="J271">
        <v>2003</v>
      </c>
      <c r="K271">
        <v>2004</v>
      </c>
      <c r="L271">
        <f t="shared" si="16"/>
        <v>1</v>
      </c>
      <c r="M271" t="s">
        <v>55</v>
      </c>
      <c r="N271" t="s">
        <v>56</v>
      </c>
      <c r="O271" t="s">
        <v>57</v>
      </c>
      <c r="P271" t="s">
        <v>55</v>
      </c>
      <c r="Q271" t="s">
        <v>56</v>
      </c>
      <c r="R271" t="s">
        <v>55</v>
      </c>
      <c r="S271" t="s">
        <v>60</v>
      </c>
      <c r="T271">
        <v>0</v>
      </c>
      <c r="U271" t="s">
        <v>60</v>
      </c>
      <c r="V271">
        <v>0</v>
      </c>
      <c r="W271">
        <v>1374</v>
      </c>
      <c r="X271">
        <v>1374</v>
      </c>
      <c r="Y271" t="s">
        <v>61</v>
      </c>
      <c r="Z271" t="s">
        <v>62</v>
      </c>
      <c r="AA271">
        <v>1557</v>
      </c>
      <c r="AB271">
        <v>0</v>
      </c>
      <c r="AC271">
        <v>0</v>
      </c>
      <c r="AD271">
        <v>1557</v>
      </c>
      <c r="AE271">
        <v>0</v>
      </c>
      <c r="AF271">
        <v>0</v>
      </c>
      <c r="AG271">
        <v>2</v>
      </c>
      <c r="AH271">
        <v>0</v>
      </c>
      <c r="AI271">
        <v>2</v>
      </c>
      <c r="AJ271" t="s">
        <v>93</v>
      </c>
      <c r="AK271">
        <v>2</v>
      </c>
      <c r="AL271">
        <v>420</v>
      </c>
      <c r="AM271" t="s">
        <v>56</v>
      </c>
      <c r="AN271" t="s">
        <v>56</v>
      </c>
      <c r="AO271" t="s">
        <v>63</v>
      </c>
      <c r="AP271">
        <v>143</v>
      </c>
      <c r="AQ271">
        <v>20</v>
      </c>
      <c r="AR271">
        <v>0</v>
      </c>
      <c r="AS271">
        <v>0</v>
      </c>
      <c r="AT271">
        <v>0</v>
      </c>
      <c r="AU271">
        <v>0</v>
      </c>
      <c r="AV271" t="s">
        <v>50</v>
      </c>
      <c r="AW271" t="s">
        <v>50</v>
      </c>
      <c r="AX271" t="s">
        <v>50</v>
      </c>
      <c r="AY271">
        <v>0</v>
      </c>
      <c r="AZ271">
        <v>10</v>
      </c>
      <c r="BA271">
        <v>2006</v>
      </c>
      <c r="BB271">
        <v>234000</v>
      </c>
      <c r="BC271">
        <f t="shared" si="18"/>
        <v>2931</v>
      </c>
      <c r="BD271" s="1">
        <f t="shared" si="19"/>
        <v>79.836233367451385</v>
      </c>
    </row>
    <row r="272" spans="1:56">
      <c r="A272">
        <v>291</v>
      </c>
      <c r="B272" s="2">
        <v>233230</v>
      </c>
      <c r="C272" s="3">
        <v>0.58725995753472626</v>
      </c>
      <c r="D272" s="3" t="str">
        <f t="shared" si="17"/>
        <v>A</v>
      </c>
      <c r="E272">
        <v>15611</v>
      </c>
      <c r="F272" t="s">
        <v>51</v>
      </c>
      <c r="G272" t="s">
        <v>52</v>
      </c>
      <c r="H272" t="s">
        <v>53</v>
      </c>
      <c r="I272" t="s">
        <v>54</v>
      </c>
      <c r="J272">
        <v>2006</v>
      </c>
      <c r="K272">
        <v>2006</v>
      </c>
      <c r="L272">
        <f t="shared" si="16"/>
        <v>0</v>
      </c>
      <c r="M272" t="s">
        <v>55</v>
      </c>
      <c r="N272" t="s">
        <v>56</v>
      </c>
      <c r="O272" t="s">
        <v>57</v>
      </c>
      <c r="P272" t="s">
        <v>55</v>
      </c>
      <c r="Q272" t="s">
        <v>56</v>
      </c>
      <c r="R272" t="s">
        <v>75</v>
      </c>
      <c r="S272" t="s">
        <v>60</v>
      </c>
      <c r="T272">
        <v>0</v>
      </c>
      <c r="U272" t="s">
        <v>60</v>
      </c>
      <c r="V272">
        <v>0</v>
      </c>
      <c r="W272">
        <v>1079</v>
      </c>
      <c r="X272">
        <v>1079</v>
      </c>
      <c r="Y272" t="s">
        <v>61</v>
      </c>
      <c r="Z272" t="s">
        <v>62</v>
      </c>
      <c r="AA272">
        <v>1079</v>
      </c>
      <c r="AB272">
        <v>840</v>
      </c>
      <c r="AC272">
        <v>0</v>
      </c>
      <c r="AD272">
        <v>1919</v>
      </c>
      <c r="AE272">
        <v>0</v>
      </c>
      <c r="AF272">
        <v>0</v>
      </c>
      <c r="AG272">
        <v>2</v>
      </c>
      <c r="AH272">
        <v>1</v>
      </c>
      <c r="AI272">
        <v>3</v>
      </c>
      <c r="AJ272" t="s">
        <v>64</v>
      </c>
      <c r="AK272">
        <v>2</v>
      </c>
      <c r="AL272">
        <v>685</v>
      </c>
      <c r="AM272" t="s">
        <v>55</v>
      </c>
      <c r="AN272" t="s">
        <v>56</v>
      </c>
      <c r="AO272" t="s">
        <v>63</v>
      </c>
      <c r="AP272">
        <v>0</v>
      </c>
      <c r="AQ272">
        <v>51</v>
      </c>
      <c r="AR272">
        <v>0</v>
      </c>
      <c r="AS272">
        <v>0</v>
      </c>
      <c r="AT272">
        <v>0</v>
      </c>
      <c r="AU272">
        <v>0</v>
      </c>
      <c r="AV272" t="s">
        <v>50</v>
      </c>
      <c r="AW272" t="s">
        <v>50</v>
      </c>
      <c r="AX272" t="s">
        <v>50</v>
      </c>
      <c r="AY272">
        <v>0</v>
      </c>
      <c r="AZ272">
        <v>7</v>
      </c>
      <c r="BA272">
        <v>2006</v>
      </c>
      <c r="BB272">
        <v>233230</v>
      </c>
      <c r="BC272">
        <f t="shared" si="18"/>
        <v>2998</v>
      </c>
      <c r="BD272" s="1">
        <f t="shared" si="19"/>
        <v>77.795196797865245</v>
      </c>
    </row>
    <row r="273" spans="1:56">
      <c r="A273">
        <v>1166</v>
      </c>
      <c r="B273" s="2">
        <v>233170</v>
      </c>
      <c r="C273" s="3">
        <v>0.40049483872274039</v>
      </c>
      <c r="D273" s="3" t="str">
        <f t="shared" si="17"/>
        <v>B</v>
      </c>
      <c r="E273">
        <v>9541</v>
      </c>
      <c r="F273" t="s">
        <v>51</v>
      </c>
      <c r="G273" t="s">
        <v>92</v>
      </c>
      <c r="H273" t="s">
        <v>53</v>
      </c>
      <c r="I273" t="s">
        <v>67</v>
      </c>
      <c r="J273">
        <v>2009</v>
      </c>
      <c r="K273">
        <v>2009</v>
      </c>
      <c r="L273">
        <f t="shared" si="16"/>
        <v>0</v>
      </c>
      <c r="M273" t="s">
        <v>55</v>
      </c>
      <c r="N273" t="s">
        <v>56</v>
      </c>
      <c r="O273" t="s">
        <v>57</v>
      </c>
      <c r="P273" t="s">
        <v>55</v>
      </c>
      <c r="Q273" t="s">
        <v>56</v>
      </c>
      <c r="R273" t="s">
        <v>58</v>
      </c>
      <c r="S273" t="s">
        <v>60</v>
      </c>
      <c r="T273">
        <v>0</v>
      </c>
      <c r="U273" t="s">
        <v>60</v>
      </c>
      <c r="V273">
        <v>0</v>
      </c>
      <c r="W273">
        <v>1502</v>
      </c>
      <c r="X273">
        <v>1502</v>
      </c>
      <c r="Y273" t="s">
        <v>61</v>
      </c>
      <c r="Z273" t="s">
        <v>62</v>
      </c>
      <c r="AA273">
        <v>1502</v>
      </c>
      <c r="AB273">
        <v>0</v>
      </c>
      <c r="AC273">
        <v>0</v>
      </c>
      <c r="AD273">
        <v>1502</v>
      </c>
      <c r="AE273">
        <v>0</v>
      </c>
      <c r="AF273">
        <v>0</v>
      </c>
      <c r="AG273">
        <v>2</v>
      </c>
      <c r="AH273">
        <v>0</v>
      </c>
      <c r="AI273">
        <v>3</v>
      </c>
      <c r="AJ273" t="s">
        <v>64</v>
      </c>
      <c r="AK273">
        <v>2</v>
      </c>
      <c r="AL273">
        <v>644</v>
      </c>
      <c r="AM273" t="s">
        <v>56</v>
      </c>
      <c r="AN273" t="s">
        <v>56</v>
      </c>
      <c r="AO273" t="s">
        <v>63</v>
      </c>
      <c r="AP273">
        <v>0</v>
      </c>
      <c r="AQ273">
        <v>114</v>
      </c>
      <c r="AR273">
        <v>0</v>
      </c>
      <c r="AS273">
        <v>0</v>
      </c>
      <c r="AT273">
        <v>0</v>
      </c>
      <c r="AU273">
        <v>0</v>
      </c>
      <c r="AV273" t="s">
        <v>50</v>
      </c>
      <c r="AW273" t="s">
        <v>50</v>
      </c>
      <c r="AX273" t="s">
        <v>50</v>
      </c>
      <c r="AY273">
        <v>0</v>
      </c>
      <c r="AZ273">
        <v>9</v>
      </c>
      <c r="BA273">
        <v>2009</v>
      </c>
      <c r="BB273">
        <v>233170</v>
      </c>
      <c r="BC273">
        <f t="shared" si="18"/>
        <v>3004</v>
      </c>
      <c r="BD273" s="1">
        <f t="shared" si="19"/>
        <v>77.619840213049272</v>
      </c>
    </row>
    <row r="274" spans="1:56">
      <c r="A274">
        <v>788</v>
      </c>
      <c r="B274" s="2">
        <v>233000</v>
      </c>
      <c r="C274" s="3">
        <v>0.22019254148913803</v>
      </c>
      <c r="D274" s="3" t="str">
        <f t="shared" si="17"/>
        <v>B</v>
      </c>
      <c r="E274">
        <v>10142</v>
      </c>
      <c r="F274" t="s">
        <v>51</v>
      </c>
      <c r="G274" t="s">
        <v>100</v>
      </c>
      <c r="H274" t="s">
        <v>53</v>
      </c>
      <c r="I274" t="s">
        <v>54</v>
      </c>
      <c r="J274">
        <v>2004</v>
      </c>
      <c r="K274">
        <v>2004</v>
      </c>
      <c r="L274">
        <f t="shared" si="16"/>
        <v>0</v>
      </c>
      <c r="M274" t="s">
        <v>55</v>
      </c>
      <c r="N274" t="s">
        <v>56</v>
      </c>
      <c r="O274" t="s">
        <v>57</v>
      </c>
      <c r="P274" t="s">
        <v>55</v>
      </c>
      <c r="Q274" t="s">
        <v>56</v>
      </c>
      <c r="R274" t="s">
        <v>58</v>
      </c>
      <c r="S274" t="s">
        <v>59</v>
      </c>
      <c r="T274">
        <v>656</v>
      </c>
      <c r="U274" t="s">
        <v>60</v>
      </c>
      <c r="V274">
        <v>0</v>
      </c>
      <c r="W274">
        <v>300</v>
      </c>
      <c r="X274">
        <v>956</v>
      </c>
      <c r="Y274" t="s">
        <v>61</v>
      </c>
      <c r="Z274" t="s">
        <v>62</v>
      </c>
      <c r="AA274">
        <v>956</v>
      </c>
      <c r="AB274">
        <v>1128</v>
      </c>
      <c r="AC274">
        <v>0</v>
      </c>
      <c r="AD274">
        <v>2084</v>
      </c>
      <c r="AE274">
        <v>1</v>
      </c>
      <c r="AF274">
        <v>0</v>
      </c>
      <c r="AG274">
        <v>2</v>
      </c>
      <c r="AH274">
        <v>1</v>
      </c>
      <c r="AI274">
        <v>4</v>
      </c>
      <c r="AJ274" t="s">
        <v>64</v>
      </c>
      <c r="AK274">
        <v>2</v>
      </c>
      <c r="AL274">
        <v>618</v>
      </c>
      <c r="AM274" t="s">
        <v>56</v>
      </c>
      <c r="AN274" t="s">
        <v>56</v>
      </c>
      <c r="AO274" t="s">
        <v>63</v>
      </c>
      <c r="AP274">
        <v>0</v>
      </c>
      <c r="AQ274">
        <v>45</v>
      </c>
      <c r="AR274">
        <v>0</v>
      </c>
      <c r="AS274">
        <v>0</v>
      </c>
      <c r="AT274">
        <v>0</v>
      </c>
      <c r="AU274">
        <v>0</v>
      </c>
      <c r="AV274" t="s">
        <v>50</v>
      </c>
      <c r="AW274" t="s">
        <v>50</v>
      </c>
      <c r="AX274" t="s">
        <v>50</v>
      </c>
      <c r="AY274">
        <v>0</v>
      </c>
      <c r="AZ274">
        <v>1</v>
      </c>
      <c r="BA274">
        <v>2010</v>
      </c>
      <c r="BB274">
        <v>233000</v>
      </c>
      <c r="BC274">
        <f t="shared" si="18"/>
        <v>3040</v>
      </c>
      <c r="BD274" s="1">
        <f t="shared" si="19"/>
        <v>76.64473684210526</v>
      </c>
    </row>
    <row r="275" spans="1:56">
      <c r="A275">
        <v>825</v>
      </c>
      <c r="B275" s="2">
        <v>232600</v>
      </c>
      <c r="C275" s="3">
        <v>0.86325151321744709</v>
      </c>
      <c r="D275" s="3" t="str">
        <f t="shared" si="17"/>
        <v>A</v>
      </c>
      <c r="E275">
        <v>11216</v>
      </c>
      <c r="F275" t="s">
        <v>51</v>
      </c>
      <c r="G275" t="s">
        <v>81</v>
      </c>
      <c r="H275" t="s">
        <v>53</v>
      </c>
      <c r="I275" t="s">
        <v>67</v>
      </c>
      <c r="J275">
        <v>2006</v>
      </c>
      <c r="K275">
        <v>2006</v>
      </c>
      <c r="L275">
        <f t="shared" si="16"/>
        <v>0</v>
      </c>
      <c r="M275" t="s">
        <v>55</v>
      </c>
      <c r="N275" t="s">
        <v>56</v>
      </c>
      <c r="O275" t="s">
        <v>57</v>
      </c>
      <c r="P275" t="s">
        <v>55</v>
      </c>
      <c r="Q275" t="s">
        <v>55</v>
      </c>
      <c r="R275" t="s">
        <v>58</v>
      </c>
      <c r="S275" t="s">
        <v>60</v>
      </c>
      <c r="T275">
        <v>0</v>
      </c>
      <c r="U275" t="s">
        <v>60</v>
      </c>
      <c r="V275">
        <v>0</v>
      </c>
      <c r="W275">
        <v>1489</v>
      </c>
      <c r="X275">
        <v>1489</v>
      </c>
      <c r="Y275" t="s">
        <v>61</v>
      </c>
      <c r="Z275" t="s">
        <v>62</v>
      </c>
      <c r="AA275">
        <v>1489</v>
      </c>
      <c r="AB275">
        <v>0</v>
      </c>
      <c r="AC275">
        <v>0</v>
      </c>
      <c r="AD275">
        <v>1489</v>
      </c>
      <c r="AE275">
        <v>0</v>
      </c>
      <c r="AF275">
        <v>0</v>
      </c>
      <c r="AG275">
        <v>2</v>
      </c>
      <c r="AH275">
        <v>0</v>
      </c>
      <c r="AI275">
        <v>3</v>
      </c>
      <c r="AJ275" t="s">
        <v>64</v>
      </c>
      <c r="AK275">
        <v>2</v>
      </c>
      <c r="AL275">
        <v>776</v>
      </c>
      <c r="AM275" t="s">
        <v>56</v>
      </c>
      <c r="AN275" t="s">
        <v>56</v>
      </c>
      <c r="AO275" t="s">
        <v>63</v>
      </c>
      <c r="AP275">
        <v>0</v>
      </c>
      <c r="AQ275">
        <v>140</v>
      </c>
      <c r="AR275">
        <v>0</v>
      </c>
      <c r="AS275">
        <v>0</v>
      </c>
      <c r="AT275">
        <v>0</v>
      </c>
      <c r="AU275">
        <v>0</v>
      </c>
      <c r="AV275" t="s">
        <v>50</v>
      </c>
      <c r="AW275" t="s">
        <v>50</v>
      </c>
      <c r="AX275" t="s">
        <v>50</v>
      </c>
      <c r="AY275">
        <v>0</v>
      </c>
      <c r="AZ275">
        <v>6</v>
      </c>
      <c r="BA275">
        <v>2006</v>
      </c>
      <c r="BB275">
        <v>232600</v>
      </c>
      <c r="BC275">
        <f t="shared" si="18"/>
        <v>2978</v>
      </c>
      <c r="BD275" s="1">
        <f t="shared" si="19"/>
        <v>78.106111484217593</v>
      </c>
    </row>
    <row r="276" spans="1:56">
      <c r="A276">
        <v>1003</v>
      </c>
      <c r="B276" s="2">
        <v>232000</v>
      </c>
      <c r="C276" s="3">
        <v>0.50200081150525799</v>
      </c>
      <c r="D276" s="3" t="str">
        <f t="shared" si="17"/>
        <v>A</v>
      </c>
      <c r="E276">
        <v>11957</v>
      </c>
      <c r="F276" t="s">
        <v>51</v>
      </c>
      <c r="G276" t="s">
        <v>81</v>
      </c>
      <c r="H276" t="s">
        <v>53</v>
      </c>
      <c r="I276" t="s">
        <v>67</v>
      </c>
      <c r="J276">
        <v>2006</v>
      </c>
      <c r="K276">
        <v>2006</v>
      </c>
      <c r="L276">
        <f t="shared" si="16"/>
        <v>0</v>
      </c>
      <c r="M276" t="s">
        <v>55</v>
      </c>
      <c r="N276" t="s">
        <v>56</v>
      </c>
      <c r="O276" t="s">
        <v>57</v>
      </c>
      <c r="P276" t="s">
        <v>55</v>
      </c>
      <c r="Q276" t="s">
        <v>56</v>
      </c>
      <c r="R276" t="s">
        <v>58</v>
      </c>
      <c r="S276" t="s">
        <v>59</v>
      </c>
      <c r="T276">
        <v>24</v>
      </c>
      <c r="U276" t="s">
        <v>60</v>
      </c>
      <c r="V276">
        <v>0</v>
      </c>
      <c r="W276">
        <v>1550</v>
      </c>
      <c r="X276">
        <v>1574</v>
      </c>
      <c r="Y276" t="s">
        <v>61</v>
      </c>
      <c r="Z276" t="s">
        <v>62</v>
      </c>
      <c r="AA276">
        <v>1574</v>
      </c>
      <c r="AB276">
        <v>0</v>
      </c>
      <c r="AC276">
        <v>0</v>
      </c>
      <c r="AD276">
        <v>1574</v>
      </c>
      <c r="AE276">
        <v>0</v>
      </c>
      <c r="AF276">
        <v>0</v>
      </c>
      <c r="AG276">
        <v>2</v>
      </c>
      <c r="AH276">
        <v>0</v>
      </c>
      <c r="AI276">
        <v>3</v>
      </c>
      <c r="AJ276" t="s">
        <v>64</v>
      </c>
      <c r="AK276">
        <v>3</v>
      </c>
      <c r="AL276">
        <v>824</v>
      </c>
      <c r="AM276" t="s">
        <v>56</v>
      </c>
      <c r="AN276" t="s">
        <v>56</v>
      </c>
      <c r="AO276" t="s">
        <v>63</v>
      </c>
      <c r="AP276">
        <v>144</v>
      </c>
      <c r="AQ276">
        <v>104</v>
      </c>
      <c r="AR276">
        <v>0</v>
      </c>
      <c r="AS276">
        <v>0</v>
      </c>
      <c r="AT276">
        <v>0</v>
      </c>
      <c r="AU276">
        <v>0</v>
      </c>
      <c r="AV276" t="s">
        <v>50</v>
      </c>
      <c r="AW276" t="s">
        <v>50</v>
      </c>
      <c r="AX276" t="s">
        <v>50</v>
      </c>
      <c r="AY276">
        <v>0</v>
      </c>
      <c r="AZ276">
        <v>7</v>
      </c>
      <c r="BA276">
        <v>2008</v>
      </c>
      <c r="BB276">
        <v>232000</v>
      </c>
      <c r="BC276">
        <f t="shared" si="18"/>
        <v>3148</v>
      </c>
      <c r="BD276" s="1">
        <f t="shared" si="19"/>
        <v>73.697585768742059</v>
      </c>
    </row>
    <row r="277" spans="1:56">
      <c r="A277">
        <v>1304</v>
      </c>
      <c r="B277" s="2">
        <v>232000</v>
      </c>
      <c r="C277" s="3">
        <v>0.67098084337910791</v>
      </c>
      <c r="D277" s="3" t="str">
        <f t="shared" si="17"/>
        <v>A</v>
      </c>
      <c r="E277">
        <v>8688</v>
      </c>
      <c r="F277" t="s">
        <v>51</v>
      </c>
      <c r="G277" t="s">
        <v>81</v>
      </c>
      <c r="H277" t="s">
        <v>53</v>
      </c>
      <c r="I277" t="s">
        <v>67</v>
      </c>
      <c r="J277">
        <v>2005</v>
      </c>
      <c r="K277">
        <v>2005</v>
      </c>
      <c r="L277">
        <f t="shared" si="16"/>
        <v>0</v>
      </c>
      <c r="M277" t="s">
        <v>55</v>
      </c>
      <c r="N277" t="s">
        <v>56</v>
      </c>
      <c r="O277" t="s">
        <v>57</v>
      </c>
      <c r="P277" t="s">
        <v>55</v>
      </c>
      <c r="Q277" t="s">
        <v>56</v>
      </c>
      <c r="R277" t="s">
        <v>75</v>
      </c>
      <c r="S277" t="s">
        <v>60</v>
      </c>
      <c r="T277">
        <v>0</v>
      </c>
      <c r="U277" t="s">
        <v>60</v>
      </c>
      <c r="V277">
        <v>0</v>
      </c>
      <c r="W277">
        <v>1616</v>
      </c>
      <c r="X277">
        <v>1616</v>
      </c>
      <c r="Y277" t="s">
        <v>61</v>
      </c>
      <c r="Z277" t="s">
        <v>62</v>
      </c>
      <c r="AA277">
        <v>1616</v>
      </c>
      <c r="AB277">
        <v>0</v>
      </c>
      <c r="AC277">
        <v>0</v>
      </c>
      <c r="AD277">
        <v>1616</v>
      </c>
      <c r="AE277">
        <v>0</v>
      </c>
      <c r="AF277">
        <v>0</v>
      </c>
      <c r="AG277">
        <v>2</v>
      </c>
      <c r="AH277">
        <v>0</v>
      </c>
      <c r="AI277">
        <v>3</v>
      </c>
      <c r="AJ277" t="s">
        <v>64</v>
      </c>
      <c r="AK277">
        <v>3</v>
      </c>
      <c r="AL277">
        <v>834</v>
      </c>
      <c r="AM277" t="s">
        <v>56</v>
      </c>
      <c r="AN277" t="s">
        <v>56</v>
      </c>
      <c r="AO277" t="s">
        <v>63</v>
      </c>
      <c r="AP277">
        <v>208</v>
      </c>
      <c r="AQ277">
        <v>59</v>
      </c>
      <c r="AR277">
        <v>0</v>
      </c>
      <c r="AS277">
        <v>0</v>
      </c>
      <c r="AT277">
        <v>0</v>
      </c>
      <c r="AU277">
        <v>0</v>
      </c>
      <c r="AV277" t="s">
        <v>50</v>
      </c>
      <c r="AW277" t="s">
        <v>50</v>
      </c>
      <c r="AX277" t="s">
        <v>50</v>
      </c>
      <c r="AY277">
        <v>0</v>
      </c>
      <c r="AZ277">
        <v>4</v>
      </c>
      <c r="BA277">
        <v>2006</v>
      </c>
      <c r="BB277">
        <v>232000</v>
      </c>
      <c r="BC277">
        <f t="shared" si="18"/>
        <v>3232</v>
      </c>
      <c r="BD277" s="1">
        <f t="shared" si="19"/>
        <v>71.78217821782178</v>
      </c>
    </row>
    <row r="278" spans="1:56">
      <c r="A278">
        <v>1370</v>
      </c>
      <c r="B278" s="2">
        <v>232000</v>
      </c>
      <c r="C278" s="3">
        <v>0.63060504900771763</v>
      </c>
      <c r="D278" s="3" t="str">
        <f t="shared" si="17"/>
        <v>A</v>
      </c>
      <c r="E278">
        <v>10635</v>
      </c>
      <c r="F278" t="s">
        <v>65</v>
      </c>
      <c r="G278" t="s">
        <v>52</v>
      </c>
      <c r="H278" t="s">
        <v>53</v>
      </c>
      <c r="I278" t="s">
        <v>67</v>
      </c>
      <c r="J278">
        <v>2003</v>
      </c>
      <c r="K278">
        <v>2003</v>
      </c>
      <c r="L278">
        <f t="shared" si="16"/>
        <v>0</v>
      </c>
      <c r="M278" t="s">
        <v>55</v>
      </c>
      <c r="N278" t="s">
        <v>56</v>
      </c>
      <c r="O278" t="s">
        <v>57</v>
      </c>
      <c r="P278" t="s">
        <v>55</v>
      </c>
      <c r="Q278" t="s">
        <v>56</v>
      </c>
      <c r="R278" t="s">
        <v>75</v>
      </c>
      <c r="S278" t="s">
        <v>84</v>
      </c>
      <c r="T278">
        <v>370</v>
      </c>
      <c r="U278" t="s">
        <v>59</v>
      </c>
      <c r="V278">
        <v>972</v>
      </c>
      <c r="W278">
        <v>315</v>
      </c>
      <c r="X278">
        <v>1657</v>
      </c>
      <c r="Y278" t="s">
        <v>61</v>
      </c>
      <c r="Z278" t="s">
        <v>62</v>
      </c>
      <c r="AA278">
        <v>1668</v>
      </c>
      <c r="AB278">
        <v>0</v>
      </c>
      <c r="AC278">
        <v>0</v>
      </c>
      <c r="AD278">
        <v>1668</v>
      </c>
      <c r="AE278">
        <v>1</v>
      </c>
      <c r="AF278">
        <v>0</v>
      </c>
      <c r="AG278">
        <v>2</v>
      </c>
      <c r="AH278">
        <v>0</v>
      </c>
      <c r="AI278">
        <v>3</v>
      </c>
      <c r="AJ278" t="s">
        <v>93</v>
      </c>
      <c r="AK278">
        <v>2</v>
      </c>
      <c r="AL278">
        <v>502</v>
      </c>
      <c r="AM278" t="s">
        <v>56</v>
      </c>
      <c r="AN278" t="s">
        <v>56</v>
      </c>
      <c r="AO278" t="s">
        <v>63</v>
      </c>
      <c r="AP278">
        <v>0</v>
      </c>
      <c r="AQ278">
        <v>262</v>
      </c>
      <c r="AR278">
        <v>0</v>
      </c>
      <c r="AS278">
        <v>0</v>
      </c>
      <c r="AT278">
        <v>0</v>
      </c>
      <c r="AU278">
        <v>0</v>
      </c>
      <c r="AV278" t="s">
        <v>50</v>
      </c>
      <c r="AW278" t="s">
        <v>50</v>
      </c>
      <c r="AX278" t="s">
        <v>50</v>
      </c>
      <c r="AY278">
        <v>0</v>
      </c>
      <c r="AZ278">
        <v>5</v>
      </c>
      <c r="BA278">
        <v>2010</v>
      </c>
      <c r="BB278">
        <v>232000</v>
      </c>
      <c r="BC278">
        <f t="shared" si="18"/>
        <v>3325</v>
      </c>
      <c r="BD278" s="1">
        <f t="shared" si="19"/>
        <v>69.774436090225564</v>
      </c>
    </row>
    <row r="279" spans="1:56">
      <c r="A279">
        <v>140</v>
      </c>
      <c r="B279" s="2">
        <v>231500</v>
      </c>
      <c r="C279" s="3">
        <v>0.63709393301843842</v>
      </c>
      <c r="D279" s="3" t="str">
        <f t="shared" si="17"/>
        <v>A</v>
      </c>
      <c r="E279">
        <v>15426</v>
      </c>
      <c r="F279" t="s">
        <v>51</v>
      </c>
      <c r="G279" t="s">
        <v>52</v>
      </c>
      <c r="H279" t="s">
        <v>53</v>
      </c>
      <c r="I279" t="s">
        <v>54</v>
      </c>
      <c r="J279">
        <v>1997</v>
      </c>
      <c r="K279">
        <v>1997</v>
      </c>
      <c r="L279">
        <f t="shared" si="16"/>
        <v>0</v>
      </c>
      <c r="M279" t="s">
        <v>56</v>
      </c>
      <c r="N279" t="s">
        <v>56</v>
      </c>
      <c r="O279" t="s">
        <v>57</v>
      </c>
      <c r="P279" t="s">
        <v>55</v>
      </c>
      <c r="Q279" t="s">
        <v>56</v>
      </c>
      <c r="R279" t="s">
        <v>58</v>
      </c>
      <c r="S279" t="s">
        <v>59</v>
      </c>
      <c r="T279">
        <v>821</v>
      </c>
      <c r="U279" t="s">
        <v>60</v>
      </c>
      <c r="V279">
        <v>0</v>
      </c>
      <c r="W279">
        <v>107</v>
      </c>
      <c r="X279">
        <v>928</v>
      </c>
      <c r="Y279" t="s">
        <v>61</v>
      </c>
      <c r="Z279" t="s">
        <v>62</v>
      </c>
      <c r="AA279">
        <v>928</v>
      </c>
      <c r="AB279">
        <v>836</v>
      </c>
      <c r="AC279">
        <v>0</v>
      </c>
      <c r="AD279">
        <v>1764</v>
      </c>
      <c r="AE279">
        <v>1</v>
      </c>
      <c r="AF279">
        <v>0</v>
      </c>
      <c r="AG279">
        <v>2</v>
      </c>
      <c r="AH279">
        <v>1</v>
      </c>
      <c r="AI279">
        <v>3</v>
      </c>
      <c r="AJ279" t="s">
        <v>64</v>
      </c>
      <c r="AK279">
        <v>2</v>
      </c>
      <c r="AL279">
        <v>470</v>
      </c>
      <c r="AM279" t="s">
        <v>56</v>
      </c>
      <c r="AN279" t="s">
        <v>56</v>
      </c>
      <c r="AO279" t="s">
        <v>63</v>
      </c>
      <c r="AP279">
        <v>276</v>
      </c>
      <c r="AQ279">
        <v>99</v>
      </c>
      <c r="AR279">
        <v>0</v>
      </c>
      <c r="AS279">
        <v>0</v>
      </c>
      <c r="AT279">
        <v>0</v>
      </c>
      <c r="AU279">
        <v>0</v>
      </c>
      <c r="AV279" t="s">
        <v>50</v>
      </c>
      <c r="AW279" t="s">
        <v>79</v>
      </c>
      <c r="AX279" t="s">
        <v>50</v>
      </c>
      <c r="AY279">
        <v>0</v>
      </c>
      <c r="AZ279">
        <v>8</v>
      </c>
      <c r="BA279">
        <v>2009</v>
      </c>
      <c r="BB279">
        <v>231500</v>
      </c>
      <c r="BC279">
        <f t="shared" si="18"/>
        <v>2692</v>
      </c>
      <c r="BD279" s="1">
        <f t="shared" si="19"/>
        <v>85.995542347696883</v>
      </c>
    </row>
    <row r="280" spans="1:56">
      <c r="A280">
        <v>259</v>
      </c>
      <c r="B280" s="2">
        <v>231500</v>
      </c>
      <c r="C280" s="3">
        <v>0.9448501774254946</v>
      </c>
      <c r="D280" s="3" t="str">
        <f t="shared" si="17"/>
        <v>A</v>
      </c>
      <c r="E280">
        <v>12435</v>
      </c>
      <c r="F280" t="s">
        <v>51</v>
      </c>
      <c r="G280" t="s">
        <v>52</v>
      </c>
      <c r="H280" t="s">
        <v>53</v>
      </c>
      <c r="I280" t="s">
        <v>54</v>
      </c>
      <c r="J280">
        <v>2001</v>
      </c>
      <c r="K280">
        <v>2001</v>
      </c>
      <c r="L280">
        <f t="shared" si="16"/>
        <v>0</v>
      </c>
      <c r="M280" t="s">
        <v>55</v>
      </c>
      <c r="N280" t="s">
        <v>56</v>
      </c>
      <c r="O280" t="s">
        <v>57</v>
      </c>
      <c r="P280" t="s">
        <v>55</v>
      </c>
      <c r="Q280" t="s">
        <v>56</v>
      </c>
      <c r="R280" t="s">
        <v>58</v>
      </c>
      <c r="S280" t="s">
        <v>59</v>
      </c>
      <c r="T280">
        <v>361</v>
      </c>
      <c r="U280" t="s">
        <v>60</v>
      </c>
      <c r="V280">
        <v>0</v>
      </c>
      <c r="W280">
        <v>602</v>
      </c>
      <c r="X280">
        <v>963</v>
      </c>
      <c r="Y280" t="s">
        <v>61</v>
      </c>
      <c r="Z280" t="s">
        <v>62</v>
      </c>
      <c r="AA280">
        <v>963</v>
      </c>
      <c r="AB280">
        <v>829</v>
      </c>
      <c r="AC280">
        <v>0</v>
      </c>
      <c r="AD280">
        <v>1792</v>
      </c>
      <c r="AE280">
        <v>0</v>
      </c>
      <c r="AF280">
        <v>0</v>
      </c>
      <c r="AG280">
        <v>2</v>
      </c>
      <c r="AH280">
        <v>1</v>
      </c>
      <c r="AI280">
        <v>3</v>
      </c>
      <c r="AJ280" t="s">
        <v>64</v>
      </c>
      <c r="AK280">
        <v>2</v>
      </c>
      <c r="AL280">
        <v>564</v>
      </c>
      <c r="AM280" t="s">
        <v>56</v>
      </c>
      <c r="AN280" t="s">
        <v>56</v>
      </c>
      <c r="AO280" t="s">
        <v>63</v>
      </c>
      <c r="AP280">
        <v>0</v>
      </c>
      <c r="AQ280">
        <v>96</v>
      </c>
      <c r="AR280">
        <v>0</v>
      </c>
      <c r="AS280">
        <v>245</v>
      </c>
      <c r="AT280">
        <v>0</v>
      </c>
      <c r="AU280">
        <v>0</v>
      </c>
      <c r="AV280" t="s">
        <v>50</v>
      </c>
      <c r="AW280" t="s">
        <v>50</v>
      </c>
      <c r="AX280" t="s">
        <v>50</v>
      </c>
      <c r="AY280">
        <v>0</v>
      </c>
      <c r="AZ280">
        <v>5</v>
      </c>
      <c r="BA280">
        <v>2008</v>
      </c>
      <c r="BB280">
        <v>231500</v>
      </c>
      <c r="BC280">
        <f t="shared" si="18"/>
        <v>2755</v>
      </c>
      <c r="BD280" s="1">
        <f t="shared" si="19"/>
        <v>84.029038112522684</v>
      </c>
    </row>
    <row r="281" spans="1:56">
      <c r="A281">
        <v>666</v>
      </c>
      <c r="B281" s="2">
        <v>230500</v>
      </c>
      <c r="C281" s="3">
        <v>0.54893380176082873</v>
      </c>
      <c r="D281" s="3" t="str">
        <f t="shared" si="17"/>
        <v>A</v>
      </c>
      <c r="E281">
        <v>11194</v>
      </c>
      <c r="F281" t="s">
        <v>71</v>
      </c>
      <c r="G281" t="s">
        <v>110</v>
      </c>
      <c r="H281" t="s">
        <v>53</v>
      </c>
      <c r="I281" t="s">
        <v>54</v>
      </c>
      <c r="J281">
        <v>2000</v>
      </c>
      <c r="K281">
        <v>2000</v>
      </c>
      <c r="L281">
        <f t="shared" si="16"/>
        <v>0</v>
      </c>
      <c r="M281" t="s">
        <v>55</v>
      </c>
      <c r="N281" t="s">
        <v>56</v>
      </c>
      <c r="O281" t="s">
        <v>57</v>
      </c>
      <c r="P281" t="s">
        <v>55</v>
      </c>
      <c r="Q281" t="s">
        <v>56</v>
      </c>
      <c r="R281" t="s">
        <v>58</v>
      </c>
      <c r="S281" t="s">
        <v>60</v>
      </c>
      <c r="T281">
        <v>0</v>
      </c>
      <c r="U281" t="s">
        <v>60</v>
      </c>
      <c r="V281">
        <v>0</v>
      </c>
      <c r="W281">
        <v>1406</v>
      </c>
      <c r="X281">
        <v>1406</v>
      </c>
      <c r="Y281" t="s">
        <v>61</v>
      </c>
      <c r="Z281" t="s">
        <v>62</v>
      </c>
      <c r="AA281">
        <v>1454</v>
      </c>
      <c r="AB281">
        <v>482</v>
      </c>
      <c r="AC281">
        <v>0</v>
      </c>
      <c r="AD281">
        <v>1936</v>
      </c>
      <c r="AE281">
        <v>0</v>
      </c>
      <c r="AF281">
        <v>0</v>
      </c>
      <c r="AG281">
        <v>2</v>
      </c>
      <c r="AH281">
        <v>1</v>
      </c>
      <c r="AI281">
        <v>3</v>
      </c>
      <c r="AJ281" t="s">
        <v>64</v>
      </c>
      <c r="AK281">
        <v>2</v>
      </c>
      <c r="AL281">
        <v>504</v>
      </c>
      <c r="AM281" t="s">
        <v>56</v>
      </c>
      <c r="AN281" t="s">
        <v>56</v>
      </c>
      <c r="AO281" t="s">
        <v>63</v>
      </c>
      <c r="AP281">
        <v>188</v>
      </c>
      <c r="AQ281">
        <v>124</v>
      </c>
      <c r="AR281">
        <v>0</v>
      </c>
      <c r="AS281">
        <v>0</v>
      </c>
      <c r="AT281">
        <v>0</v>
      </c>
      <c r="AU281">
        <v>0</v>
      </c>
      <c r="AV281" t="s">
        <v>50</v>
      </c>
      <c r="AW281" t="s">
        <v>50</v>
      </c>
      <c r="AX281" t="s">
        <v>50</v>
      </c>
      <c r="AY281">
        <v>0</v>
      </c>
      <c r="AZ281">
        <v>11</v>
      </c>
      <c r="BA281">
        <v>2006</v>
      </c>
      <c r="BB281">
        <v>230500</v>
      </c>
      <c r="BC281">
        <f t="shared" si="18"/>
        <v>3342</v>
      </c>
      <c r="BD281" s="1">
        <f t="shared" si="19"/>
        <v>68.9706762417714</v>
      </c>
    </row>
    <row r="282" spans="1:56">
      <c r="A282">
        <v>23</v>
      </c>
      <c r="B282" s="2">
        <v>230000</v>
      </c>
      <c r="C282" s="3">
        <v>2.6258816419948872E-2</v>
      </c>
      <c r="D282" s="3" t="str">
        <f t="shared" si="17"/>
        <v>B</v>
      </c>
      <c r="E282">
        <v>9742</v>
      </c>
      <c r="F282" t="s">
        <v>51</v>
      </c>
      <c r="G282" t="s">
        <v>52</v>
      </c>
      <c r="H282" t="s">
        <v>53</v>
      </c>
      <c r="I282" t="s">
        <v>67</v>
      </c>
      <c r="J282">
        <v>2002</v>
      </c>
      <c r="K282">
        <v>2002</v>
      </c>
      <c r="L282">
        <f t="shared" si="16"/>
        <v>0</v>
      </c>
      <c r="M282" t="s">
        <v>55</v>
      </c>
      <c r="N282" t="s">
        <v>56</v>
      </c>
      <c r="O282" t="s">
        <v>57</v>
      </c>
      <c r="P282" t="s">
        <v>55</v>
      </c>
      <c r="Q282" t="s">
        <v>56</v>
      </c>
      <c r="R282" t="s">
        <v>58</v>
      </c>
      <c r="S282" t="s">
        <v>60</v>
      </c>
      <c r="T282">
        <v>0</v>
      </c>
      <c r="U282" t="s">
        <v>60</v>
      </c>
      <c r="V282">
        <v>0</v>
      </c>
      <c r="W282">
        <v>1777</v>
      </c>
      <c r="X282">
        <v>1777</v>
      </c>
      <c r="Y282" t="s">
        <v>61</v>
      </c>
      <c r="Z282" t="s">
        <v>62</v>
      </c>
      <c r="AA282">
        <v>1795</v>
      </c>
      <c r="AB282">
        <v>0</v>
      </c>
      <c r="AC282">
        <v>0</v>
      </c>
      <c r="AD282">
        <v>1795</v>
      </c>
      <c r="AE282">
        <v>0</v>
      </c>
      <c r="AF282">
        <v>0</v>
      </c>
      <c r="AG282">
        <v>2</v>
      </c>
      <c r="AH282">
        <v>0</v>
      </c>
      <c r="AI282">
        <v>3</v>
      </c>
      <c r="AJ282" t="s">
        <v>64</v>
      </c>
      <c r="AK282">
        <v>2</v>
      </c>
      <c r="AL282">
        <v>534</v>
      </c>
      <c r="AM282" t="s">
        <v>56</v>
      </c>
      <c r="AN282" t="s">
        <v>56</v>
      </c>
      <c r="AO282" t="s">
        <v>63</v>
      </c>
      <c r="AP282">
        <v>171</v>
      </c>
      <c r="AQ282">
        <v>159</v>
      </c>
      <c r="AR282">
        <v>0</v>
      </c>
      <c r="AS282">
        <v>0</v>
      </c>
      <c r="AT282">
        <v>0</v>
      </c>
      <c r="AU282">
        <v>0</v>
      </c>
      <c r="AV282" t="s">
        <v>50</v>
      </c>
      <c r="AW282" t="s">
        <v>50</v>
      </c>
      <c r="AX282" t="s">
        <v>50</v>
      </c>
      <c r="AY282">
        <v>0</v>
      </c>
      <c r="AZ282">
        <v>9</v>
      </c>
      <c r="BA282">
        <v>2008</v>
      </c>
      <c r="BB282">
        <v>230000</v>
      </c>
      <c r="BC282">
        <f t="shared" si="18"/>
        <v>3572</v>
      </c>
      <c r="BD282" s="1">
        <f t="shared" si="19"/>
        <v>64.389697648376256</v>
      </c>
    </row>
    <row r="283" spans="1:56">
      <c r="A283">
        <v>139</v>
      </c>
      <c r="B283" s="2">
        <v>230000</v>
      </c>
      <c r="C283" s="3">
        <v>0.82958784299192212</v>
      </c>
      <c r="D283" s="3" t="str">
        <f t="shared" si="17"/>
        <v>A</v>
      </c>
      <c r="E283">
        <v>9066</v>
      </c>
      <c r="F283" t="s">
        <v>51</v>
      </c>
      <c r="G283" t="s">
        <v>52</v>
      </c>
      <c r="H283" t="s">
        <v>53</v>
      </c>
      <c r="I283" t="s">
        <v>54</v>
      </c>
      <c r="J283">
        <v>1999</v>
      </c>
      <c r="K283">
        <v>2000</v>
      </c>
      <c r="L283">
        <f t="shared" si="16"/>
        <v>1</v>
      </c>
      <c r="M283" t="s">
        <v>55</v>
      </c>
      <c r="N283" t="s">
        <v>56</v>
      </c>
      <c r="O283" t="s">
        <v>57</v>
      </c>
      <c r="P283" t="s">
        <v>55</v>
      </c>
      <c r="Q283" t="s">
        <v>56</v>
      </c>
      <c r="R283" t="s">
        <v>70</v>
      </c>
      <c r="S283" t="s">
        <v>59</v>
      </c>
      <c r="T283">
        <v>668</v>
      </c>
      <c r="U283" t="s">
        <v>60</v>
      </c>
      <c r="V283">
        <v>0</v>
      </c>
      <c r="W283">
        <v>336</v>
      </c>
      <c r="X283">
        <v>1004</v>
      </c>
      <c r="Y283" t="s">
        <v>61</v>
      </c>
      <c r="Z283" t="s">
        <v>62</v>
      </c>
      <c r="AA283">
        <v>1004</v>
      </c>
      <c r="AB283">
        <v>848</v>
      </c>
      <c r="AC283">
        <v>0</v>
      </c>
      <c r="AD283">
        <v>1852</v>
      </c>
      <c r="AE283">
        <v>0</v>
      </c>
      <c r="AF283">
        <v>0</v>
      </c>
      <c r="AG283">
        <v>2</v>
      </c>
      <c r="AH283">
        <v>1</v>
      </c>
      <c r="AI283">
        <v>3</v>
      </c>
      <c r="AJ283" t="s">
        <v>93</v>
      </c>
      <c r="AK283">
        <v>3</v>
      </c>
      <c r="AL283">
        <v>660</v>
      </c>
      <c r="AM283" t="s">
        <v>56</v>
      </c>
      <c r="AN283" t="s">
        <v>56</v>
      </c>
      <c r="AO283" t="s">
        <v>63</v>
      </c>
      <c r="AP283">
        <v>224</v>
      </c>
      <c r="AQ283">
        <v>106</v>
      </c>
      <c r="AR283">
        <v>0</v>
      </c>
      <c r="AS283">
        <v>0</v>
      </c>
      <c r="AT283">
        <v>0</v>
      </c>
      <c r="AU283">
        <v>0</v>
      </c>
      <c r="AV283" t="s">
        <v>50</v>
      </c>
      <c r="AW283" t="s">
        <v>96</v>
      </c>
      <c r="AX283" t="s">
        <v>50</v>
      </c>
      <c r="AY283">
        <v>0</v>
      </c>
      <c r="AZ283">
        <v>12</v>
      </c>
      <c r="BA283">
        <v>2008</v>
      </c>
      <c r="BB283">
        <v>230000</v>
      </c>
      <c r="BC283">
        <f t="shared" si="18"/>
        <v>2856</v>
      </c>
      <c r="BD283" s="1">
        <f t="shared" si="19"/>
        <v>80.532212885154067</v>
      </c>
    </row>
    <row r="284" spans="1:56">
      <c r="A284">
        <v>256</v>
      </c>
      <c r="B284" s="2">
        <v>230000</v>
      </c>
      <c r="C284" s="3">
        <v>0.93349744403951473</v>
      </c>
      <c r="D284" s="3" t="str">
        <f t="shared" si="17"/>
        <v>A</v>
      </c>
      <c r="E284">
        <v>8738</v>
      </c>
      <c r="F284" t="s">
        <v>51</v>
      </c>
      <c r="G284" t="s">
        <v>110</v>
      </c>
      <c r="H284" t="s">
        <v>53</v>
      </c>
      <c r="I284" t="s">
        <v>54</v>
      </c>
      <c r="J284">
        <v>1999</v>
      </c>
      <c r="K284">
        <v>1999</v>
      </c>
      <c r="L284">
        <f t="shared" si="16"/>
        <v>0</v>
      </c>
      <c r="M284" t="s">
        <v>55</v>
      </c>
      <c r="N284" t="s">
        <v>56</v>
      </c>
      <c r="O284" t="s">
        <v>57</v>
      </c>
      <c r="P284" t="s">
        <v>55</v>
      </c>
      <c r="Q284" t="s">
        <v>56</v>
      </c>
      <c r="R284" t="s">
        <v>58</v>
      </c>
      <c r="S284" t="s">
        <v>60</v>
      </c>
      <c r="T284">
        <v>0</v>
      </c>
      <c r="U284" t="s">
        <v>60</v>
      </c>
      <c r="V284">
        <v>0</v>
      </c>
      <c r="W284">
        <v>975</v>
      </c>
      <c r="X284">
        <v>975</v>
      </c>
      <c r="Y284" t="s">
        <v>61</v>
      </c>
      <c r="Z284" t="s">
        <v>62</v>
      </c>
      <c r="AA284">
        <v>1005</v>
      </c>
      <c r="AB284">
        <v>1286</v>
      </c>
      <c r="AC284">
        <v>0</v>
      </c>
      <c r="AD284">
        <v>2291</v>
      </c>
      <c r="AE284">
        <v>0</v>
      </c>
      <c r="AF284">
        <v>0</v>
      </c>
      <c r="AG284">
        <v>2</v>
      </c>
      <c r="AH284">
        <v>1</v>
      </c>
      <c r="AI284">
        <v>4</v>
      </c>
      <c r="AJ284" t="s">
        <v>93</v>
      </c>
      <c r="AK284">
        <v>2</v>
      </c>
      <c r="AL284">
        <v>429</v>
      </c>
      <c r="AM284" t="s">
        <v>56</v>
      </c>
      <c r="AN284" t="s">
        <v>56</v>
      </c>
      <c r="AO284" t="s">
        <v>63</v>
      </c>
      <c r="AP284">
        <v>192</v>
      </c>
      <c r="AQ284">
        <v>0</v>
      </c>
      <c r="AR284">
        <v>0</v>
      </c>
      <c r="AS284">
        <v>0</v>
      </c>
      <c r="AT284">
        <v>0</v>
      </c>
      <c r="AU284">
        <v>0</v>
      </c>
      <c r="AV284" t="s">
        <v>50</v>
      </c>
      <c r="AW284" t="s">
        <v>50</v>
      </c>
      <c r="AX284" t="s">
        <v>50</v>
      </c>
      <c r="AY284">
        <v>0</v>
      </c>
      <c r="AZ284">
        <v>2</v>
      </c>
      <c r="BA284">
        <v>2006</v>
      </c>
      <c r="BB284">
        <v>230000</v>
      </c>
      <c r="BC284">
        <f t="shared" si="18"/>
        <v>3266</v>
      </c>
      <c r="BD284" s="1">
        <f t="shared" si="19"/>
        <v>70.422535211267601</v>
      </c>
    </row>
    <row r="285" spans="1:56">
      <c r="A285">
        <v>1034</v>
      </c>
      <c r="B285" s="2">
        <v>230000</v>
      </c>
      <c r="C285" s="3">
        <v>0.51454956509106642</v>
      </c>
      <c r="D285" s="3" t="str">
        <f t="shared" si="17"/>
        <v>A</v>
      </c>
      <c r="E285">
        <v>8125</v>
      </c>
      <c r="F285" t="s">
        <v>51</v>
      </c>
      <c r="G285" t="s">
        <v>52</v>
      </c>
      <c r="H285" t="s">
        <v>53</v>
      </c>
      <c r="I285" t="s">
        <v>67</v>
      </c>
      <c r="J285">
        <v>2002</v>
      </c>
      <c r="K285">
        <v>2002</v>
      </c>
      <c r="L285">
        <f t="shared" si="16"/>
        <v>0</v>
      </c>
      <c r="M285" t="s">
        <v>55</v>
      </c>
      <c r="N285" t="s">
        <v>56</v>
      </c>
      <c r="O285" t="s">
        <v>57</v>
      </c>
      <c r="P285" t="s">
        <v>55</v>
      </c>
      <c r="Q285" t="s">
        <v>56</v>
      </c>
      <c r="R285" t="s">
        <v>58</v>
      </c>
      <c r="S285" t="s">
        <v>59</v>
      </c>
      <c r="T285">
        <v>986</v>
      </c>
      <c r="U285" t="s">
        <v>60</v>
      </c>
      <c r="V285">
        <v>0</v>
      </c>
      <c r="W285">
        <v>668</v>
      </c>
      <c r="X285">
        <v>1654</v>
      </c>
      <c r="Y285" t="s">
        <v>61</v>
      </c>
      <c r="Z285" t="s">
        <v>62</v>
      </c>
      <c r="AA285">
        <v>1654</v>
      </c>
      <c r="AB285">
        <v>0</v>
      </c>
      <c r="AC285">
        <v>0</v>
      </c>
      <c r="AD285">
        <v>1654</v>
      </c>
      <c r="AE285">
        <v>1</v>
      </c>
      <c r="AF285">
        <v>0</v>
      </c>
      <c r="AG285">
        <v>2</v>
      </c>
      <c r="AH285">
        <v>0</v>
      </c>
      <c r="AI285">
        <v>3</v>
      </c>
      <c r="AJ285" t="s">
        <v>60</v>
      </c>
      <c r="AK285">
        <v>3</v>
      </c>
      <c r="AL285">
        <v>900</v>
      </c>
      <c r="AM285" t="s">
        <v>56</v>
      </c>
      <c r="AN285" t="s">
        <v>56</v>
      </c>
      <c r="AO285" t="s">
        <v>63</v>
      </c>
      <c r="AP285">
        <v>0</v>
      </c>
      <c r="AQ285">
        <v>136</v>
      </c>
      <c r="AR285">
        <v>0</v>
      </c>
      <c r="AS285">
        <v>0</v>
      </c>
      <c r="AT285">
        <v>0</v>
      </c>
      <c r="AU285">
        <v>0</v>
      </c>
      <c r="AV285" t="s">
        <v>50</v>
      </c>
      <c r="AW285" t="s">
        <v>50</v>
      </c>
      <c r="AX285" t="s">
        <v>50</v>
      </c>
      <c r="AY285">
        <v>0</v>
      </c>
      <c r="AZ285">
        <v>2</v>
      </c>
      <c r="BA285">
        <v>2006</v>
      </c>
      <c r="BB285">
        <v>230000</v>
      </c>
      <c r="BC285">
        <f t="shared" si="18"/>
        <v>3308</v>
      </c>
      <c r="BD285" s="1">
        <f t="shared" si="19"/>
        <v>69.528415961305924</v>
      </c>
    </row>
    <row r="286" spans="1:56">
      <c r="A286">
        <v>1153</v>
      </c>
      <c r="B286" s="2">
        <v>230000</v>
      </c>
      <c r="C286" s="3">
        <v>0.5827689821346117</v>
      </c>
      <c r="D286" s="3" t="str">
        <f t="shared" si="17"/>
        <v>A</v>
      </c>
      <c r="E286">
        <v>14115</v>
      </c>
      <c r="F286" t="s">
        <v>51</v>
      </c>
      <c r="G286" t="s">
        <v>72</v>
      </c>
      <c r="H286" t="s">
        <v>53</v>
      </c>
      <c r="I286" t="s">
        <v>67</v>
      </c>
      <c r="J286">
        <v>1956</v>
      </c>
      <c r="K286">
        <v>2004</v>
      </c>
      <c r="L286">
        <f t="shared" si="16"/>
        <v>48</v>
      </c>
      <c r="M286" t="s">
        <v>56</v>
      </c>
      <c r="N286" t="s">
        <v>56</v>
      </c>
      <c r="O286" t="s">
        <v>57</v>
      </c>
      <c r="P286" t="s">
        <v>56</v>
      </c>
      <c r="Q286" t="s">
        <v>56</v>
      </c>
      <c r="R286" t="s">
        <v>58</v>
      </c>
      <c r="S286" t="s">
        <v>69</v>
      </c>
      <c r="T286">
        <v>296</v>
      </c>
      <c r="U286" t="s">
        <v>59</v>
      </c>
      <c r="V286">
        <v>547</v>
      </c>
      <c r="W286">
        <v>230</v>
      </c>
      <c r="X286">
        <v>1073</v>
      </c>
      <c r="Y286" t="s">
        <v>61</v>
      </c>
      <c r="Z286" t="s">
        <v>62</v>
      </c>
      <c r="AA286">
        <v>1811</v>
      </c>
      <c r="AB286">
        <v>0</v>
      </c>
      <c r="AC286">
        <v>0</v>
      </c>
      <c r="AD286">
        <v>1811</v>
      </c>
      <c r="AE286">
        <v>0</v>
      </c>
      <c r="AF286">
        <v>0</v>
      </c>
      <c r="AG286">
        <v>1</v>
      </c>
      <c r="AH286">
        <v>0</v>
      </c>
      <c r="AI286">
        <v>2</v>
      </c>
      <c r="AJ286" t="s">
        <v>93</v>
      </c>
      <c r="AK286">
        <v>2</v>
      </c>
      <c r="AL286">
        <v>470</v>
      </c>
      <c r="AM286" t="s">
        <v>56</v>
      </c>
      <c r="AN286" t="s">
        <v>56</v>
      </c>
      <c r="AO286" t="s">
        <v>63</v>
      </c>
      <c r="AP286">
        <v>0</v>
      </c>
      <c r="AQ286">
        <v>0</v>
      </c>
      <c r="AR286">
        <v>280</v>
      </c>
      <c r="AS286">
        <v>0</v>
      </c>
      <c r="AT286">
        <v>0</v>
      </c>
      <c r="AU286">
        <v>0</v>
      </c>
      <c r="AV286" t="s">
        <v>50</v>
      </c>
      <c r="AW286" t="s">
        <v>50</v>
      </c>
      <c r="AX286" t="s">
        <v>50</v>
      </c>
      <c r="AY286">
        <v>0</v>
      </c>
      <c r="AZ286">
        <v>7</v>
      </c>
      <c r="BA286">
        <v>2006</v>
      </c>
      <c r="BB286">
        <v>230000</v>
      </c>
      <c r="BC286">
        <f t="shared" si="18"/>
        <v>2884</v>
      </c>
      <c r="BD286" s="1">
        <f t="shared" si="19"/>
        <v>79.750346740638008</v>
      </c>
    </row>
    <row r="287" spans="1:56">
      <c r="A287">
        <v>1158</v>
      </c>
      <c r="B287" s="2">
        <v>230000</v>
      </c>
      <c r="C287" s="3">
        <v>1.6556740751976773E-2</v>
      </c>
      <c r="D287" s="3" t="str">
        <f t="shared" si="17"/>
        <v>B</v>
      </c>
      <c r="E287">
        <v>5001</v>
      </c>
      <c r="F287" t="s">
        <v>51</v>
      </c>
      <c r="G287" t="s">
        <v>92</v>
      </c>
      <c r="H287" t="s">
        <v>112</v>
      </c>
      <c r="I287" t="s">
        <v>67</v>
      </c>
      <c r="J287">
        <v>2007</v>
      </c>
      <c r="K287">
        <v>2008</v>
      </c>
      <c r="L287">
        <f t="shared" si="16"/>
        <v>1</v>
      </c>
      <c r="M287" t="s">
        <v>55</v>
      </c>
      <c r="N287" t="s">
        <v>56</v>
      </c>
      <c r="O287" t="s">
        <v>57</v>
      </c>
      <c r="P287" t="s">
        <v>55</v>
      </c>
      <c r="Q287" t="s">
        <v>56</v>
      </c>
      <c r="R287" t="s">
        <v>58</v>
      </c>
      <c r="S287" t="s">
        <v>59</v>
      </c>
      <c r="T287">
        <v>904</v>
      </c>
      <c r="U287" t="s">
        <v>60</v>
      </c>
      <c r="V287">
        <v>0</v>
      </c>
      <c r="W287">
        <v>410</v>
      </c>
      <c r="X287">
        <v>1314</v>
      </c>
      <c r="Y287" t="s">
        <v>61</v>
      </c>
      <c r="Z287" t="s">
        <v>62</v>
      </c>
      <c r="AA287">
        <v>1314</v>
      </c>
      <c r="AB287">
        <v>0</v>
      </c>
      <c r="AC287">
        <v>0</v>
      </c>
      <c r="AD287">
        <v>1314</v>
      </c>
      <c r="AE287">
        <v>1</v>
      </c>
      <c r="AF287">
        <v>0</v>
      </c>
      <c r="AG287">
        <v>2</v>
      </c>
      <c r="AH287">
        <v>0</v>
      </c>
      <c r="AI287">
        <v>2</v>
      </c>
      <c r="AJ287" t="s">
        <v>64</v>
      </c>
      <c r="AK287">
        <v>2</v>
      </c>
      <c r="AL287">
        <v>626</v>
      </c>
      <c r="AM287" t="s">
        <v>56</v>
      </c>
      <c r="AN287" t="s">
        <v>56</v>
      </c>
      <c r="AO287" t="s">
        <v>63</v>
      </c>
      <c r="AP287">
        <v>172</v>
      </c>
      <c r="AQ287">
        <v>62</v>
      </c>
      <c r="AR287">
        <v>0</v>
      </c>
      <c r="AS287">
        <v>0</v>
      </c>
      <c r="AT287">
        <v>0</v>
      </c>
      <c r="AU287">
        <v>0</v>
      </c>
      <c r="AV287" t="s">
        <v>50</v>
      </c>
      <c r="AW287" t="s">
        <v>50</v>
      </c>
      <c r="AX287" t="s">
        <v>50</v>
      </c>
      <c r="AY287">
        <v>0</v>
      </c>
      <c r="AZ287">
        <v>7</v>
      </c>
      <c r="BA287">
        <v>2009</v>
      </c>
      <c r="BB287">
        <v>230000</v>
      </c>
      <c r="BC287">
        <f t="shared" si="18"/>
        <v>2628</v>
      </c>
      <c r="BD287" s="1">
        <f t="shared" si="19"/>
        <v>87.519025875190252</v>
      </c>
    </row>
    <row r="288" spans="1:56">
      <c r="A288">
        <v>1245</v>
      </c>
      <c r="B288" s="2">
        <v>230000</v>
      </c>
      <c r="C288" s="3">
        <v>0.73215367751010807</v>
      </c>
      <c r="D288" s="3" t="str">
        <f t="shared" si="17"/>
        <v>A</v>
      </c>
      <c r="E288">
        <v>11435</v>
      </c>
      <c r="F288" t="s">
        <v>71</v>
      </c>
      <c r="G288" t="s">
        <v>72</v>
      </c>
      <c r="H288" t="s">
        <v>53</v>
      </c>
      <c r="I288" t="s">
        <v>54</v>
      </c>
      <c r="J288">
        <v>1929</v>
      </c>
      <c r="K288">
        <v>1950</v>
      </c>
      <c r="L288">
        <f t="shared" si="16"/>
        <v>21</v>
      </c>
      <c r="M288" t="s">
        <v>56</v>
      </c>
      <c r="N288" t="s">
        <v>56</v>
      </c>
      <c r="O288" t="s">
        <v>57</v>
      </c>
      <c r="P288" t="s">
        <v>55</v>
      </c>
      <c r="Q288" t="s">
        <v>56</v>
      </c>
      <c r="R288" t="s">
        <v>58</v>
      </c>
      <c r="S288" t="s">
        <v>60</v>
      </c>
      <c r="T288">
        <v>0</v>
      </c>
      <c r="U288" t="s">
        <v>60</v>
      </c>
      <c r="V288">
        <v>0</v>
      </c>
      <c r="W288">
        <v>792</v>
      </c>
      <c r="X288">
        <v>792</v>
      </c>
      <c r="Y288" t="s">
        <v>61</v>
      </c>
      <c r="Z288" t="s">
        <v>86</v>
      </c>
      <c r="AA288">
        <v>792</v>
      </c>
      <c r="AB288">
        <v>725</v>
      </c>
      <c r="AC288">
        <v>0</v>
      </c>
      <c r="AD288">
        <v>1517</v>
      </c>
      <c r="AE288">
        <v>0</v>
      </c>
      <c r="AF288">
        <v>0</v>
      </c>
      <c r="AG288">
        <v>1</v>
      </c>
      <c r="AH288">
        <v>0</v>
      </c>
      <c r="AI288">
        <v>3</v>
      </c>
      <c r="AJ288" t="s">
        <v>60</v>
      </c>
      <c r="AK288">
        <v>2</v>
      </c>
      <c r="AL288">
        <v>400</v>
      </c>
      <c r="AM288" t="s">
        <v>56</v>
      </c>
      <c r="AN288" t="s">
        <v>56</v>
      </c>
      <c r="AO288" t="s">
        <v>63</v>
      </c>
      <c r="AP288">
        <v>0</v>
      </c>
      <c r="AQ288">
        <v>0</v>
      </c>
      <c r="AR288">
        <v>0</v>
      </c>
      <c r="AS288">
        <v>0</v>
      </c>
      <c r="AT288">
        <v>0</v>
      </c>
      <c r="AU288">
        <v>0</v>
      </c>
      <c r="AV288" t="s">
        <v>50</v>
      </c>
      <c r="AW288" t="s">
        <v>50</v>
      </c>
      <c r="AX288" t="s">
        <v>50</v>
      </c>
      <c r="AY288">
        <v>0</v>
      </c>
      <c r="AZ288">
        <v>6</v>
      </c>
      <c r="BA288">
        <v>2006</v>
      </c>
      <c r="BB288">
        <v>230000</v>
      </c>
      <c r="BC288">
        <f t="shared" si="18"/>
        <v>2309</v>
      </c>
      <c r="BD288" s="1">
        <f t="shared" si="19"/>
        <v>99.610220874837594</v>
      </c>
    </row>
    <row r="289" spans="1:56">
      <c r="A289">
        <v>1411</v>
      </c>
      <c r="B289" s="2">
        <v>230000</v>
      </c>
      <c r="C289" s="3">
        <v>0.45603593208426596</v>
      </c>
      <c r="D289" s="3" t="str">
        <f t="shared" si="17"/>
        <v>B</v>
      </c>
      <c r="E289">
        <v>12420</v>
      </c>
      <c r="F289" t="s">
        <v>51</v>
      </c>
      <c r="G289" t="s">
        <v>52</v>
      </c>
      <c r="H289" t="s">
        <v>53</v>
      </c>
      <c r="I289" t="s">
        <v>54</v>
      </c>
      <c r="J289">
        <v>2001</v>
      </c>
      <c r="K289">
        <v>2001</v>
      </c>
      <c r="L289">
        <f t="shared" si="16"/>
        <v>0</v>
      </c>
      <c r="M289" t="s">
        <v>55</v>
      </c>
      <c r="N289" t="s">
        <v>56</v>
      </c>
      <c r="O289" t="s">
        <v>57</v>
      </c>
      <c r="P289" t="s">
        <v>55</v>
      </c>
      <c r="Q289" t="s">
        <v>56</v>
      </c>
      <c r="R289" t="s">
        <v>58</v>
      </c>
      <c r="S289" t="s">
        <v>59</v>
      </c>
      <c r="T289">
        <v>666</v>
      </c>
      <c r="U289" t="s">
        <v>60</v>
      </c>
      <c r="V289">
        <v>0</v>
      </c>
      <c r="W289">
        <v>278</v>
      </c>
      <c r="X289">
        <v>944</v>
      </c>
      <c r="Y289" t="s">
        <v>61</v>
      </c>
      <c r="Z289" t="s">
        <v>62</v>
      </c>
      <c r="AA289">
        <v>944</v>
      </c>
      <c r="AB289">
        <v>896</v>
      </c>
      <c r="AC289">
        <v>0</v>
      </c>
      <c r="AD289">
        <v>1840</v>
      </c>
      <c r="AE289">
        <v>1</v>
      </c>
      <c r="AF289">
        <v>0</v>
      </c>
      <c r="AG289">
        <v>2</v>
      </c>
      <c r="AH289">
        <v>1</v>
      </c>
      <c r="AI289">
        <v>3</v>
      </c>
      <c r="AJ289" t="s">
        <v>64</v>
      </c>
      <c r="AK289">
        <v>2</v>
      </c>
      <c r="AL289">
        <v>622</v>
      </c>
      <c r="AM289" t="s">
        <v>56</v>
      </c>
      <c r="AN289" t="s">
        <v>56</v>
      </c>
      <c r="AO289" t="s">
        <v>63</v>
      </c>
      <c r="AP289">
        <v>0</v>
      </c>
      <c r="AQ289">
        <v>45</v>
      </c>
      <c r="AR289">
        <v>0</v>
      </c>
      <c r="AS289">
        <v>0</v>
      </c>
      <c r="AT289">
        <v>0</v>
      </c>
      <c r="AU289">
        <v>0</v>
      </c>
      <c r="AV289" t="s">
        <v>50</v>
      </c>
      <c r="AW289" t="s">
        <v>50</v>
      </c>
      <c r="AX289" t="s">
        <v>50</v>
      </c>
      <c r="AY289">
        <v>0</v>
      </c>
      <c r="AZ289">
        <v>6</v>
      </c>
      <c r="BA289">
        <v>2009</v>
      </c>
      <c r="BB289">
        <v>230000</v>
      </c>
      <c r="BC289">
        <f t="shared" si="18"/>
        <v>2784</v>
      </c>
      <c r="BD289" s="1">
        <f t="shared" si="19"/>
        <v>82.614942528735625</v>
      </c>
    </row>
    <row r="290" spans="1:56">
      <c r="A290">
        <v>1218</v>
      </c>
      <c r="B290" s="2">
        <v>229456</v>
      </c>
      <c r="C290" s="3">
        <v>0.28464280244010254</v>
      </c>
      <c r="D290" s="3" t="str">
        <f t="shared" si="17"/>
        <v>B</v>
      </c>
      <c r="E290">
        <v>8640</v>
      </c>
      <c r="F290" t="s">
        <v>51</v>
      </c>
      <c r="G290" t="s">
        <v>81</v>
      </c>
      <c r="H290" t="s">
        <v>53</v>
      </c>
      <c r="I290" t="s">
        <v>67</v>
      </c>
      <c r="J290">
        <v>2009</v>
      </c>
      <c r="K290">
        <v>2009</v>
      </c>
      <c r="L290">
        <f t="shared" si="16"/>
        <v>0</v>
      </c>
      <c r="M290" t="s">
        <v>55</v>
      </c>
      <c r="N290" t="s">
        <v>56</v>
      </c>
      <c r="O290" t="s">
        <v>57</v>
      </c>
      <c r="P290" t="s">
        <v>55</v>
      </c>
      <c r="Q290" t="s">
        <v>56</v>
      </c>
      <c r="R290" t="s">
        <v>70</v>
      </c>
      <c r="S290" t="s">
        <v>59</v>
      </c>
      <c r="T290">
        <v>936</v>
      </c>
      <c r="U290" t="s">
        <v>60</v>
      </c>
      <c r="V290">
        <v>0</v>
      </c>
      <c r="W290">
        <v>364</v>
      </c>
      <c r="X290">
        <v>1300</v>
      </c>
      <c r="Y290" t="s">
        <v>61</v>
      </c>
      <c r="Z290" t="s">
        <v>62</v>
      </c>
      <c r="AA290">
        <v>1314</v>
      </c>
      <c r="AB290">
        <v>0</v>
      </c>
      <c r="AC290">
        <v>0</v>
      </c>
      <c r="AD290">
        <v>1314</v>
      </c>
      <c r="AE290">
        <v>1</v>
      </c>
      <c r="AF290">
        <v>0</v>
      </c>
      <c r="AG290">
        <v>2</v>
      </c>
      <c r="AH290">
        <v>0</v>
      </c>
      <c r="AI290">
        <v>3</v>
      </c>
      <c r="AJ290" t="s">
        <v>64</v>
      </c>
      <c r="AK290">
        <v>2</v>
      </c>
      <c r="AL290">
        <v>552</v>
      </c>
      <c r="AM290" t="s">
        <v>56</v>
      </c>
      <c r="AN290" t="s">
        <v>56</v>
      </c>
      <c r="AO290" t="s">
        <v>63</v>
      </c>
      <c r="AP290">
        <v>135</v>
      </c>
      <c r="AQ290">
        <v>112</v>
      </c>
      <c r="AR290">
        <v>0</v>
      </c>
      <c r="AS290">
        <v>0</v>
      </c>
      <c r="AT290">
        <v>0</v>
      </c>
      <c r="AU290">
        <v>0</v>
      </c>
      <c r="AV290" t="s">
        <v>50</v>
      </c>
      <c r="AW290" t="s">
        <v>50</v>
      </c>
      <c r="AX290" t="s">
        <v>50</v>
      </c>
      <c r="AY290">
        <v>0</v>
      </c>
      <c r="AZ290">
        <v>9</v>
      </c>
      <c r="BA290">
        <v>2009</v>
      </c>
      <c r="BB290">
        <v>229456</v>
      </c>
      <c r="BC290">
        <f t="shared" si="18"/>
        <v>2614</v>
      </c>
      <c r="BD290" s="1">
        <f t="shared" si="19"/>
        <v>87.779648048967104</v>
      </c>
    </row>
    <row r="291" spans="1:56">
      <c r="A291">
        <v>546</v>
      </c>
      <c r="B291" s="2">
        <v>229000</v>
      </c>
      <c r="C291" s="3">
        <v>0.97119172874829962</v>
      </c>
      <c r="D291" s="3" t="str">
        <f t="shared" si="17"/>
        <v>A</v>
      </c>
      <c r="E291">
        <v>13837</v>
      </c>
      <c r="F291" t="s">
        <v>71</v>
      </c>
      <c r="G291" t="s">
        <v>83</v>
      </c>
      <c r="H291" t="s">
        <v>53</v>
      </c>
      <c r="I291" t="s">
        <v>77</v>
      </c>
      <c r="J291">
        <v>1988</v>
      </c>
      <c r="K291">
        <v>1988</v>
      </c>
      <c r="L291">
        <f t="shared" si="16"/>
        <v>0</v>
      </c>
      <c r="M291" t="s">
        <v>55</v>
      </c>
      <c r="N291" t="s">
        <v>55</v>
      </c>
      <c r="O291" t="s">
        <v>57</v>
      </c>
      <c r="P291" t="s">
        <v>55</v>
      </c>
      <c r="Q291" t="s">
        <v>55</v>
      </c>
      <c r="R291" t="s">
        <v>58</v>
      </c>
      <c r="S291" t="s">
        <v>59</v>
      </c>
      <c r="T291">
        <v>1002</v>
      </c>
      <c r="U291" t="s">
        <v>101</v>
      </c>
      <c r="V291">
        <v>202</v>
      </c>
      <c r="W291">
        <v>0</v>
      </c>
      <c r="X291">
        <v>1204</v>
      </c>
      <c r="Y291" t="s">
        <v>61</v>
      </c>
      <c r="Z291" t="s">
        <v>55</v>
      </c>
      <c r="AA291">
        <v>1377</v>
      </c>
      <c r="AB291">
        <v>806</v>
      </c>
      <c r="AC291">
        <v>0</v>
      </c>
      <c r="AD291">
        <v>2183</v>
      </c>
      <c r="AE291">
        <v>0</v>
      </c>
      <c r="AF291">
        <v>0</v>
      </c>
      <c r="AG291">
        <v>2</v>
      </c>
      <c r="AH291">
        <v>1</v>
      </c>
      <c r="AI291">
        <v>4</v>
      </c>
      <c r="AJ291" t="s">
        <v>60</v>
      </c>
      <c r="AK291">
        <v>3</v>
      </c>
      <c r="AL291">
        <v>786</v>
      </c>
      <c r="AM291" t="s">
        <v>56</v>
      </c>
      <c r="AN291" t="s">
        <v>56</v>
      </c>
      <c r="AO291" t="s">
        <v>63</v>
      </c>
      <c r="AP291">
        <v>0</v>
      </c>
      <c r="AQ291">
        <v>0</v>
      </c>
      <c r="AR291">
        <v>0</v>
      </c>
      <c r="AS291">
        <v>0</v>
      </c>
      <c r="AT291">
        <v>0</v>
      </c>
      <c r="AU291">
        <v>0</v>
      </c>
      <c r="AV291" t="s">
        <v>50</v>
      </c>
      <c r="AW291" t="s">
        <v>50</v>
      </c>
      <c r="AX291" t="s">
        <v>50</v>
      </c>
      <c r="AY291">
        <v>0</v>
      </c>
      <c r="AZ291">
        <v>2</v>
      </c>
      <c r="BA291">
        <v>2006</v>
      </c>
      <c r="BB291">
        <v>229000</v>
      </c>
      <c r="BC291">
        <f t="shared" si="18"/>
        <v>3387</v>
      </c>
      <c r="BD291" s="1">
        <f t="shared" si="19"/>
        <v>67.611455565397108</v>
      </c>
    </row>
    <row r="292" spans="1:56">
      <c r="A292">
        <v>336</v>
      </c>
      <c r="B292" s="2">
        <v>228950</v>
      </c>
      <c r="C292" s="3">
        <v>5.4973301072147596E-3</v>
      </c>
      <c r="D292" s="3" t="str">
        <f t="shared" si="17"/>
        <v>B</v>
      </c>
      <c r="E292">
        <v>164660</v>
      </c>
      <c r="F292" t="s">
        <v>71</v>
      </c>
      <c r="G292" t="s">
        <v>107</v>
      </c>
      <c r="H292" t="s">
        <v>88</v>
      </c>
      <c r="I292" t="s">
        <v>77</v>
      </c>
      <c r="J292">
        <v>1965</v>
      </c>
      <c r="K292">
        <v>1965</v>
      </c>
      <c r="L292">
        <f t="shared" si="16"/>
        <v>0</v>
      </c>
      <c r="M292" t="s">
        <v>56</v>
      </c>
      <c r="N292" t="s">
        <v>56</v>
      </c>
      <c r="O292" t="s">
        <v>68</v>
      </c>
      <c r="P292" t="s">
        <v>56</v>
      </c>
      <c r="Q292" t="s">
        <v>56</v>
      </c>
      <c r="R292" t="s">
        <v>55</v>
      </c>
      <c r="S292" t="s">
        <v>69</v>
      </c>
      <c r="T292">
        <v>1249</v>
      </c>
      <c r="U292" t="s">
        <v>84</v>
      </c>
      <c r="V292">
        <v>147</v>
      </c>
      <c r="W292">
        <v>103</v>
      </c>
      <c r="X292">
        <v>1499</v>
      </c>
      <c r="Y292" t="s">
        <v>61</v>
      </c>
      <c r="Z292" t="s">
        <v>62</v>
      </c>
      <c r="AA292">
        <v>1619</v>
      </c>
      <c r="AB292">
        <v>167</v>
      </c>
      <c r="AC292">
        <v>0</v>
      </c>
      <c r="AD292">
        <v>1786</v>
      </c>
      <c r="AE292">
        <v>2</v>
      </c>
      <c r="AF292">
        <v>0</v>
      </c>
      <c r="AG292">
        <v>2</v>
      </c>
      <c r="AH292">
        <v>0</v>
      </c>
      <c r="AI292">
        <v>3</v>
      </c>
      <c r="AJ292" t="s">
        <v>93</v>
      </c>
      <c r="AK292">
        <v>2</v>
      </c>
      <c r="AL292">
        <v>529</v>
      </c>
      <c r="AM292" t="s">
        <v>56</v>
      </c>
      <c r="AN292" t="s">
        <v>56</v>
      </c>
      <c r="AO292" t="s">
        <v>63</v>
      </c>
      <c r="AP292">
        <v>670</v>
      </c>
      <c r="AQ292">
        <v>0</v>
      </c>
      <c r="AR292">
        <v>0</v>
      </c>
      <c r="AS292">
        <v>0</v>
      </c>
      <c r="AT292">
        <v>0</v>
      </c>
      <c r="AU292">
        <v>0</v>
      </c>
      <c r="AV292" t="s">
        <v>50</v>
      </c>
      <c r="AW292" t="s">
        <v>50</v>
      </c>
      <c r="AX292" t="s">
        <v>80</v>
      </c>
      <c r="AY292">
        <v>700</v>
      </c>
      <c r="AZ292">
        <v>8</v>
      </c>
      <c r="BA292">
        <v>2008</v>
      </c>
      <c r="BB292">
        <v>228950</v>
      </c>
      <c r="BC292">
        <f t="shared" si="18"/>
        <v>3285</v>
      </c>
      <c r="BD292" s="1">
        <f t="shared" si="19"/>
        <v>69.695585996955856</v>
      </c>
    </row>
    <row r="293" spans="1:56">
      <c r="A293">
        <v>281</v>
      </c>
      <c r="B293" s="2">
        <v>228500</v>
      </c>
      <c r="C293" s="3">
        <v>0.42821736178523351</v>
      </c>
      <c r="D293" s="3" t="str">
        <f t="shared" si="17"/>
        <v>B</v>
      </c>
      <c r="E293">
        <v>11287</v>
      </c>
      <c r="F293" t="s">
        <v>51</v>
      </c>
      <c r="G293" t="s">
        <v>100</v>
      </c>
      <c r="H293" t="s">
        <v>53</v>
      </c>
      <c r="I293" t="s">
        <v>54</v>
      </c>
      <c r="J293">
        <v>1989</v>
      </c>
      <c r="K293">
        <v>1989</v>
      </c>
      <c r="L293">
        <f t="shared" si="16"/>
        <v>0</v>
      </c>
      <c r="M293" t="s">
        <v>55</v>
      </c>
      <c r="N293" t="s">
        <v>56</v>
      </c>
      <c r="O293" t="s">
        <v>68</v>
      </c>
      <c r="P293" t="s">
        <v>55</v>
      </c>
      <c r="Q293" t="s">
        <v>56</v>
      </c>
      <c r="R293" t="s">
        <v>75</v>
      </c>
      <c r="S293" t="s">
        <v>59</v>
      </c>
      <c r="T293">
        <v>421</v>
      </c>
      <c r="U293" t="s">
        <v>60</v>
      </c>
      <c r="V293">
        <v>0</v>
      </c>
      <c r="W293">
        <v>386</v>
      </c>
      <c r="X293">
        <v>807</v>
      </c>
      <c r="Y293" t="s">
        <v>61</v>
      </c>
      <c r="Z293" t="s">
        <v>55</v>
      </c>
      <c r="AA293">
        <v>1175</v>
      </c>
      <c r="AB293">
        <v>807</v>
      </c>
      <c r="AC293">
        <v>0</v>
      </c>
      <c r="AD293">
        <v>1982</v>
      </c>
      <c r="AE293">
        <v>0</v>
      </c>
      <c r="AF293">
        <v>0</v>
      </c>
      <c r="AG293">
        <v>2</v>
      </c>
      <c r="AH293">
        <v>1</v>
      </c>
      <c r="AI293">
        <v>3</v>
      </c>
      <c r="AJ293" t="s">
        <v>93</v>
      </c>
      <c r="AK293">
        <v>2</v>
      </c>
      <c r="AL293">
        <v>575</v>
      </c>
      <c r="AM293" t="s">
        <v>56</v>
      </c>
      <c r="AN293" t="s">
        <v>56</v>
      </c>
      <c r="AO293" t="s">
        <v>63</v>
      </c>
      <c r="AP293">
        <v>0</v>
      </c>
      <c r="AQ293">
        <v>84</v>
      </c>
      <c r="AR293">
        <v>0</v>
      </c>
      <c r="AS293">
        <v>196</v>
      </c>
      <c r="AT293">
        <v>0</v>
      </c>
      <c r="AU293">
        <v>0</v>
      </c>
      <c r="AV293" t="s">
        <v>50</v>
      </c>
      <c r="AW293" t="s">
        <v>50</v>
      </c>
      <c r="AX293" t="s">
        <v>50</v>
      </c>
      <c r="AY293">
        <v>0</v>
      </c>
      <c r="AZ293">
        <v>1</v>
      </c>
      <c r="BA293">
        <v>2007</v>
      </c>
      <c r="BB293">
        <v>228500</v>
      </c>
      <c r="BC293">
        <f t="shared" si="18"/>
        <v>2789</v>
      </c>
      <c r="BD293" s="1">
        <f t="shared" si="19"/>
        <v>81.929006812477596</v>
      </c>
    </row>
    <row r="294" spans="1:56">
      <c r="A294">
        <v>1343</v>
      </c>
      <c r="B294" s="2">
        <v>228500</v>
      </c>
      <c r="C294" s="3">
        <v>0.59136408438115518</v>
      </c>
      <c r="D294" s="3" t="str">
        <f t="shared" si="17"/>
        <v>A</v>
      </c>
      <c r="E294">
        <v>9375</v>
      </c>
      <c r="F294" t="s">
        <v>51</v>
      </c>
      <c r="G294" t="s">
        <v>52</v>
      </c>
      <c r="H294" t="s">
        <v>53</v>
      </c>
      <c r="I294" t="s">
        <v>54</v>
      </c>
      <c r="J294">
        <v>2002</v>
      </c>
      <c r="K294">
        <v>2002</v>
      </c>
      <c r="L294">
        <f t="shared" si="16"/>
        <v>0</v>
      </c>
      <c r="M294" t="s">
        <v>55</v>
      </c>
      <c r="N294" t="s">
        <v>56</v>
      </c>
      <c r="O294" t="s">
        <v>57</v>
      </c>
      <c r="P294" t="s">
        <v>55</v>
      </c>
      <c r="Q294" t="s">
        <v>56</v>
      </c>
      <c r="R294" t="s">
        <v>58</v>
      </c>
      <c r="S294" t="s">
        <v>60</v>
      </c>
      <c r="T294">
        <v>0</v>
      </c>
      <c r="U294" t="s">
        <v>60</v>
      </c>
      <c r="V294">
        <v>0</v>
      </c>
      <c r="W294">
        <v>1284</v>
      </c>
      <c r="X294">
        <v>1284</v>
      </c>
      <c r="Y294" t="s">
        <v>61</v>
      </c>
      <c r="Z294" t="s">
        <v>62</v>
      </c>
      <c r="AA294">
        <v>1284</v>
      </c>
      <c r="AB294">
        <v>885</v>
      </c>
      <c r="AC294">
        <v>0</v>
      </c>
      <c r="AD294">
        <v>2169</v>
      </c>
      <c r="AE294">
        <v>0</v>
      </c>
      <c r="AF294">
        <v>0</v>
      </c>
      <c r="AG294">
        <v>2</v>
      </c>
      <c r="AH294">
        <v>1</v>
      </c>
      <c r="AI294">
        <v>3</v>
      </c>
      <c r="AJ294" t="s">
        <v>64</v>
      </c>
      <c r="AK294">
        <v>2</v>
      </c>
      <c r="AL294">
        <v>647</v>
      </c>
      <c r="AM294" t="s">
        <v>56</v>
      </c>
      <c r="AN294" t="s">
        <v>56</v>
      </c>
      <c r="AO294" t="s">
        <v>63</v>
      </c>
      <c r="AP294">
        <v>192</v>
      </c>
      <c r="AQ294">
        <v>87</v>
      </c>
      <c r="AR294">
        <v>0</v>
      </c>
      <c r="AS294">
        <v>0</v>
      </c>
      <c r="AT294">
        <v>0</v>
      </c>
      <c r="AU294">
        <v>0</v>
      </c>
      <c r="AV294" t="s">
        <v>50</v>
      </c>
      <c r="AW294" t="s">
        <v>50</v>
      </c>
      <c r="AX294" t="s">
        <v>50</v>
      </c>
      <c r="AY294">
        <v>0</v>
      </c>
      <c r="AZ294">
        <v>8</v>
      </c>
      <c r="BA294">
        <v>2007</v>
      </c>
      <c r="BB294">
        <v>228500</v>
      </c>
      <c r="BC294">
        <f t="shared" si="18"/>
        <v>3453</v>
      </c>
      <c r="BD294" s="1">
        <f t="shared" si="19"/>
        <v>66.174341152620912</v>
      </c>
    </row>
    <row r="295" spans="1:56">
      <c r="A295">
        <v>170</v>
      </c>
      <c r="B295" s="2">
        <v>228000</v>
      </c>
      <c r="C295" s="3">
        <v>0.30297214941748318</v>
      </c>
      <c r="D295" s="3" t="str">
        <f t="shared" si="17"/>
        <v>B</v>
      </c>
      <c r="E295">
        <v>16669</v>
      </c>
      <c r="F295" t="s">
        <v>71</v>
      </c>
      <c r="G295" t="s">
        <v>107</v>
      </c>
      <c r="H295" t="s">
        <v>53</v>
      </c>
      <c r="I295" t="s">
        <v>67</v>
      </c>
      <c r="J295">
        <v>1981</v>
      </c>
      <c r="K295">
        <v>1981</v>
      </c>
      <c r="L295">
        <f t="shared" si="16"/>
        <v>0</v>
      </c>
      <c r="M295" t="s">
        <v>55</v>
      </c>
      <c r="N295" t="s">
        <v>56</v>
      </c>
      <c r="O295" t="s">
        <v>68</v>
      </c>
      <c r="P295" t="s">
        <v>55</v>
      </c>
      <c r="Q295" t="s">
        <v>56</v>
      </c>
      <c r="R295" t="s">
        <v>58</v>
      </c>
      <c r="S295" t="s">
        <v>60</v>
      </c>
      <c r="T295">
        <v>0</v>
      </c>
      <c r="U295" t="s">
        <v>60</v>
      </c>
      <c r="V295">
        <v>0</v>
      </c>
      <c r="W295">
        <v>1686</v>
      </c>
      <c r="X295">
        <v>1686</v>
      </c>
      <c r="Y295" t="s">
        <v>61</v>
      </c>
      <c r="Z295" t="s">
        <v>56</v>
      </c>
      <c r="AA295">
        <v>1707</v>
      </c>
      <c r="AB295">
        <v>0</v>
      </c>
      <c r="AC295">
        <v>0</v>
      </c>
      <c r="AD295">
        <v>1707</v>
      </c>
      <c r="AE295">
        <v>0</v>
      </c>
      <c r="AF295">
        <v>0</v>
      </c>
      <c r="AG295">
        <v>2</v>
      </c>
      <c r="AH295">
        <v>1</v>
      </c>
      <c r="AI295">
        <v>2</v>
      </c>
      <c r="AJ295" t="s">
        <v>64</v>
      </c>
      <c r="AK295">
        <v>2</v>
      </c>
      <c r="AL295">
        <v>511</v>
      </c>
      <c r="AM295" t="s">
        <v>56</v>
      </c>
      <c r="AN295" t="s">
        <v>56</v>
      </c>
      <c r="AO295" t="s">
        <v>63</v>
      </c>
      <c r="AP295">
        <v>574</v>
      </c>
      <c r="AQ295">
        <v>64</v>
      </c>
      <c r="AR295">
        <v>0</v>
      </c>
      <c r="AS295">
        <v>0</v>
      </c>
      <c r="AT295">
        <v>0</v>
      </c>
      <c r="AU295">
        <v>0</v>
      </c>
      <c r="AV295" t="s">
        <v>50</v>
      </c>
      <c r="AW295" t="s">
        <v>50</v>
      </c>
      <c r="AX295" t="s">
        <v>50</v>
      </c>
      <c r="AY295">
        <v>0</v>
      </c>
      <c r="AZ295">
        <v>1</v>
      </c>
      <c r="BA295">
        <v>2006</v>
      </c>
      <c r="BB295">
        <v>228000</v>
      </c>
      <c r="BC295">
        <f t="shared" si="18"/>
        <v>3393</v>
      </c>
      <c r="BD295" s="1">
        <f t="shared" si="19"/>
        <v>67.197170645446505</v>
      </c>
    </row>
    <row r="296" spans="1:56">
      <c r="A296">
        <v>415</v>
      </c>
      <c r="B296" s="2">
        <v>228000</v>
      </c>
      <c r="C296" s="3">
        <v>0.6013200643124782</v>
      </c>
      <c r="D296" s="3" t="str">
        <f t="shared" si="17"/>
        <v>A</v>
      </c>
      <c r="E296">
        <v>11228</v>
      </c>
      <c r="F296" t="s">
        <v>97</v>
      </c>
      <c r="G296" t="s">
        <v>100</v>
      </c>
      <c r="H296" t="s">
        <v>53</v>
      </c>
      <c r="I296" t="s">
        <v>54</v>
      </c>
      <c r="J296">
        <v>1993</v>
      </c>
      <c r="K296">
        <v>1993</v>
      </c>
      <c r="L296">
        <f t="shared" si="16"/>
        <v>0</v>
      </c>
      <c r="M296" t="s">
        <v>55</v>
      </c>
      <c r="N296" t="s">
        <v>56</v>
      </c>
      <c r="O296" t="s">
        <v>57</v>
      </c>
      <c r="P296" t="s">
        <v>55</v>
      </c>
      <c r="Q296" t="s">
        <v>56</v>
      </c>
      <c r="R296" t="s">
        <v>58</v>
      </c>
      <c r="S296" t="s">
        <v>84</v>
      </c>
      <c r="T296">
        <v>50</v>
      </c>
      <c r="U296" t="s">
        <v>59</v>
      </c>
      <c r="V296">
        <v>531</v>
      </c>
      <c r="W296">
        <v>499</v>
      </c>
      <c r="X296">
        <v>1080</v>
      </c>
      <c r="Y296" t="s">
        <v>61</v>
      </c>
      <c r="Z296" t="s">
        <v>62</v>
      </c>
      <c r="AA296">
        <v>1080</v>
      </c>
      <c r="AB296">
        <v>1017</v>
      </c>
      <c r="AC296">
        <v>0</v>
      </c>
      <c r="AD296">
        <v>2097</v>
      </c>
      <c r="AE296">
        <v>0</v>
      </c>
      <c r="AF296">
        <v>1</v>
      </c>
      <c r="AG296">
        <v>2</v>
      </c>
      <c r="AH296">
        <v>1</v>
      </c>
      <c r="AI296">
        <v>3</v>
      </c>
      <c r="AJ296" t="s">
        <v>60</v>
      </c>
      <c r="AK296">
        <v>3</v>
      </c>
      <c r="AL296">
        <v>678</v>
      </c>
      <c r="AM296" t="s">
        <v>56</v>
      </c>
      <c r="AN296" t="s">
        <v>56</v>
      </c>
      <c r="AO296" t="s">
        <v>63</v>
      </c>
      <c r="AP296">
        <v>196</v>
      </c>
      <c r="AQ296">
        <v>187</v>
      </c>
      <c r="AR296">
        <v>0</v>
      </c>
      <c r="AS296">
        <v>0</v>
      </c>
      <c r="AT296">
        <v>0</v>
      </c>
      <c r="AU296">
        <v>0</v>
      </c>
      <c r="AV296" t="s">
        <v>50</v>
      </c>
      <c r="AW296" t="s">
        <v>50</v>
      </c>
      <c r="AX296" t="s">
        <v>50</v>
      </c>
      <c r="AY296">
        <v>0</v>
      </c>
      <c r="AZ296">
        <v>12</v>
      </c>
      <c r="BA296">
        <v>2008</v>
      </c>
      <c r="BB296">
        <v>228000</v>
      </c>
      <c r="BC296">
        <f t="shared" si="18"/>
        <v>3177</v>
      </c>
      <c r="BD296" s="1">
        <f t="shared" si="19"/>
        <v>71.765816808309722</v>
      </c>
    </row>
    <row r="297" spans="1:56">
      <c r="A297">
        <v>687</v>
      </c>
      <c r="B297" s="2">
        <v>227875</v>
      </c>
      <c r="C297" s="3">
        <v>0.92256613952374189</v>
      </c>
      <c r="D297" s="3" t="str">
        <f t="shared" si="17"/>
        <v>A</v>
      </c>
      <c r="E297">
        <v>10207</v>
      </c>
      <c r="F297" t="s">
        <v>51</v>
      </c>
      <c r="G297" t="s">
        <v>81</v>
      </c>
      <c r="H297" t="s">
        <v>53</v>
      </c>
      <c r="I297" t="s">
        <v>54</v>
      </c>
      <c r="J297">
        <v>2007</v>
      </c>
      <c r="K297">
        <v>2007</v>
      </c>
      <c r="L297">
        <f t="shared" si="16"/>
        <v>0</v>
      </c>
      <c r="M297" t="s">
        <v>55</v>
      </c>
      <c r="N297" t="s">
        <v>56</v>
      </c>
      <c r="O297" t="s">
        <v>57</v>
      </c>
      <c r="P297" t="s">
        <v>55</v>
      </c>
      <c r="Q297" t="s">
        <v>56</v>
      </c>
      <c r="R297" t="s">
        <v>58</v>
      </c>
      <c r="S297" t="s">
        <v>60</v>
      </c>
      <c r="T297">
        <v>0</v>
      </c>
      <c r="U297" t="s">
        <v>60</v>
      </c>
      <c r="V297">
        <v>0</v>
      </c>
      <c r="W297">
        <v>874</v>
      </c>
      <c r="X297">
        <v>874</v>
      </c>
      <c r="Y297" t="s">
        <v>61</v>
      </c>
      <c r="Z297" t="s">
        <v>62</v>
      </c>
      <c r="AA297">
        <v>874</v>
      </c>
      <c r="AB297">
        <v>887</v>
      </c>
      <c r="AC297">
        <v>0</v>
      </c>
      <c r="AD297">
        <v>1761</v>
      </c>
      <c r="AE297">
        <v>0</v>
      </c>
      <c r="AF297">
        <v>0</v>
      </c>
      <c r="AG297">
        <v>3</v>
      </c>
      <c r="AH297">
        <v>0</v>
      </c>
      <c r="AI297">
        <v>3</v>
      </c>
      <c r="AJ297" t="s">
        <v>93</v>
      </c>
      <c r="AK297">
        <v>2</v>
      </c>
      <c r="AL297">
        <v>578</v>
      </c>
      <c r="AM297" t="s">
        <v>56</v>
      </c>
      <c r="AN297" t="s">
        <v>56</v>
      </c>
      <c r="AO297" t="s">
        <v>63</v>
      </c>
      <c r="AP297">
        <v>144</v>
      </c>
      <c r="AQ297">
        <v>105</v>
      </c>
      <c r="AR297">
        <v>0</v>
      </c>
      <c r="AS297">
        <v>0</v>
      </c>
      <c r="AT297">
        <v>0</v>
      </c>
      <c r="AU297">
        <v>0</v>
      </c>
      <c r="AV297" t="s">
        <v>50</v>
      </c>
      <c r="AW297" t="s">
        <v>50</v>
      </c>
      <c r="AX297" t="s">
        <v>50</v>
      </c>
      <c r="AY297">
        <v>0</v>
      </c>
      <c r="AZ297">
        <v>8</v>
      </c>
      <c r="BA297">
        <v>2007</v>
      </c>
      <c r="BB297">
        <v>227875</v>
      </c>
      <c r="BC297">
        <f t="shared" si="18"/>
        <v>2635</v>
      </c>
      <c r="BD297" s="1">
        <f t="shared" si="19"/>
        <v>86.480075901328277</v>
      </c>
    </row>
    <row r="298" spans="1:56">
      <c r="A298">
        <v>806</v>
      </c>
      <c r="B298" s="2">
        <v>227680</v>
      </c>
      <c r="C298" s="3">
        <v>0.36062053376754155</v>
      </c>
      <c r="D298" s="3" t="str">
        <f t="shared" si="17"/>
        <v>B</v>
      </c>
      <c r="E298">
        <v>12274</v>
      </c>
      <c r="F298" t="s">
        <v>65</v>
      </c>
      <c r="G298" t="s">
        <v>81</v>
      </c>
      <c r="H298" t="s">
        <v>53</v>
      </c>
      <c r="I298" t="s">
        <v>67</v>
      </c>
      <c r="J298">
        <v>2008</v>
      </c>
      <c r="K298">
        <v>2008</v>
      </c>
      <c r="L298">
        <f t="shared" si="16"/>
        <v>0</v>
      </c>
      <c r="M298" t="s">
        <v>55</v>
      </c>
      <c r="N298" t="s">
        <v>56</v>
      </c>
      <c r="O298" t="s">
        <v>57</v>
      </c>
      <c r="P298" t="s">
        <v>55</v>
      </c>
      <c r="Q298" t="s">
        <v>56</v>
      </c>
      <c r="R298" t="s">
        <v>58</v>
      </c>
      <c r="S298" t="s">
        <v>60</v>
      </c>
      <c r="T298">
        <v>0</v>
      </c>
      <c r="U298" t="s">
        <v>60</v>
      </c>
      <c r="V298">
        <v>0</v>
      </c>
      <c r="W298">
        <v>1417</v>
      </c>
      <c r="X298">
        <v>1417</v>
      </c>
      <c r="Y298" t="s">
        <v>61</v>
      </c>
      <c r="Z298" t="s">
        <v>62</v>
      </c>
      <c r="AA298">
        <v>1428</v>
      </c>
      <c r="AB298">
        <v>0</v>
      </c>
      <c r="AC298">
        <v>0</v>
      </c>
      <c r="AD298">
        <v>1428</v>
      </c>
      <c r="AE298">
        <v>0</v>
      </c>
      <c r="AF298">
        <v>0</v>
      </c>
      <c r="AG298">
        <v>2</v>
      </c>
      <c r="AH298">
        <v>0</v>
      </c>
      <c r="AI298">
        <v>3</v>
      </c>
      <c r="AJ298" t="s">
        <v>64</v>
      </c>
      <c r="AK298">
        <v>2</v>
      </c>
      <c r="AL298">
        <v>554</v>
      </c>
      <c r="AM298" t="s">
        <v>56</v>
      </c>
      <c r="AN298" t="s">
        <v>56</v>
      </c>
      <c r="AO298" t="s">
        <v>63</v>
      </c>
      <c r="AP298">
        <v>0</v>
      </c>
      <c r="AQ298">
        <v>60</v>
      </c>
      <c r="AR298">
        <v>0</v>
      </c>
      <c r="AS298">
        <v>0</v>
      </c>
      <c r="AT298">
        <v>0</v>
      </c>
      <c r="AU298">
        <v>0</v>
      </c>
      <c r="AV298" t="s">
        <v>50</v>
      </c>
      <c r="AW298" t="s">
        <v>50</v>
      </c>
      <c r="AX298" t="s">
        <v>50</v>
      </c>
      <c r="AY298">
        <v>0</v>
      </c>
      <c r="AZ298">
        <v>7</v>
      </c>
      <c r="BA298">
        <v>2008</v>
      </c>
      <c r="BB298">
        <v>227680</v>
      </c>
      <c r="BC298">
        <f t="shared" si="18"/>
        <v>2845</v>
      </c>
      <c r="BD298" s="1">
        <f t="shared" si="19"/>
        <v>80.028119507908613</v>
      </c>
    </row>
    <row r="299" spans="1:56">
      <c r="A299">
        <v>1016</v>
      </c>
      <c r="B299" s="2">
        <v>227000</v>
      </c>
      <c r="C299" s="3">
        <v>0.17716471573027004</v>
      </c>
      <c r="D299" s="3" t="str">
        <f t="shared" si="17"/>
        <v>B</v>
      </c>
      <c r="E299">
        <v>8400</v>
      </c>
      <c r="F299" t="s">
        <v>51</v>
      </c>
      <c r="G299" t="s">
        <v>83</v>
      </c>
      <c r="H299" t="s">
        <v>53</v>
      </c>
      <c r="I299" t="s">
        <v>54</v>
      </c>
      <c r="J299">
        <v>2001</v>
      </c>
      <c r="K299">
        <v>2001</v>
      </c>
      <c r="L299">
        <f t="shared" si="16"/>
        <v>0</v>
      </c>
      <c r="M299" t="s">
        <v>55</v>
      </c>
      <c r="N299" t="s">
        <v>56</v>
      </c>
      <c r="O299" t="s">
        <v>57</v>
      </c>
      <c r="P299" t="s">
        <v>55</v>
      </c>
      <c r="Q299" t="s">
        <v>56</v>
      </c>
      <c r="R299" t="s">
        <v>58</v>
      </c>
      <c r="S299" t="s">
        <v>59</v>
      </c>
      <c r="T299">
        <v>643</v>
      </c>
      <c r="U299" t="s">
        <v>60</v>
      </c>
      <c r="V299">
        <v>0</v>
      </c>
      <c r="W299">
        <v>167</v>
      </c>
      <c r="X299">
        <v>810</v>
      </c>
      <c r="Y299" t="s">
        <v>61</v>
      </c>
      <c r="Z299" t="s">
        <v>62</v>
      </c>
      <c r="AA299">
        <v>810</v>
      </c>
      <c r="AB299">
        <v>855</v>
      </c>
      <c r="AC299">
        <v>0</v>
      </c>
      <c r="AD299">
        <v>1665</v>
      </c>
      <c r="AE299">
        <v>1</v>
      </c>
      <c r="AF299">
        <v>0</v>
      </c>
      <c r="AG299">
        <v>2</v>
      </c>
      <c r="AH299">
        <v>1</v>
      </c>
      <c r="AI299">
        <v>3</v>
      </c>
      <c r="AJ299" t="s">
        <v>93</v>
      </c>
      <c r="AK299">
        <v>2</v>
      </c>
      <c r="AL299">
        <v>528</v>
      </c>
      <c r="AM299" t="s">
        <v>56</v>
      </c>
      <c r="AN299" t="s">
        <v>56</v>
      </c>
      <c r="AO299" t="s">
        <v>63</v>
      </c>
      <c r="AP299">
        <v>0</v>
      </c>
      <c r="AQ299">
        <v>45</v>
      </c>
      <c r="AR299">
        <v>0</v>
      </c>
      <c r="AS299">
        <v>0</v>
      </c>
      <c r="AT299">
        <v>0</v>
      </c>
      <c r="AU299">
        <v>0</v>
      </c>
      <c r="AV299" t="s">
        <v>50</v>
      </c>
      <c r="AW299" t="s">
        <v>50</v>
      </c>
      <c r="AX299" t="s">
        <v>50</v>
      </c>
      <c r="AY299">
        <v>0</v>
      </c>
      <c r="AZ299">
        <v>11</v>
      </c>
      <c r="BA299">
        <v>2009</v>
      </c>
      <c r="BB299">
        <v>227000</v>
      </c>
      <c r="BC299">
        <f t="shared" si="18"/>
        <v>2475</v>
      </c>
      <c r="BD299" s="1">
        <f t="shared" si="19"/>
        <v>91.717171717171723</v>
      </c>
    </row>
    <row r="300" spans="1:56">
      <c r="A300">
        <v>1281</v>
      </c>
      <c r="B300" s="2">
        <v>227000</v>
      </c>
      <c r="C300" s="3">
        <v>0.77671391210026175</v>
      </c>
      <c r="D300" s="3" t="str">
        <f t="shared" si="17"/>
        <v>A</v>
      </c>
      <c r="E300">
        <v>9808</v>
      </c>
      <c r="F300" t="s">
        <v>51</v>
      </c>
      <c r="G300" t="s">
        <v>52</v>
      </c>
      <c r="H300" t="s">
        <v>53</v>
      </c>
      <c r="I300" t="s">
        <v>67</v>
      </c>
      <c r="J300">
        <v>2002</v>
      </c>
      <c r="K300">
        <v>2002</v>
      </c>
      <c r="L300">
        <f t="shared" si="16"/>
        <v>0</v>
      </c>
      <c r="M300" t="s">
        <v>55</v>
      </c>
      <c r="N300" t="s">
        <v>56</v>
      </c>
      <c r="O300" t="s">
        <v>57</v>
      </c>
      <c r="P300" t="s">
        <v>55</v>
      </c>
      <c r="Q300" t="s">
        <v>56</v>
      </c>
      <c r="R300" t="s">
        <v>58</v>
      </c>
      <c r="S300" t="s">
        <v>59</v>
      </c>
      <c r="T300">
        <v>788</v>
      </c>
      <c r="U300" t="s">
        <v>60</v>
      </c>
      <c r="V300">
        <v>0</v>
      </c>
      <c r="W300">
        <v>785</v>
      </c>
      <c r="X300">
        <v>1573</v>
      </c>
      <c r="Y300" t="s">
        <v>61</v>
      </c>
      <c r="Z300" t="s">
        <v>62</v>
      </c>
      <c r="AA300">
        <v>1573</v>
      </c>
      <c r="AB300">
        <v>0</v>
      </c>
      <c r="AC300">
        <v>0</v>
      </c>
      <c r="AD300">
        <v>1573</v>
      </c>
      <c r="AE300">
        <v>1</v>
      </c>
      <c r="AF300">
        <v>0</v>
      </c>
      <c r="AG300">
        <v>2</v>
      </c>
      <c r="AH300">
        <v>0</v>
      </c>
      <c r="AI300">
        <v>3</v>
      </c>
      <c r="AJ300" t="s">
        <v>64</v>
      </c>
      <c r="AK300">
        <v>2</v>
      </c>
      <c r="AL300">
        <v>544</v>
      </c>
      <c r="AM300" t="s">
        <v>56</v>
      </c>
      <c r="AN300" t="s">
        <v>56</v>
      </c>
      <c r="AO300" t="s">
        <v>63</v>
      </c>
      <c r="AP300">
        <v>0</v>
      </c>
      <c r="AQ300">
        <v>72</v>
      </c>
      <c r="AR300">
        <v>0</v>
      </c>
      <c r="AS300">
        <v>0</v>
      </c>
      <c r="AT300">
        <v>0</v>
      </c>
      <c r="AU300">
        <v>0</v>
      </c>
      <c r="AV300" t="s">
        <v>50</v>
      </c>
      <c r="AW300" t="s">
        <v>50</v>
      </c>
      <c r="AX300" t="s">
        <v>50</v>
      </c>
      <c r="AY300">
        <v>0</v>
      </c>
      <c r="AZ300">
        <v>3</v>
      </c>
      <c r="BA300">
        <v>2009</v>
      </c>
      <c r="BB300">
        <v>227000</v>
      </c>
      <c r="BC300">
        <f t="shared" si="18"/>
        <v>3146</v>
      </c>
      <c r="BD300" s="1">
        <f t="shared" si="19"/>
        <v>72.155117609663066</v>
      </c>
    </row>
    <row r="301" spans="1:56">
      <c r="A301">
        <v>1331</v>
      </c>
      <c r="B301" s="2">
        <v>227000</v>
      </c>
      <c r="C301" s="3">
        <v>0.48765155107956648</v>
      </c>
      <c r="D301" s="3" t="str">
        <f t="shared" si="17"/>
        <v>B</v>
      </c>
      <c r="E301">
        <v>10000</v>
      </c>
      <c r="F301" t="s">
        <v>51</v>
      </c>
      <c r="G301" t="s">
        <v>81</v>
      </c>
      <c r="H301" t="s">
        <v>53</v>
      </c>
      <c r="I301" t="s">
        <v>67</v>
      </c>
      <c r="J301">
        <v>2006</v>
      </c>
      <c r="K301">
        <v>2006</v>
      </c>
      <c r="L301">
        <f t="shared" si="16"/>
        <v>0</v>
      </c>
      <c r="M301" t="s">
        <v>55</v>
      </c>
      <c r="N301" t="s">
        <v>56</v>
      </c>
      <c r="O301" t="s">
        <v>57</v>
      </c>
      <c r="P301" t="s">
        <v>55</v>
      </c>
      <c r="Q301" t="s">
        <v>55</v>
      </c>
      <c r="R301" t="s">
        <v>75</v>
      </c>
      <c r="S301" t="s">
        <v>60</v>
      </c>
      <c r="T301">
        <v>0</v>
      </c>
      <c r="U301" t="s">
        <v>60</v>
      </c>
      <c r="V301">
        <v>0</v>
      </c>
      <c r="W301">
        <v>1588</v>
      </c>
      <c r="X301">
        <v>1588</v>
      </c>
      <c r="Y301" t="s">
        <v>61</v>
      </c>
      <c r="Z301" t="s">
        <v>62</v>
      </c>
      <c r="AA301">
        <v>1588</v>
      </c>
      <c r="AB301">
        <v>0</v>
      </c>
      <c r="AC301">
        <v>0</v>
      </c>
      <c r="AD301">
        <v>1588</v>
      </c>
      <c r="AE301">
        <v>0</v>
      </c>
      <c r="AF301">
        <v>0</v>
      </c>
      <c r="AG301">
        <v>2</v>
      </c>
      <c r="AH301">
        <v>0</v>
      </c>
      <c r="AI301">
        <v>3</v>
      </c>
      <c r="AJ301" t="s">
        <v>64</v>
      </c>
      <c r="AK301">
        <v>3</v>
      </c>
      <c r="AL301">
        <v>825</v>
      </c>
      <c r="AM301" t="s">
        <v>56</v>
      </c>
      <c r="AN301" t="s">
        <v>56</v>
      </c>
      <c r="AO301" t="s">
        <v>63</v>
      </c>
      <c r="AP301">
        <v>144</v>
      </c>
      <c r="AQ301">
        <v>45</v>
      </c>
      <c r="AR301">
        <v>0</v>
      </c>
      <c r="AS301">
        <v>0</v>
      </c>
      <c r="AT301">
        <v>0</v>
      </c>
      <c r="AU301">
        <v>0</v>
      </c>
      <c r="AV301" t="s">
        <v>50</v>
      </c>
      <c r="AW301" t="s">
        <v>50</v>
      </c>
      <c r="AX301" t="s">
        <v>50</v>
      </c>
      <c r="AY301">
        <v>0</v>
      </c>
      <c r="AZ301">
        <v>12</v>
      </c>
      <c r="BA301">
        <v>2007</v>
      </c>
      <c r="BB301">
        <v>227000</v>
      </c>
      <c r="BC301">
        <f t="shared" si="18"/>
        <v>3176</v>
      </c>
      <c r="BD301" s="1">
        <f t="shared" si="19"/>
        <v>71.473551637279598</v>
      </c>
    </row>
    <row r="302" spans="1:56">
      <c r="A302">
        <v>502</v>
      </c>
      <c r="B302" s="2">
        <v>226700</v>
      </c>
      <c r="C302" s="3">
        <v>0.76469261028033741</v>
      </c>
      <c r="D302" s="3" t="str">
        <f t="shared" si="17"/>
        <v>A</v>
      </c>
      <c r="E302">
        <v>9803</v>
      </c>
      <c r="F302" t="s">
        <v>51</v>
      </c>
      <c r="G302" t="s">
        <v>81</v>
      </c>
      <c r="H302" t="s">
        <v>53</v>
      </c>
      <c r="I302" t="s">
        <v>54</v>
      </c>
      <c r="J302">
        <v>2005</v>
      </c>
      <c r="K302">
        <v>2005</v>
      </c>
      <c r="L302">
        <f t="shared" si="16"/>
        <v>0</v>
      </c>
      <c r="M302" t="s">
        <v>55</v>
      </c>
      <c r="N302" t="s">
        <v>56</v>
      </c>
      <c r="O302" t="s">
        <v>57</v>
      </c>
      <c r="P302" t="s">
        <v>55</v>
      </c>
      <c r="Q302" t="s">
        <v>56</v>
      </c>
      <c r="R302" t="s">
        <v>58</v>
      </c>
      <c r="S302" t="s">
        <v>59</v>
      </c>
      <c r="T302">
        <v>400</v>
      </c>
      <c r="U302" t="s">
        <v>60</v>
      </c>
      <c r="V302">
        <v>0</v>
      </c>
      <c r="W302">
        <v>466</v>
      </c>
      <c r="X302">
        <v>866</v>
      </c>
      <c r="Y302" t="s">
        <v>61</v>
      </c>
      <c r="Z302" t="s">
        <v>55</v>
      </c>
      <c r="AA302">
        <v>866</v>
      </c>
      <c r="AB302">
        <v>902</v>
      </c>
      <c r="AC302">
        <v>0</v>
      </c>
      <c r="AD302">
        <v>1768</v>
      </c>
      <c r="AE302">
        <v>0</v>
      </c>
      <c r="AF302">
        <v>0</v>
      </c>
      <c r="AG302">
        <v>2</v>
      </c>
      <c r="AH302">
        <v>1</v>
      </c>
      <c r="AI302">
        <v>3</v>
      </c>
      <c r="AJ302" t="s">
        <v>64</v>
      </c>
      <c r="AK302">
        <v>2</v>
      </c>
      <c r="AL302">
        <v>603</v>
      </c>
      <c r="AM302" t="s">
        <v>56</v>
      </c>
      <c r="AN302" t="s">
        <v>56</v>
      </c>
      <c r="AO302" t="s">
        <v>63</v>
      </c>
      <c r="AP302">
        <v>0</v>
      </c>
      <c r="AQ302">
        <v>108</v>
      </c>
      <c r="AR302">
        <v>0</v>
      </c>
      <c r="AS302">
        <v>0</v>
      </c>
      <c r="AT302">
        <v>0</v>
      </c>
      <c r="AU302">
        <v>0</v>
      </c>
      <c r="AV302" t="s">
        <v>50</v>
      </c>
      <c r="AW302" t="s">
        <v>50</v>
      </c>
      <c r="AX302" t="s">
        <v>50</v>
      </c>
      <c r="AY302">
        <v>0</v>
      </c>
      <c r="AZ302">
        <v>2</v>
      </c>
      <c r="BA302">
        <v>2008</v>
      </c>
      <c r="BB302">
        <v>226700</v>
      </c>
      <c r="BC302">
        <f t="shared" si="18"/>
        <v>2634</v>
      </c>
      <c r="BD302" s="1">
        <f t="shared" si="19"/>
        <v>86.066818526955203</v>
      </c>
    </row>
    <row r="303" spans="1:56">
      <c r="A303">
        <v>68</v>
      </c>
      <c r="B303" s="2">
        <v>226000</v>
      </c>
      <c r="C303" s="3">
        <v>0.86463191114804849</v>
      </c>
      <c r="D303" s="3" t="str">
        <f t="shared" si="17"/>
        <v>A</v>
      </c>
      <c r="E303">
        <v>10665</v>
      </c>
      <c r="F303" t="s">
        <v>51</v>
      </c>
      <c r="G303" t="s">
        <v>52</v>
      </c>
      <c r="H303" t="s">
        <v>53</v>
      </c>
      <c r="I303" t="s">
        <v>67</v>
      </c>
      <c r="J303">
        <v>2003</v>
      </c>
      <c r="K303">
        <v>2003</v>
      </c>
      <c r="L303">
        <f t="shared" si="16"/>
        <v>0</v>
      </c>
      <c r="M303" t="s">
        <v>55</v>
      </c>
      <c r="N303" t="s">
        <v>56</v>
      </c>
      <c r="O303" t="s">
        <v>57</v>
      </c>
      <c r="P303" t="s">
        <v>55</v>
      </c>
      <c r="Q303" t="s">
        <v>56</v>
      </c>
      <c r="R303" t="s">
        <v>75</v>
      </c>
      <c r="S303" t="s">
        <v>59</v>
      </c>
      <c r="T303">
        <v>1013</v>
      </c>
      <c r="U303" t="s">
        <v>60</v>
      </c>
      <c r="V303">
        <v>0</v>
      </c>
      <c r="W303">
        <v>440</v>
      </c>
      <c r="X303">
        <v>1453</v>
      </c>
      <c r="Y303" t="s">
        <v>61</v>
      </c>
      <c r="Z303" t="s">
        <v>62</v>
      </c>
      <c r="AA303">
        <v>1479</v>
      </c>
      <c r="AB303">
        <v>0</v>
      </c>
      <c r="AC303">
        <v>0</v>
      </c>
      <c r="AD303">
        <v>1479</v>
      </c>
      <c r="AE303">
        <v>1</v>
      </c>
      <c r="AF303">
        <v>0</v>
      </c>
      <c r="AG303">
        <v>2</v>
      </c>
      <c r="AH303">
        <v>0</v>
      </c>
      <c r="AI303">
        <v>3</v>
      </c>
      <c r="AJ303" t="s">
        <v>64</v>
      </c>
      <c r="AK303">
        <v>2</v>
      </c>
      <c r="AL303">
        <v>558</v>
      </c>
      <c r="AM303" t="s">
        <v>56</v>
      </c>
      <c r="AN303" t="s">
        <v>56</v>
      </c>
      <c r="AO303" t="s">
        <v>63</v>
      </c>
      <c r="AP303">
        <v>144</v>
      </c>
      <c r="AQ303">
        <v>29</v>
      </c>
      <c r="AR303">
        <v>0</v>
      </c>
      <c r="AS303">
        <v>0</v>
      </c>
      <c r="AT303">
        <v>0</v>
      </c>
      <c r="AU303">
        <v>0</v>
      </c>
      <c r="AV303" t="s">
        <v>50</v>
      </c>
      <c r="AW303" t="s">
        <v>50</v>
      </c>
      <c r="AX303" t="s">
        <v>50</v>
      </c>
      <c r="AY303">
        <v>0</v>
      </c>
      <c r="AZ303">
        <v>6</v>
      </c>
      <c r="BA303">
        <v>2007</v>
      </c>
      <c r="BB303">
        <v>226000</v>
      </c>
      <c r="BC303">
        <f t="shared" si="18"/>
        <v>2932</v>
      </c>
      <c r="BD303" s="1">
        <f t="shared" si="19"/>
        <v>77.080491132332881</v>
      </c>
    </row>
    <row r="304" spans="1:56">
      <c r="A304">
        <v>131</v>
      </c>
      <c r="B304" s="2">
        <v>226000</v>
      </c>
      <c r="C304" s="3">
        <v>0.30210360275304793</v>
      </c>
      <c r="D304" s="3" t="str">
        <f t="shared" si="17"/>
        <v>B</v>
      </c>
      <c r="E304">
        <v>14200</v>
      </c>
      <c r="F304" t="s">
        <v>71</v>
      </c>
      <c r="G304" t="s">
        <v>94</v>
      </c>
      <c r="H304" t="s">
        <v>53</v>
      </c>
      <c r="I304" t="s">
        <v>54</v>
      </c>
      <c r="J304">
        <v>1966</v>
      </c>
      <c r="K304">
        <v>1966</v>
      </c>
      <c r="L304">
        <f t="shared" si="16"/>
        <v>0</v>
      </c>
      <c r="M304" t="s">
        <v>56</v>
      </c>
      <c r="N304" t="s">
        <v>56</v>
      </c>
      <c r="O304" t="s">
        <v>68</v>
      </c>
      <c r="P304" t="s">
        <v>56</v>
      </c>
      <c r="Q304" t="s">
        <v>56</v>
      </c>
      <c r="R304" t="s">
        <v>58</v>
      </c>
      <c r="S304" t="s">
        <v>91</v>
      </c>
      <c r="T304">
        <v>445</v>
      </c>
      <c r="U304" t="s">
        <v>60</v>
      </c>
      <c r="V304">
        <v>0</v>
      </c>
      <c r="W304">
        <v>479</v>
      </c>
      <c r="X304">
        <v>924</v>
      </c>
      <c r="Y304" t="s">
        <v>61</v>
      </c>
      <c r="Z304" t="s">
        <v>62</v>
      </c>
      <c r="AA304">
        <v>1216</v>
      </c>
      <c r="AB304">
        <v>941</v>
      </c>
      <c r="AC304">
        <v>0</v>
      </c>
      <c r="AD304">
        <v>2157</v>
      </c>
      <c r="AE304">
        <v>0</v>
      </c>
      <c r="AF304">
        <v>0</v>
      </c>
      <c r="AG304">
        <v>2</v>
      </c>
      <c r="AH304">
        <v>1</v>
      </c>
      <c r="AI304">
        <v>4</v>
      </c>
      <c r="AJ304" t="s">
        <v>93</v>
      </c>
      <c r="AK304">
        <v>2</v>
      </c>
      <c r="AL304">
        <v>487</v>
      </c>
      <c r="AM304" t="s">
        <v>56</v>
      </c>
      <c r="AN304" t="s">
        <v>56</v>
      </c>
      <c r="AO304" t="s">
        <v>63</v>
      </c>
      <c r="AP304">
        <v>105</v>
      </c>
      <c r="AQ304">
        <v>66</v>
      </c>
      <c r="AR304">
        <v>0</v>
      </c>
      <c r="AS304">
        <v>0</v>
      </c>
      <c r="AT304">
        <v>0</v>
      </c>
      <c r="AU304">
        <v>0</v>
      </c>
      <c r="AV304" t="s">
        <v>50</v>
      </c>
      <c r="AW304" t="s">
        <v>96</v>
      </c>
      <c r="AX304" t="s">
        <v>50</v>
      </c>
      <c r="AY304">
        <v>0</v>
      </c>
      <c r="AZ304">
        <v>5</v>
      </c>
      <c r="BA304">
        <v>2006</v>
      </c>
      <c r="BB304">
        <v>226000</v>
      </c>
      <c r="BC304">
        <f t="shared" si="18"/>
        <v>3081</v>
      </c>
      <c r="BD304" s="1">
        <f t="shared" si="19"/>
        <v>73.352807530022716</v>
      </c>
    </row>
    <row r="305" spans="1:56">
      <c r="A305">
        <v>642</v>
      </c>
      <c r="B305" s="2">
        <v>226000</v>
      </c>
      <c r="C305" s="3">
        <v>0.67741281418302191</v>
      </c>
      <c r="D305" s="3" t="str">
        <f t="shared" si="17"/>
        <v>A</v>
      </c>
      <c r="E305">
        <v>7050</v>
      </c>
      <c r="F305" t="s">
        <v>51</v>
      </c>
      <c r="G305" t="s">
        <v>81</v>
      </c>
      <c r="H305" t="s">
        <v>53</v>
      </c>
      <c r="I305" t="s">
        <v>54</v>
      </c>
      <c r="J305">
        <v>2001</v>
      </c>
      <c r="K305">
        <v>2001</v>
      </c>
      <c r="L305">
        <f t="shared" si="16"/>
        <v>0</v>
      </c>
      <c r="M305" t="s">
        <v>55</v>
      </c>
      <c r="N305" t="s">
        <v>56</v>
      </c>
      <c r="O305" t="s">
        <v>57</v>
      </c>
      <c r="P305" t="s">
        <v>55</v>
      </c>
      <c r="Q305" t="s">
        <v>56</v>
      </c>
      <c r="R305" t="s">
        <v>58</v>
      </c>
      <c r="S305" t="s">
        <v>59</v>
      </c>
      <c r="T305">
        <v>738</v>
      </c>
      <c r="U305" t="s">
        <v>60</v>
      </c>
      <c r="V305">
        <v>0</v>
      </c>
      <c r="W305">
        <v>319</v>
      </c>
      <c r="X305">
        <v>1057</v>
      </c>
      <c r="Y305" t="s">
        <v>61</v>
      </c>
      <c r="Z305" t="s">
        <v>62</v>
      </c>
      <c r="AA305">
        <v>1057</v>
      </c>
      <c r="AB305">
        <v>872</v>
      </c>
      <c r="AC305">
        <v>0</v>
      </c>
      <c r="AD305">
        <v>1929</v>
      </c>
      <c r="AE305">
        <v>1</v>
      </c>
      <c r="AF305">
        <v>0</v>
      </c>
      <c r="AG305">
        <v>2</v>
      </c>
      <c r="AH305">
        <v>1</v>
      </c>
      <c r="AI305">
        <v>3</v>
      </c>
      <c r="AJ305" t="s">
        <v>93</v>
      </c>
      <c r="AK305">
        <v>2</v>
      </c>
      <c r="AL305">
        <v>650</v>
      </c>
      <c r="AM305" t="s">
        <v>56</v>
      </c>
      <c r="AN305" t="s">
        <v>56</v>
      </c>
      <c r="AO305" t="s">
        <v>63</v>
      </c>
      <c r="AP305">
        <v>0</v>
      </c>
      <c r="AQ305">
        <v>235</v>
      </c>
      <c r="AR305">
        <v>0</v>
      </c>
      <c r="AS305">
        <v>0</v>
      </c>
      <c r="AT305">
        <v>0</v>
      </c>
      <c r="AU305">
        <v>0</v>
      </c>
      <c r="AV305" t="s">
        <v>50</v>
      </c>
      <c r="AW305" t="s">
        <v>50</v>
      </c>
      <c r="AX305" t="s">
        <v>50</v>
      </c>
      <c r="AY305">
        <v>0</v>
      </c>
      <c r="AZ305">
        <v>5</v>
      </c>
      <c r="BA305">
        <v>2007</v>
      </c>
      <c r="BB305">
        <v>226000</v>
      </c>
      <c r="BC305">
        <f t="shared" si="18"/>
        <v>2986</v>
      </c>
      <c r="BD305" s="1">
        <f t="shared" si="19"/>
        <v>75.686537173476225</v>
      </c>
    </row>
    <row r="306" spans="1:56">
      <c r="A306">
        <v>70</v>
      </c>
      <c r="B306" s="2">
        <v>225000</v>
      </c>
      <c r="C306" s="3">
        <v>0.14920280710128286</v>
      </c>
      <c r="D306" s="3" t="str">
        <f t="shared" si="17"/>
        <v>B</v>
      </c>
      <c r="E306">
        <v>15593</v>
      </c>
      <c r="F306" t="s">
        <v>71</v>
      </c>
      <c r="G306" t="s">
        <v>115</v>
      </c>
      <c r="H306" t="s">
        <v>53</v>
      </c>
      <c r="I306" t="s">
        <v>77</v>
      </c>
      <c r="J306">
        <v>1953</v>
      </c>
      <c r="K306">
        <v>1953</v>
      </c>
      <c r="L306">
        <f t="shared" si="16"/>
        <v>0</v>
      </c>
      <c r="M306" t="s">
        <v>55</v>
      </c>
      <c r="N306" t="s">
        <v>56</v>
      </c>
      <c r="O306" t="s">
        <v>68</v>
      </c>
      <c r="P306" t="s">
        <v>56</v>
      </c>
      <c r="Q306" t="s">
        <v>56</v>
      </c>
      <c r="R306" t="s">
        <v>58</v>
      </c>
      <c r="S306" t="s">
        <v>84</v>
      </c>
      <c r="T306">
        <v>603</v>
      </c>
      <c r="U306" t="s">
        <v>60</v>
      </c>
      <c r="V306">
        <v>0</v>
      </c>
      <c r="W306">
        <v>701</v>
      </c>
      <c r="X306">
        <v>1304</v>
      </c>
      <c r="Y306" t="s">
        <v>116</v>
      </c>
      <c r="Z306" t="s">
        <v>56</v>
      </c>
      <c r="AA306">
        <v>1304</v>
      </c>
      <c r="AB306">
        <v>983</v>
      </c>
      <c r="AC306">
        <v>0</v>
      </c>
      <c r="AD306">
        <v>2287</v>
      </c>
      <c r="AE306">
        <v>0</v>
      </c>
      <c r="AF306">
        <v>0</v>
      </c>
      <c r="AG306">
        <v>2</v>
      </c>
      <c r="AH306">
        <v>0</v>
      </c>
      <c r="AI306">
        <v>3</v>
      </c>
      <c r="AJ306" t="s">
        <v>93</v>
      </c>
      <c r="AK306">
        <v>2</v>
      </c>
      <c r="AL306">
        <v>667</v>
      </c>
      <c r="AM306" t="s">
        <v>56</v>
      </c>
      <c r="AN306" t="s">
        <v>56</v>
      </c>
      <c r="AO306" t="s">
        <v>63</v>
      </c>
      <c r="AP306">
        <v>0</v>
      </c>
      <c r="AQ306">
        <v>21</v>
      </c>
      <c r="AR306">
        <v>114</v>
      </c>
      <c r="AS306">
        <v>0</v>
      </c>
      <c r="AT306">
        <v>0</v>
      </c>
      <c r="AU306">
        <v>0</v>
      </c>
      <c r="AV306" t="s">
        <v>50</v>
      </c>
      <c r="AW306" t="s">
        <v>50</v>
      </c>
      <c r="AX306" t="s">
        <v>50</v>
      </c>
      <c r="AY306">
        <v>0</v>
      </c>
      <c r="AZ306">
        <v>7</v>
      </c>
      <c r="BA306">
        <v>2006</v>
      </c>
      <c r="BB306">
        <v>225000</v>
      </c>
      <c r="BC306">
        <f t="shared" si="18"/>
        <v>3591</v>
      </c>
      <c r="BD306" s="1">
        <f t="shared" si="19"/>
        <v>62.656641604010026</v>
      </c>
    </row>
    <row r="307" spans="1:56">
      <c r="A307">
        <v>307</v>
      </c>
      <c r="B307" s="2">
        <v>225000</v>
      </c>
      <c r="C307" s="3">
        <v>0.15263252709568731</v>
      </c>
      <c r="D307" s="3" t="str">
        <f t="shared" si="17"/>
        <v>B</v>
      </c>
      <c r="E307">
        <v>13474</v>
      </c>
      <c r="F307" t="s">
        <v>51</v>
      </c>
      <c r="G307" t="s">
        <v>100</v>
      </c>
      <c r="H307" t="s">
        <v>53</v>
      </c>
      <c r="I307" t="s">
        <v>54</v>
      </c>
      <c r="J307">
        <v>1990</v>
      </c>
      <c r="K307">
        <v>1991</v>
      </c>
      <c r="L307">
        <f t="shared" si="16"/>
        <v>1</v>
      </c>
      <c r="M307" t="s">
        <v>55</v>
      </c>
      <c r="N307" t="s">
        <v>56</v>
      </c>
      <c r="O307" t="s">
        <v>68</v>
      </c>
      <c r="P307" t="s">
        <v>55</v>
      </c>
      <c r="Q307" t="s">
        <v>56</v>
      </c>
      <c r="R307" t="s">
        <v>58</v>
      </c>
      <c r="S307" t="s">
        <v>69</v>
      </c>
      <c r="T307">
        <v>700</v>
      </c>
      <c r="U307" t="s">
        <v>60</v>
      </c>
      <c r="V307">
        <v>0</v>
      </c>
      <c r="W307">
        <v>0</v>
      </c>
      <c r="X307">
        <v>700</v>
      </c>
      <c r="Y307" t="s">
        <v>61</v>
      </c>
      <c r="Z307" t="s">
        <v>55</v>
      </c>
      <c r="AA307">
        <v>1122</v>
      </c>
      <c r="AB307">
        <v>1121</v>
      </c>
      <c r="AC307">
        <v>0</v>
      </c>
      <c r="AD307">
        <v>2243</v>
      </c>
      <c r="AE307">
        <v>1</v>
      </c>
      <c r="AF307">
        <v>0</v>
      </c>
      <c r="AG307">
        <v>2</v>
      </c>
      <c r="AH307">
        <v>1</v>
      </c>
      <c r="AI307">
        <v>4</v>
      </c>
      <c r="AJ307" t="s">
        <v>64</v>
      </c>
      <c r="AK307">
        <v>3</v>
      </c>
      <c r="AL307">
        <v>746</v>
      </c>
      <c r="AM307" t="s">
        <v>56</v>
      </c>
      <c r="AN307" t="s">
        <v>56</v>
      </c>
      <c r="AO307" t="s">
        <v>63</v>
      </c>
      <c r="AP307">
        <v>127</v>
      </c>
      <c r="AQ307">
        <v>44</v>
      </c>
      <c r="AR307">
        <v>224</v>
      </c>
      <c r="AS307">
        <v>0</v>
      </c>
      <c r="AT307">
        <v>0</v>
      </c>
      <c r="AU307">
        <v>0</v>
      </c>
      <c r="AV307" t="s">
        <v>50</v>
      </c>
      <c r="AW307" t="s">
        <v>50</v>
      </c>
      <c r="AX307" t="s">
        <v>50</v>
      </c>
      <c r="AY307">
        <v>0</v>
      </c>
      <c r="AZ307">
        <v>6</v>
      </c>
      <c r="BA307">
        <v>2007</v>
      </c>
      <c r="BB307">
        <v>225000</v>
      </c>
      <c r="BC307">
        <f t="shared" si="18"/>
        <v>2943</v>
      </c>
      <c r="BD307" s="1">
        <f t="shared" si="19"/>
        <v>76.452599388379198</v>
      </c>
    </row>
    <row r="308" spans="1:56">
      <c r="A308">
        <v>608</v>
      </c>
      <c r="B308" s="2">
        <v>225000</v>
      </c>
      <c r="C308" s="3">
        <v>5.4103675438152976E-2</v>
      </c>
      <c r="D308" s="3" t="str">
        <f t="shared" si="17"/>
        <v>B</v>
      </c>
      <c r="E308">
        <v>7800</v>
      </c>
      <c r="F308" t="s">
        <v>51</v>
      </c>
      <c r="G308" t="s">
        <v>106</v>
      </c>
      <c r="H308" t="s">
        <v>53</v>
      </c>
      <c r="I308" t="s">
        <v>54</v>
      </c>
      <c r="J308">
        <v>1948</v>
      </c>
      <c r="K308">
        <v>2002</v>
      </c>
      <c r="L308">
        <f t="shared" si="16"/>
        <v>54</v>
      </c>
      <c r="M308" t="s">
        <v>56</v>
      </c>
      <c r="N308" t="s">
        <v>55</v>
      </c>
      <c r="O308" t="s">
        <v>68</v>
      </c>
      <c r="P308" t="s">
        <v>56</v>
      </c>
      <c r="Q308" t="s">
        <v>55</v>
      </c>
      <c r="R308" t="s">
        <v>58</v>
      </c>
      <c r="S308" t="s">
        <v>59</v>
      </c>
      <c r="T308">
        <v>603</v>
      </c>
      <c r="U308" t="s">
        <v>60</v>
      </c>
      <c r="V308">
        <v>0</v>
      </c>
      <c r="W308">
        <v>293</v>
      </c>
      <c r="X308">
        <v>896</v>
      </c>
      <c r="Y308" t="s">
        <v>61</v>
      </c>
      <c r="Z308" t="s">
        <v>62</v>
      </c>
      <c r="AA308">
        <v>1112</v>
      </c>
      <c r="AB308">
        <v>896</v>
      </c>
      <c r="AC308">
        <v>0</v>
      </c>
      <c r="AD308">
        <v>2008</v>
      </c>
      <c r="AE308">
        <v>1</v>
      </c>
      <c r="AF308">
        <v>0</v>
      </c>
      <c r="AG308">
        <v>3</v>
      </c>
      <c r="AH308">
        <v>0</v>
      </c>
      <c r="AI308">
        <v>3</v>
      </c>
      <c r="AJ308" t="s">
        <v>60</v>
      </c>
      <c r="AK308">
        <v>1</v>
      </c>
      <c r="AL308">
        <v>230</v>
      </c>
      <c r="AM308" t="s">
        <v>56</v>
      </c>
      <c r="AN308" t="s">
        <v>56</v>
      </c>
      <c r="AO308" t="s">
        <v>63</v>
      </c>
      <c r="AP308">
        <v>103</v>
      </c>
      <c r="AQ308">
        <v>0</v>
      </c>
      <c r="AR308">
        <v>0</v>
      </c>
      <c r="AS308">
        <v>0</v>
      </c>
      <c r="AT308">
        <v>0</v>
      </c>
      <c r="AU308">
        <v>0</v>
      </c>
      <c r="AV308" t="s">
        <v>50</v>
      </c>
      <c r="AW308" t="s">
        <v>50</v>
      </c>
      <c r="AX308" t="s">
        <v>50</v>
      </c>
      <c r="AY308">
        <v>0</v>
      </c>
      <c r="AZ308">
        <v>8</v>
      </c>
      <c r="BA308">
        <v>2006</v>
      </c>
      <c r="BB308">
        <v>225000</v>
      </c>
      <c r="BC308">
        <f t="shared" si="18"/>
        <v>2904</v>
      </c>
      <c r="BD308" s="1">
        <f t="shared" si="19"/>
        <v>77.47933884297521</v>
      </c>
    </row>
    <row r="309" spans="1:56">
      <c r="A309">
        <v>794</v>
      </c>
      <c r="B309" s="2">
        <v>225000</v>
      </c>
      <c r="C309" s="3">
        <v>1.5348487205231742E-2</v>
      </c>
      <c r="D309" s="3" t="str">
        <f t="shared" si="17"/>
        <v>B</v>
      </c>
      <c r="E309">
        <v>9158</v>
      </c>
      <c r="F309" t="s">
        <v>51</v>
      </c>
      <c r="G309" t="s">
        <v>81</v>
      </c>
      <c r="H309" t="s">
        <v>53</v>
      </c>
      <c r="I309" t="s">
        <v>67</v>
      </c>
      <c r="J309">
        <v>2007</v>
      </c>
      <c r="K309">
        <v>2007</v>
      </c>
      <c r="L309">
        <f t="shared" si="16"/>
        <v>0</v>
      </c>
      <c r="M309" t="s">
        <v>55</v>
      </c>
      <c r="N309" t="s">
        <v>56</v>
      </c>
      <c r="O309" t="s">
        <v>57</v>
      </c>
      <c r="P309" t="s">
        <v>55</v>
      </c>
      <c r="Q309" t="s">
        <v>56</v>
      </c>
      <c r="R309" t="s">
        <v>75</v>
      </c>
      <c r="S309" t="s">
        <v>60</v>
      </c>
      <c r="T309">
        <v>0</v>
      </c>
      <c r="U309" t="s">
        <v>60</v>
      </c>
      <c r="V309">
        <v>0</v>
      </c>
      <c r="W309">
        <v>1496</v>
      </c>
      <c r="X309">
        <v>1496</v>
      </c>
      <c r="Y309" t="s">
        <v>61</v>
      </c>
      <c r="Z309" t="s">
        <v>62</v>
      </c>
      <c r="AA309">
        <v>1496</v>
      </c>
      <c r="AB309">
        <v>0</v>
      </c>
      <c r="AC309">
        <v>0</v>
      </c>
      <c r="AD309">
        <v>1496</v>
      </c>
      <c r="AE309">
        <v>0</v>
      </c>
      <c r="AF309">
        <v>0</v>
      </c>
      <c r="AG309">
        <v>2</v>
      </c>
      <c r="AH309">
        <v>0</v>
      </c>
      <c r="AI309">
        <v>3</v>
      </c>
      <c r="AJ309" t="s">
        <v>93</v>
      </c>
      <c r="AK309">
        <v>2</v>
      </c>
      <c r="AL309">
        <v>474</v>
      </c>
      <c r="AM309" t="s">
        <v>56</v>
      </c>
      <c r="AN309" t="s">
        <v>56</v>
      </c>
      <c r="AO309" t="s">
        <v>63</v>
      </c>
      <c r="AP309">
        <v>168</v>
      </c>
      <c r="AQ309">
        <v>130</v>
      </c>
      <c r="AR309">
        <v>0</v>
      </c>
      <c r="AS309">
        <v>0</v>
      </c>
      <c r="AT309">
        <v>0</v>
      </c>
      <c r="AU309">
        <v>0</v>
      </c>
      <c r="AV309" t="s">
        <v>50</v>
      </c>
      <c r="AW309" t="s">
        <v>50</v>
      </c>
      <c r="AX309" t="s">
        <v>50</v>
      </c>
      <c r="AY309">
        <v>0</v>
      </c>
      <c r="AZ309">
        <v>6</v>
      </c>
      <c r="BA309">
        <v>2007</v>
      </c>
      <c r="BB309">
        <v>225000</v>
      </c>
      <c r="BC309">
        <f t="shared" si="18"/>
        <v>2992</v>
      </c>
      <c r="BD309" s="1">
        <f t="shared" si="19"/>
        <v>75.200534759358291</v>
      </c>
    </row>
    <row r="310" spans="1:56">
      <c r="A310">
        <v>823</v>
      </c>
      <c r="B310" s="2">
        <v>225000</v>
      </c>
      <c r="C310" s="3">
        <v>0.30724430971871064</v>
      </c>
      <c r="D310" s="3" t="str">
        <f t="shared" si="17"/>
        <v>B</v>
      </c>
      <c r="E310">
        <v>12394</v>
      </c>
      <c r="F310" t="s">
        <v>71</v>
      </c>
      <c r="G310" t="s">
        <v>110</v>
      </c>
      <c r="H310" t="s">
        <v>53</v>
      </c>
      <c r="I310" t="s">
        <v>54</v>
      </c>
      <c r="J310">
        <v>2003</v>
      </c>
      <c r="K310">
        <v>2003</v>
      </c>
      <c r="L310">
        <f t="shared" si="16"/>
        <v>0</v>
      </c>
      <c r="M310" t="s">
        <v>55</v>
      </c>
      <c r="N310" t="s">
        <v>56</v>
      </c>
      <c r="O310" t="s">
        <v>57</v>
      </c>
      <c r="P310" t="s">
        <v>55</v>
      </c>
      <c r="Q310" t="s">
        <v>56</v>
      </c>
      <c r="R310" t="s">
        <v>55</v>
      </c>
      <c r="S310" t="s">
        <v>60</v>
      </c>
      <c r="T310">
        <v>0</v>
      </c>
      <c r="U310" t="s">
        <v>60</v>
      </c>
      <c r="V310">
        <v>0</v>
      </c>
      <c r="W310">
        <v>847</v>
      </c>
      <c r="X310">
        <v>847</v>
      </c>
      <c r="Y310" t="s">
        <v>61</v>
      </c>
      <c r="Z310" t="s">
        <v>62</v>
      </c>
      <c r="AA310">
        <v>847</v>
      </c>
      <c r="AB310">
        <v>886</v>
      </c>
      <c r="AC310">
        <v>0</v>
      </c>
      <c r="AD310">
        <v>1733</v>
      </c>
      <c r="AE310">
        <v>0</v>
      </c>
      <c r="AF310">
        <v>0</v>
      </c>
      <c r="AG310">
        <v>2</v>
      </c>
      <c r="AH310">
        <v>1</v>
      </c>
      <c r="AI310">
        <v>3</v>
      </c>
      <c r="AJ310" t="s">
        <v>93</v>
      </c>
      <c r="AK310">
        <v>2</v>
      </c>
      <c r="AL310">
        <v>433</v>
      </c>
      <c r="AM310" t="s">
        <v>56</v>
      </c>
      <c r="AN310" t="s">
        <v>56</v>
      </c>
      <c r="AO310" t="s">
        <v>63</v>
      </c>
      <c r="AP310">
        <v>100</v>
      </c>
      <c r="AQ310">
        <v>48</v>
      </c>
      <c r="AR310">
        <v>0</v>
      </c>
      <c r="AS310">
        <v>0</v>
      </c>
      <c r="AT310">
        <v>0</v>
      </c>
      <c r="AU310">
        <v>0</v>
      </c>
      <c r="AV310" t="s">
        <v>50</v>
      </c>
      <c r="AW310" t="s">
        <v>50</v>
      </c>
      <c r="AX310" t="s">
        <v>50</v>
      </c>
      <c r="AY310">
        <v>0</v>
      </c>
      <c r="AZ310">
        <v>10</v>
      </c>
      <c r="BA310">
        <v>2007</v>
      </c>
      <c r="BB310">
        <v>225000</v>
      </c>
      <c r="BC310">
        <f t="shared" si="18"/>
        <v>2580</v>
      </c>
      <c r="BD310" s="1">
        <f t="shared" si="19"/>
        <v>87.20930232558139</v>
      </c>
    </row>
    <row r="311" spans="1:56">
      <c r="A311">
        <v>1301</v>
      </c>
      <c r="B311" s="2">
        <v>225000</v>
      </c>
      <c r="C311" s="3">
        <v>0.44330906552475691</v>
      </c>
      <c r="D311" s="3" t="str">
        <f t="shared" si="17"/>
        <v>B</v>
      </c>
      <c r="E311">
        <v>10762</v>
      </c>
      <c r="F311" t="s">
        <v>97</v>
      </c>
      <c r="G311" t="s">
        <v>110</v>
      </c>
      <c r="H311" t="s">
        <v>53</v>
      </c>
      <c r="I311" t="s">
        <v>54</v>
      </c>
      <c r="J311">
        <v>1999</v>
      </c>
      <c r="K311">
        <v>1999</v>
      </c>
      <c r="L311">
        <f t="shared" si="16"/>
        <v>0</v>
      </c>
      <c r="M311" t="s">
        <v>55</v>
      </c>
      <c r="N311" t="s">
        <v>56</v>
      </c>
      <c r="O311" t="s">
        <v>57</v>
      </c>
      <c r="P311" t="s">
        <v>55</v>
      </c>
      <c r="Q311" t="s">
        <v>56</v>
      </c>
      <c r="R311" t="s">
        <v>58</v>
      </c>
      <c r="S311" t="s">
        <v>59</v>
      </c>
      <c r="T311">
        <v>694</v>
      </c>
      <c r="U311" t="s">
        <v>60</v>
      </c>
      <c r="V311">
        <v>0</v>
      </c>
      <c r="W311">
        <v>284</v>
      </c>
      <c r="X311">
        <v>978</v>
      </c>
      <c r="Y311" t="s">
        <v>61</v>
      </c>
      <c r="Z311" t="s">
        <v>62</v>
      </c>
      <c r="AA311">
        <v>1005</v>
      </c>
      <c r="AB311">
        <v>978</v>
      </c>
      <c r="AC311">
        <v>0</v>
      </c>
      <c r="AD311">
        <v>1983</v>
      </c>
      <c r="AE311">
        <v>0</v>
      </c>
      <c r="AF311">
        <v>0</v>
      </c>
      <c r="AG311">
        <v>2</v>
      </c>
      <c r="AH311">
        <v>1</v>
      </c>
      <c r="AI311">
        <v>3</v>
      </c>
      <c r="AJ311" t="s">
        <v>93</v>
      </c>
      <c r="AK311">
        <v>2</v>
      </c>
      <c r="AL311">
        <v>490</v>
      </c>
      <c r="AM311" t="s">
        <v>56</v>
      </c>
      <c r="AN311" t="s">
        <v>56</v>
      </c>
      <c r="AO311" t="s">
        <v>63</v>
      </c>
      <c r="AP311">
        <v>0</v>
      </c>
      <c r="AQ311">
        <v>0</v>
      </c>
      <c r="AR311">
        <v>0</v>
      </c>
      <c r="AS311">
        <v>0</v>
      </c>
      <c r="AT311">
        <v>0</v>
      </c>
      <c r="AU311">
        <v>0</v>
      </c>
      <c r="AV311" t="s">
        <v>50</v>
      </c>
      <c r="AW311" t="s">
        <v>50</v>
      </c>
      <c r="AX311" t="s">
        <v>50</v>
      </c>
      <c r="AY311">
        <v>0</v>
      </c>
      <c r="AZ311">
        <v>5</v>
      </c>
      <c r="BA311">
        <v>2009</v>
      </c>
      <c r="BB311">
        <v>225000</v>
      </c>
      <c r="BC311">
        <f t="shared" si="18"/>
        <v>2961</v>
      </c>
      <c r="BD311" s="1">
        <f t="shared" si="19"/>
        <v>75.98784194528875</v>
      </c>
    </row>
    <row r="312" spans="1:56">
      <c r="A312">
        <v>816</v>
      </c>
      <c r="B312" s="2">
        <v>224900</v>
      </c>
      <c r="C312" s="3">
        <v>0.66007897144818783</v>
      </c>
      <c r="D312" s="3" t="str">
        <f t="shared" si="17"/>
        <v>A</v>
      </c>
      <c r="E312">
        <v>12137</v>
      </c>
      <c r="F312" t="s">
        <v>97</v>
      </c>
      <c r="G312" t="s">
        <v>52</v>
      </c>
      <c r="H312" t="s">
        <v>53</v>
      </c>
      <c r="I312" t="s">
        <v>67</v>
      </c>
      <c r="J312">
        <v>1998</v>
      </c>
      <c r="K312">
        <v>1998</v>
      </c>
      <c r="L312">
        <f t="shared" si="16"/>
        <v>0</v>
      </c>
      <c r="M312" t="s">
        <v>56</v>
      </c>
      <c r="N312" t="s">
        <v>56</v>
      </c>
      <c r="O312" t="s">
        <v>57</v>
      </c>
      <c r="P312" t="s">
        <v>55</v>
      </c>
      <c r="Q312" t="s">
        <v>56</v>
      </c>
      <c r="R312" t="s">
        <v>58</v>
      </c>
      <c r="S312" t="s">
        <v>60</v>
      </c>
      <c r="T312">
        <v>0</v>
      </c>
      <c r="U312" t="s">
        <v>60</v>
      </c>
      <c r="V312">
        <v>0</v>
      </c>
      <c r="W312">
        <v>1649</v>
      </c>
      <c r="X312">
        <v>1649</v>
      </c>
      <c r="Y312" t="s">
        <v>61</v>
      </c>
      <c r="Z312" t="s">
        <v>62</v>
      </c>
      <c r="AA312">
        <v>1661</v>
      </c>
      <c r="AB312">
        <v>0</v>
      </c>
      <c r="AC312">
        <v>0</v>
      </c>
      <c r="AD312">
        <v>1661</v>
      </c>
      <c r="AE312">
        <v>0</v>
      </c>
      <c r="AF312">
        <v>0</v>
      </c>
      <c r="AG312">
        <v>2</v>
      </c>
      <c r="AH312">
        <v>0</v>
      </c>
      <c r="AI312">
        <v>3</v>
      </c>
      <c r="AJ312" t="s">
        <v>64</v>
      </c>
      <c r="AK312">
        <v>2</v>
      </c>
      <c r="AL312">
        <v>598</v>
      </c>
      <c r="AM312" t="s">
        <v>56</v>
      </c>
      <c r="AN312" t="s">
        <v>56</v>
      </c>
      <c r="AO312" t="s">
        <v>63</v>
      </c>
      <c r="AP312">
        <v>0</v>
      </c>
      <c r="AQ312">
        <v>34</v>
      </c>
      <c r="AR312">
        <v>0</v>
      </c>
      <c r="AS312">
        <v>0</v>
      </c>
      <c r="AT312">
        <v>0</v>
      </c>
      <c r="AU312">
        <v>0</v>
      </c>
      <c r="AV312" t="s">
        <v>50</v>
      </c>
      <c r="AW312" t="s">
        <v>50</v>
      </c>
      <c r="AX312" t="s">
        <v>50</v>
      </c>
      <c r="AY312">
        <v>0</v>
      </c>
      <c r="AZ312">
        <v>5</v>
      </c>
      <c r="BA312">
        <v>2010</v>
      </c>
      <c r="BB312">
        <v>224900</v>
      </c>
      <c r="BC312">
        <f t="shared" si="18"/>
        <v>3310</v>
      </c>
      <c r="BD312" s="1">
        <f t="shared" si="19"/>
        <v>67.94561933534743</v>
      </c>
    </row>
    <row r="313" spans="1:56">
      <c r="A313">
        <v>1241</v>
      </c>
      <c r="B313" s="2">
        <v>224900</v>
      </c>
      <c r="C313" s="3">
        <v>7.6418955153567669E-3</v>
      </c>
      <c r="D313" s="3" t="str">
        <f t="shared" si="17"/>
        <v>B</v>
      </c>
      <c r="E313">
        <v>8158</v>
      </c>
      <c r="F313" t="s">
        <v>51</v>
      </c>
      <c r="G313" t="s">
        <v>52</v>
      </c>
      <c r="H313" t="s">
        <v>53</v>
      </c>
      <c r="I313" t="s">
        <v>54</v>
      </c>
      <c r="J313">
        <v>2003</v>
      </c>
      <c r="K313">
        <v>2003</v>
      </c>
      <c r="L313">
        <f t="shared" si="16"/>
        <v>0</v>
      </c>
      <c r="M313" t="s">
        <v>55</v>
      </c>
      <c r="N313" t="s">
        <v>56</v>
      </c>
      <c r="O313" t="s">
        <v>57</v>
      </c>
      <c r="P313" t="s">
        <v>55</v>
      </c>
      <c r="Q313" t="s">
        <v>56</v>
      </c>
      <c r="R313" t="s">
        <v>58</v>
      </c>
      <c r="S313" t="s">
        <v>59</v>
      </c>
      <c r="T313">
        <v>550</v>
      </c>
      <c r="U313" t="s">
        <v>60</v>
      </c>
      <c r="V313">
        <v>0</v>
      </c>
      <c r="W313">
        <v>334</v>
      </c>
      <c r="X313">
        <v>884</v>
      </c>
      <c r="Y313" t="s">
        <v>61</v>
      </c>
      <c r="Z313" t="s">
        <v>62</v>
      </c>
      <c r="AA313">
        <v>884</v>
      </c>
      <c r="AB313">
        <v>884</v>
      </c>
      <c r="AC313">
        <v>0</v>
      </c>
      <c r="AD313">
        <v>1768</v>
      </c>
      <c r="AE313">
        <v>1</v>
      </c>
      <c r="AF313">
        <v>0</v>
      </c>
      <c r="AG313">
        <v>2</v>
      </c>
      <c r="AH313">
        <v>1</v>
      </c>
      <c r="AI313">
        <v>3</v>
      </c>
      <c r="AJ313" t="s">
        <v>64</v>
      </c>
      <c r="AK313">
        <v>2</v>
      </c>
      <c r="AL313">
        <v>543</v>
      </c>
      <c r="AM313" t="s">
        <v>56</v>
      </c>
      <c r="AN313" t="s">
        <v>56</v>
      </c>
      <c r="AO313" t="s">
        <v>63</v>
      </c>
      <c r="AP313">
        <v>0</v>
      </c>
      <c r="AQ313">
        <v>63</v>
      </c>
      <c r="AR313">
        <v>0</v>
      </c>
      <c r="AS313">
        <v>0</v>
      </c>
      <c r="AT313">
        <v>0</v>
      </c>
      <c r="AU313">
        <v>0</v>
      </c>
      <c r="AV313" t="s">
        <v>50</v>
      </c>
      <c r="AW313" t="s">
        <v>50</v>
      </c>
      <c r="AX313" t="s">
        <v>50</v>
      </c>
      <c r="AY313">
        <v>0</v>
      </c>
      <c r="AZ313">
        <v>7</v>
      </c>
      <c r="BA313">
        <v>2008</v>
      </c>
      <c r="BB313">
        <v>224900</v>
      </c>
      <c r="BC313">
        <f t="shared" si="18"/>
        <v>2652</v>
      </c>
      <c r="BD313" s="1">
        <f t="shared" si="19"/>
        <v>84.803921568627445</v>
      </c>
    </row>
    <row r="314" spans="1:56">
      <c r="A314">
        <v>573</v>
      </c>
      <c r="B314" s="2">
        <v>224500</v>
      </c>
      <c r="C314" s="3">
        <v>0.50556717669331108</v>
      </c>
      <c r="D314" s="3" t="str">
        <f t="shared" si="17"/>
        <v>A</v>
      </c>
      <c r="E314">
        <v>13159</v>
      </c>
      <c r="F314" t="s">
        <v>71</v>
      </c>
      <c r="G314" t="s">
        <v>107</v>
      </c>
      <c r="H314" t="s">
        <v>53</v>
      </c>
      <c r="I314" t="s">
        <v>54</v>
      </c>
      <c r="J314">
        <v>2009</v>
      </c>
      <c r="K314">
        <v>2009</v>
      </c>
      <c r="L314">
        <f t="shared" ref="L314:L377" si="20">K314-J314</f>
        <v>0</v>
      </c>
      <c r="M314" t="s">
        <v>56</v>
      </c>
      <c r="N314" t="s">
        <v>56</v>
      </c>
      <c r="O314" t="s">
        <v>57</v>
      </c>
      <c r="P314" t="s">
        <v>62</v>
      </c>
      <c r="Q314" t="s">
        <v>56</v>
      </c>
      <c r="R314" t="s">
        <v>75</v>
      </c>
      <c r="S314" t="s">
        <v>60</v>
      </c>
      <c r="T314">
        <v>0</v>
      </c>
      <c r="U314" t="s">
        <v>60</v>
      </c>
      <c r="V314">
        <v>0</v>
      </c>
      <c r="W314">
        <v>846</v>
      </c>
      <c r="X314">
        <v>846</v>
      </c>
      <c r="Y314" t="s">
        <v>61</v>
      </c>
      <c r="Z314" t="s">
        <v>55</v>
      </c>
      <c r="AA314">
        <v>846</v>
      </c>
      <c r="AB314">
        <v>846</v>
      </c>
      <c r="AC314">
        <v>0</v>
      </c>
      <c r="AD314">
        <v>1692</v>
      </c>
      <c r="AE314">
        <v>0</v>
      </c>
      <c r="AF314">
        <v>0</v>
      </c>
      <c r="AG314">
        <v>2</v>
      </c>
      <c r="AH314">
        <v>1</v>
      </c>
      <c r="AI314">
        <v>3</v>
      </c>
      <c r="AJ314" t="s">
        <v>64</v>
      </c>
      <c r="AK314">
        <v>2</v>
      </c>
      <c r="AL314">
        <v>650</v>
      </c>
      <c r="AM314" t="s">
        <v>56</v>
      </c>
      <c r="AN314" t="s">
        <v>56</v>
      </c>
      <c r="AO314" t="s">
        <v>63</v>
      </c>
      <c r="AP314">
        <v>208</v>
      </c>
      <c r="AQ314">
        <v>114</v>
      </c>
      <c r="AR314">
        <v>0</v>
      </c>
      <c r="AS314">
        <v>0</v>
      </c>
      <c r="AT314">
        <v>0</v>
      </c>
      <c r="AU314">
        <v>0</v>
      </c>
      <c r="AV314" t="s">
        <v>50</v>
      </c>
      <c r="AW314" t="s">
        <v>50</v>
      </c>
      <c r="AX314" t="s">
        <v>50</v>
      </c>
      <c r="AY314">
        <v>0</v>
      </c>
      <c r="AZ314">
        <v>7</v>
      </c>
      <c r="BA314">
        <v>2009</v>
      </c>
      <c r="BB314">
        <v>224500</v>
      </c>
      <c r="BC314">
        <f t="shared" si="18"/>
        <v>2538</v>
      </c>
      <c r="BD314" s="1">
        <f t="shared" si="19"/>
        <v>88.455476753349089</v>
      </c>
    </row>
    <row r="315" spans="1:56">
      <c r="A315">
        <v>820</v>
      </c>
      <c r="B315" s="2">
        <v>224000</v>
      </c>
      <c r="C315" s="3">
        <v>0.39041968703807084</v>
      </c>
      <c r="D315" s="3" t="str">
        <f t="shared" si="17"/>
        <v>B</v>
      </c>
      <c r="E315">
        <v>6371</v>
      </c>
      <c r="F315" t="s">
        <v>51</v>
      </c>
      <c r="G315" t="s">
        <v>92</v>
      </c>
      <c r="H315" t="s">
        <v>105</v>
      </c>
      <c r="I315" t="s">
        <v>67</v>
      </c>
      <c r="J315">
        <v>2009</v>
      </c>
      <c r="K315">
        <v>2010</v>
      </c>
      <c r="L315">
        <f t="shared" si="20"/>
        <v>1</v>
      </c>
      <c r="M315" t="s">
        <v>55</v>
      </c>
      <c r="N315" t="s">
        <v>56</v>
      </c>
      <c r="O315" t="s">
        <v>57</v>
      </c>
      <c r="P315" t="s">
        <v>55</v>
      </c>
      <c r="Q315" t="s">
        <v>56</v>
      </c>
      <c r="R315" t="s">
        <v>70</v>
      </c>
      <c r="S315" t="s">
        <v>59</v>
      </c>
      <c r="T315">
        <v>733</v>
      </c>
      <c r="U315" t="s">
        <v>60</v>
      </c>
      <c r="V315">
        <v>0</v>
      </c>
      <c r="W315">
        <v>625</v>
      </c>
      <c r="X315">
        <v>1358</v>
      </c>
      <c r="Y315" t="s">
        <v>61</v>
      </c>
      <c r="Z315" t="s">
        <v>62</v>
      </c>
      <c r="AA315">
        <v>1358</v>
      </c>
      <c r="AB315">
        <v>0</v>
      </c>
      <c r="AC315">
        <v>0</v>
      </c>
      <c r="AD315">
        <v>1358</v>
      </c>
      <c r="AE315">
        <v>1</v>
      </c>
      <c r="AF315">
        <v>0</v>
      </c>
      <c r="AG315">
        <v>2</v>
      </c>
      <c r="AH315">
        <v>0</v>
      </c>
      <c r="AI315">
        <v>2</v>
      </c>
      <c r="AJ315" t="s">
        <v>64</v>
      </c>
      <c r="AK315">
        <v>2</v>
      </c>
      <c r="AL315">
        <v>484</v>
      </c>
      <c r="AM315" t="s">
        <v>56</v>
      </c>
      <c r="AN315" t="s">
        <v>56</v>
      </c>
      <c r="AO315" t="s">
        <v>63</v>
      </c>
      <c r="AP315">
        <v>192</v>
      </c>
      <c r="AQ315">
        <v>35</v>
      </c>
      <c r="AR315">
        <v>0</v>
      </c>
      <c r="AS315">
        <v>0</v>
      </c>
      <c r="AT315">
        <v>0</v>
      </c>
      <c r="AU315">
        <v>0</v>
      </c>
      <c r="AV315" t="s">
        <v>50</v>
      </c>
      <c r="AW315" t="s">
        <v>50</v>
      </c>
      <c r="AX315" t="s">
        <v>50</v>
      </c>
      <c r="AY315">
        <v>0</v>
      </c>
      <c r="AZ315">
        <v>6</v>
      </c>
      <c r="BA315">
        <v>2010</v>
      </c>
      <c r="BB315">
        <v>224000</v>
      </c>
      <c r="BC315">
        <f t="shared" si="18"/>
        <v>2716</v>
      </c>
      <c r="BD315" s="1">
        <f t="shared" si="19"/>
        <v>82.474226804123717</v>
      </c>
    </row>
    <row r="316" spans="1:56">
      <c r="A316">
        <v>1162</v>
      </c>
      <c r="B316" s="2">
        <v>224000</v>
      </c>
      <c r="C316" s="3">
        <v>0.39724228777221826</v>
      </c>
      <c r="D316" s="3" t="str">
        <f t="shared" si="17"/>
        <v>B</v>
      </c>
      <c r="E316">
        <v>14778</v>
      </c>
      <c r="F316" t="s">
        <v>97</v>
      </c>
      <c r="G316" t="s">
        <v>72</v>
      </c>
      <c r="H316" t="s">
        <v>53</v>
      </c>
      <c r="I316" t="s">
        <v>67</v>
      </c>
      <c r="J316">
        <v>1954</v>
      </c>
      <c r="K316">
        <v>2006</v>
      </c>
      <c r="L316">
        <f t="shared" si="20"/>
        <v>52</v>
      </c>
      <c r="M316" t="s">
        <v>55</v>
      </c>
      <c r="N316" t="s">
        <v>56</v>
      </c>
      <c r="O316" t="s">
        <v>68</v>
      </c>
      <c r="P316" t="s">
        <v>56</v>
      </c>
      <c r="Q316" t="s">
        <v>56</v>
      </c>
      <c r="R316" t="s">
        <v>58</v>
      </c>
      <c r="S316" t="s">
        <v>84</v>
      </c>
      <c r="T316">
        <v>728</v>
      </c>
      <c r="U316" t="s">
        <v>60</v>
      </c>
      <c r="V316">
        <v>0</v>
      </c>
      <c r="W316">
        <v>568</v>
      </c>
      <c r="X316">
        <v>1296</v>
      </c>
      <c r="Y316" t="s">
        <v>61</v>
      </c>
      <c r="Z316" t="s">
        <v>62</v>
      </c>
      <c r="AA316">
        <v>1640</v>
      </c>
      <c r="AB316">
        <v>0</v>
      </c>
      <c r="AC316">
        <v>0</v>
      </c>
      <c r="AD316">
        <v>1640</v>
      </c>
      <c r="AE316">
        <v>1</v>
      </c>
      <c r="AF316">
        <v>0</v>
      </c>
      <c r="AG316">
        <v>1</v>
      </c>
      <c r="AH316">
        <v>0</v>
      </c>
      <c r="AI316">
        <v>3</v>
      </c>
      <c r="AJ316" t="s">
        <v>60</v>
      </c>
      <c r="AK316">
        <v>2</v>
      </c>
      <c r="AL316">
        <v>924</v>
      </c>
      <c r="AM316" t="s">
        <v>56</v>
      </c>
      <c r="AN316" t="s">
        <v>56</v>
      </c>
      <c r="AO316" t="s">
        <v>63</v>
      </c>
      <c r="AP316">
        <v>108</v>
      </c>
      <c r="AQ316">
        <v>0</v>
      </c>
      <c r="AR316">
        <v>0</v>
      </c>
      <c r="AS316">
        <v>216</v>
      </c>
      <c r="AT316">
        <v>0</v>
      </c>
      <c r="AU316">
        <v>0</v>
      </c>
      <c r="AV316" t="s">
        <v>50</v>
      </c>
      <c r="AW316" t="s">
        <v>50</v>
      </c>
      <c r="AX316" t="s">
        <v>50</v>
      </c>
      <c r="AY316">
        <v>0</v>
      </c>
      <c r="AZ316">
        <v>11</v>
      </c>
      <c r="BA316">
        <v>2008</v>
      </c>
      <c r="BB316">
        <v>224000</v>
      </c>
      <c r="BC316">
        <f t="shared" si="18"/>
        <v>2936</v>
      </c>
      <c r="BD316" s="1">
        <f t="shared" si="19"/>
        <v>76.294277929155314</v>
      </c>
    </row>
    <row r="317" spans="1:56">
      <c r="A317">
        <v>3</v>
      </c>
      <c r="B317" s="2">
        <v>223500</v>
      </c>
      <c r="C317" s="3">
        <v>0.24074763281556599</v>
      </c>
      <c r="D317" s="3" t="str">
        <f t="shared" si="17"/>
        <v>B</v>
      </c>
      <c r="E317">
        <v>11250</v>
      </c>
      <c r="F317" t="s">
        <v>51</v>
      </c>
      <c r="G317" t="s">
        <v>52</v>
      </c>
      <c r="H317" t="s">
        <v>53</v>
      </c>
      <c r="I317" t="s">
        <v>54</v>
      </c>
      <c r="J317">
        <v>2001</v>
      </c>
      <c r="K317">
        <v>2002</v>
      </c>
      <c r="L317">
        <f t="shared" si="20"/>
        <v>1</v>
      </c>
      <c r="M317" t="s">
        <v>55</v>
      </c>
      <c r="N317" t="s">
        <v>56</v>
      </c>
      <c r="O317" t="s">
        <v>57</v>
      </c>
      <c r="P317" t="s">
        <v>55</v>
      </c>
      <c r="Q317" t="s">
        <v>56</v>
      </c>
      <c r="R317" t="s">
        <v>70</v>
      </c>
      <c r="S317" t="s">
        <v>59</v>
      </c>
      <c r="T317">
        <v>486</v>
      </c>
      <c r="U317" t="s">
        <v>60</v>
      </c>
      <c r="V317">
        <v>0</v>
      </c>
      <c r="W317">
        <v>434</v>
      </c>
      <c r="X317">
        <v>920</v>
      </c>
      <c r="Y317" t="s">
        <v>61</v>
      </c>
      <c r="Z317" t="s">
        <v>62</v>
      </c>
      <c r="AA317">
        <v>920</v>
      </c>
      <c r="AB317">
        <v>866</v>
      </c>
      <c r="AC317">
        <v>0</v>
      </c>
      <c r="AD317">
        <v>1786</v>
      </c>
      <c r="AE317">
        <v>1</v>
      </c>
      <c r="AF317">
        <v>0</v>
      </c>
      <c r="AG317">
        <v>2</v>
      </c>
      <c r="AH317">
        <v>1</v>
      </c>
      <c r="AI317">
        <v>3</v>
      </c>
      <c r="AJ317" t="s">
        <v>64</v>
      </c>
      <c r="AK317">
        <v>2</v>
      </c>
      <c r="AL317">
        <v>608</v>
      </c>
      <c r="AM317" t="s">
        <v>56</v>
      </c>
      <c r="AN317" t="s">
        <v>56</v>
      </c>
      <c r="AO317" t="s">
        <v>63</v>
      </c>
      <c r="AP317">
        <v>0</v>
      </c>
      <c r="AQ317">
        <v>42</v>
      </c>
      <c r="AR317">
        <v>0</v>
      </c>
      <c r="AS317">
        <v>0</v>
      </c>
      <c r="AT317">
        <v>0</v>
      </c>
      <c r="AU317">
        <v>0</v>
      </c>
      <c r="AV317" t="s">
        <v>50</v>
      </c>
      <c r="AW317" t="s">
        <v>50</v>
      </c>
      <c r="AX317" t="s">
        <v>50</v>
      </c>
      <c r="AY317">
        <v>0</v>
      </c>
      <c r="AZ317">
        <v>9</v>
      </c>
      <c r="BA317">
        <v>2008</v>
      </c>
      <c r="BB317">
        <v>223500</v>
      </c>
      <c r="BC317">
        <f t="shared" si="18"/>
        <v>2706</v>
      </c>
      <c r="BD317" s="1">
        <f t="shared" si="19"/>
        <v>82.594235033259423</v>
      </c>
    </row>
    <row r="318" spans="1:56">
      <c r="A318">
        <v>808</v>
      </c>
      <c r="B318" s="2">
        <v>223500</v>
      </c>
      <c r="C318" s="3">
        <v>0.14273922209379619</v>
      </c>
      <c r="D318" s="3" t="str">
        <f t="shared" si="17"/>
        <v>B</v>
      </c>
      <c r="E318">
        <v>21384</v>
      </c>
      <c r="F318" t="s">
        <v>51</v>
      </c>
      <c r="G318" t="s">
        <v>87</v>
      </c>
      <c r="H318" t="s">
        <v>53</v>
      </c>
      <c r="I318" t="s">
        <v>54</v>
      </c>
      <c r="J318">
        <v>1923</v>
      </c>
      <c r="K318">
        <v>2004</v>
      </c>
      <c r="L318">
        <f t="shared" si="20"/>
        <v>81</v>
      </c>
      <c r="M318" t="s">
        <v>56</v>
      </c>
      <c r="N318" t="s">
        <v>56</v>
      </c>
      <c r="O318" t="s">
        <v>68</v>
      </c>
      <c r="P318" t="s">
        <v>56</v>
      </c>
      <c r="Q318" t="s">
        <v>56</v>
      </c>
      <c r="R318" t="s">
        <v>55</v>
      </c>
      <c r="S318" t="s">
        <v>59</v>
      </c>
      <c r="T318">
        <v>1309</v>
      </c>
      <c r="U318" t="s">
        <v>60</v>
      </c>
      <c r="V318">
        <v>0</v>
      </c>
      <c r="W318">
        <v>15</v>
      </c>
      <c r="X318">
        <v>1324</v>
      </c>
      <c r="Y318" t="s">
        <v>61</v>
      </c>
      <c r="Z318" t="s">
        <v>62</v>
      </c>
      <c r="AA318">
        <v>1072</v>
      </c>
      <c r="AB318">
        <v>504</v>
      </c>
      <c r="AC318">
        <v>0</v>
      </c>
      <c r="AD318">
        <v>1576</v>
      </c>
      <c r="AE318">
        <v>2</v>
      </c>
      <c r="AF318">
        <v>0</v>
      </c>
      <c r="AG318">
        <v>1</v>
      </c>
      <c r="AH318">
        <v>1</v>
      </c>
      <c r="AI318">
        <v>3</v>
      </c>
      <c r="AJ318" t="s">
        <v>64</v>
      </c>
      <c r="AK318">
        <v>2</v>
      </c>
      <c r="AL318">
        <v>528</v>
      </c>
      <c r="AM318" t="s">
        <v>56</v>
      </c>
      <c r="AN318" t="s">
        <v>56</v>
      </c>
      <c r="AO318" t="s">
        <v>63</v>
      </c>
      <c r="AP318">
        <v>0</v>
      </c>
      <c r="AQ318">
        <v>312</v>
      </c>
      <c r="AR318">
        <v>0</v>
      </c>
      <c r="AS318">
        <v>0</v>
      </c>
      <c r="AT318">
        <v>0</v>
      </c>
      <c r="AU318">
        <v>0</v>
      </c>
      <c r="AV318" t="s">
        <v>50</v>
      </c>
      <c r="AW318" t="s">
        <v>50</v>
      </c>
      <c r="AX318" t="s">
        <v>50</v>
      </c>
      <c r="AY318">
        <v>0</v>
      </c>
      <c r="AZ318">
        <v>5</v>
      </c>
      <c r="BA318">
        <v>2009</v>
      </c>
      <c r="BB318">
        <v>223500</v>
      </c>
      <c r="BC318">
        <f t="shared" si="18"/>
        <v>2900</v>
      </c>
      <c r="BD318" s="1">
        <f t="shared" si="19"/>
        <v>77.068965517241381</v>
      </c>
    </row>
    <row r="319" spans="1:56">
      <c r="A319">
        <v>1420</v>
      </c>
      <c r="B319" s="2">
        <v>223000</v>
      </c>
      <c r="C319" s="3">
        <v>0.68065165781229497</v>
      </c>
      <c r="D319" s="3" t="str">
        <f t="shared" si="17"/>
        <v>A</v>
      </c>
      <c r="E319">
        <v>16381</v>
      </c>
      <c r="F319" t="s">
        <v>51</v>
      </c>
      <c r="G319" t="s">
        <v>72</v>
      </c>
      <c r="H319" t="s">
        <v>53</v>
      </c>
      <c r="I319" t="s">
        <v>67</v>
      </c>
      <c r="J319">
        <v>1969</v>
      </c>
      <c r="K319">
        <v>1969</v>
      </c>
      <c r="L319">
        <f t="shared" si="20"/>
        <v>0</v>
      </c>
      <c r="M319" t="s">
        <v>55</v>
      </c>
      <c r="N319" t="s">
        <v>55</v>
      </c>
      <c r="O319" t="s">
        <v>68</v>
      </c>
      <c r="P319" t="s">
        <v>56</v>
      </c>
      <c r="Q319" t="s">
        <v>56</v>
      </c>
      <c r="R319" t="s">
        <v>75</v>
      </c>
      <c r="S319" t="s">
        <v>91</v>
      </c>
      <c r="T319">
        <v>1110</v>
      </c>
      <c r="U319" t="s">
        <v>60</v>
      </c>
      <c r="V319">
        <v>0</v>
      </c>
      <c r="W319">
        <v>734</v>
      </c>
      <c r="X319">
        <v>1844</v>
      </c>
      <c r="Y319" t="s">
        <v>61</v>
      </c>
      <c r="Z319" t="s">
        <v>55</v>
      </c>
      <c r="AA319">
        <v>1844</v>
      </c>
      <c r="AB319">
        <v>0</v>
      </c>
      <c r="AC319">
        <v>0</v>
      </c>
      <c r="AD319">
        <v>1844</v>
      </c>
      <c r="AE319">
        <v>1</v>
      </c>
      <c r="AF319">
        <v>0</v>
      </c>
      <c r="AG319">
        <v>2</v>
      </c>
      <c r="AH319">
        <v>0</v>
      </c>
      <c r="AI319">
        <v>3</v>
      </c>
      <c r="AJ319" t="s">
        <v>64</v>
      </c>
      <c r="AK319">
        <v>2</v>
      </c>
      <c r="AL319">
        <v>540</v>
      </c>
      <c r="AM319" t="s">
        <v>56</v>
      </c>
      <c r="AN319" t="s">
        <v>56</v>
      </c>
      <c r="AO319" t="s">
        <v>63</v>
      </c>
      <c r="AP319">
        <v>0</v>
      </c>
      <c r="AQ319">
        <v>73</v>
      </c>
      <c r="AR319">
        <v>216</v>
      </c>
      <c r="AS319">
        <v>0</v>
      </c>
      <c r="AT319">
        <v>0</v>
      </c>
      <c r="AU319">
        <v>0</v>
      </c>
      <c r="AV319" t="s">
        <v>50</v>
      </c>
      <c r="AW319" t="s">
        <v>50</v>
      </c>
      <c r="AX319" t="s">
        <v>50</v>
      </c>
      <c r="AY319">
        <v>0</v>
      </c>
      <c r="AZ319">
        <v>12</v>
      </c>
      <c r="BA319">
        <v>2006</v>
      </c>
      <c r="BB319">
        <v>223000</v>
      </c>
      <c r="BC319">
        <f t="shared" si="18"/>
        <v>3688</v>
      </c>
      <c r="BD319" s="1">
        <f t="shared" si="19"/>
        <v>60.466377440347074</v>
      </c>
    </row>
    <row r="320" spans="1:56">
      <c r="A320">
        <v>148</v>
      </c>
      <c r="B320" s="2">
        <v>222500</v>
      </c>
      <c r="C320" s="3">
        <v>0.64961768008849841</v>
      </c>
      <c r="D320" s="3" t="str">
        <f t="shared" si="17"/>
        <v>A</v>
      </c>
      <c r="E320">
        <v>9505</v>
      </c>
      <c r="F320" t="s">
        <v>97</v>
      </c>
      <c r="G320" t="s">
        <v>110</v>
      </c>
      <c r="H320" t="s">
        <v>53</v>
      </c>
      <c r="I320" t="s">
        <v>54</v>
      </c>
      <c r="J320">
        <v>2001</v>
      </c>
      <c r="K320">
        <v>2001</v>
      </c>
      <c r="L320">
        <f t="shared" si="20"/>
        <v>0</v>
      </c>
      <c r="M320" t="s">
        <v>55</v>
      </c>
      <c r="N320" t="s">
        <v>56</v>
      </c>
      <c r="O320" t="s">
        <v>57</v>
      </c>
      <c r="P320" t="s">
        <v>55</v>
      </c>
      <c r="Q320" t="s">
        <v>56</v>
      </c>
      <c r="R320" t="s">
        <v>58</v>
      </c>
      <c r="S320" t="s">
        <v>60</v>
      </c>
      <c r="T320">
        <v>0</v>
      </c>
      <c r="U320" t="s">
        <v>60</v>
      </c>
      <c r="V320">
        <v>0</v>
      </c>
      <c r="W320">
        <v>884</v>
      </c>
      <c r="X320">
        <v>884</v>
      </c>
      <c r="Y320" t="s">
        <v>61</v>
      </c>
      <c r="Z320" t="s">
        <v>62</v>
      </c>
      <c r="AA320">
        <v>884</v>
      </c>
      <c r="AB320">
        <v>1151</v>
      </c>
      <c r="AC320">
        <v>0</v>
      </c>
      <c r="AD320">
        <v>2035</v>
      </c>
      <c r="AE320">
        <v>0</v>
      </c>
      <c r="AF320">
        <v>0</v>
      </c>
      <c r="AG320">
        <v>2</v>
      </c>
      <c r="AH320">
        <v>1</v>
      </c>
      <c r="AI320">
        <v>3</v>
      </c>
      <c r="AJ320" t="s">
        <v>93</v>
      </c>
      <c r="AK320">
        <v>2</v>
      </c>
      <c r="AL320">
        <v>434</v>
      </c>
      <c r="AM320" t="s">
        <v>56</v>
      </c>
      <c r="AN320" t="s">
        <v>56</v>
      </c>
      <c r="AO320" t="s">
        <v>63</v>
      </c>
      <c r="AP320">
        <v>144</v>
      </c>
      <c r="AQ320">
        <v>48</v>
      </c>
      <c r="AR320">
        <v>0</v>
      </c>
      <c r="AS320">
        <v>0</v>
      </c>
      <c r="AT320">
        <v>0</v>
      </c>
      <c r="AU320">
        <v>0</v>
      </c>
      <c r="AV320" t="s">
        <v>50</v>
      </c>
      <c r="AW320" t="s">
        <v>50</v>
      </c>
      <c r="AX320" t="s">
        <v>50</v>
      </c>
      <c r="AY320">
        <v>0</v>
      </c>
      <c r="AZ320">
        <v>5</v>
      </c>
      <c r="BA320">
        <v>2010</v>
      </c>
      <c r="BB320">
        <v>222500</v>
      </c>
      <c r="BC320">
        <f t="shared" si="18"/>
        <v>2919</v>
      </c>
      <c r="BD320" s="1">
        <f t="shared" si="19"/>
        <v>76.224734498115794</v>
      </c>
    </row>
    <row r="321" spans="1:56">
      <c r="A321">
        <v>733</v>
      </c>
      <c r="B321" s="2">
        <v>222500</v>
      </c>
      <c r="C321" s="3">
        <v>0.1954830852101338</v>
      </c>
      <c r="D321" s="3" t="str">
        <f t="shared" si="17"/>
        <v>B</v>
      </c>
      <c r="E321">
        <v>11404</v>
      </c>
      <c r="F321" t="s">
        <v>51</v>
      </c>
      <c r="G321" t="s">
        <v>52</v>
      </c>
      <c r="H321" t="s">
        <v>53</v>
      </c>
      <c r="I321" t="s">
        <v>54</v>
      </c>
      <c r="J321">
        <v>1998</v>
      </c>
      <c r="K321">
        <v>1999</v>
      </c>
      <c r="L321">
        <f t="shared" si="20"/>
        <v>1</v>
      </c>
      <c r="M321" t="s">
        <v>55</v>
      </c>
      <c r="N321" t="s">
        <v>56</v>
      </c>
      <c r="O321" t="s">
        <v>57</v>
      </c>
      <c r="P321" t="s">
        <v>55</v>
      </c>
      <c r="Q321" t="s">
        <v>56</v>
      </c>
      <c r="R321" t="s">
        <v>75</v>
      </c>
      <c r="S321" t="s">
        <v>69</v>
      </c>
      <c r="T321">
        <v>252</v>
      </c>
      <c r="U321" t="s">
        <v>60</v>
      </c>
      <c r="V321">
        <v>0</v>
      </c>
      <c r="W321">
        <v>901</v>
      </c>
      <c r="X321">
        <v>1153</v>
      </c>
      <c r="Y321" t="s">
        <v>61</v>
      </c>
      <c r="Z321" t="s">
        <v>62</v>
      </c>
      <c r="AA321">
        <v>1153</v>
      </c>
      <c r="AB321">
        <v>878</v>
      </c>
      <c r="AC321">
        <v>0</v>
      </c>
      <c r="AD321">
        <v>2031</v>
      </c>
      <c r="AE321">
        <v>0</v>
      </c>
      <c r="AF321">
        <v>0</v>
      </c>
      <c r="AG321">
        <v>2</v>
      </c>
      <c r="AH321">
        <v>1</v>
      </c>
      <c r="AI321">
        <v>3</v>
      </c>
      <c r="AJ321" t="s">
        <v>93</v>
      </c>
      <c r="AK321">
        <v>2</v>
      </c>
      <c r="AL321">
        <v>541</v>
      </c>
      <c r="AM321" t="s">
        <v>56</v>
      </c>
      <c r="AN321" t="s">
        <v>56</v>
      </c>
      <c r="AO321" t="s">
        <v>63</v>
      </c>
      <c r="AP321">
        <v>192</v>
      </c>
      <c r="AQ321">
        <v>84</v>
      </c>
      <c r="AR321">
        <v>0</v>
      </c>
      <c r="AS321">
        <v>0</v>
      </c>
      <c r="AT321">
        <v>0</v>
      </c>
      <c r="AU321">
        <v>0</v>
      </c>
      <c r="AV321" t="s">
        <v>50</v>
      </c>
      <c r="AW321" t="s">
        <v>50</v>
      </c>
      <c r="AX321" t="s">
        <v>50</v>
      </c>
      <c r="AY321">
        <v>0</v>
      </c>
      <c r="AZ321">
        <v>7</v>
      </c>
      <c r="BA321">
        <v>2008</v>
      </c>
      <c r="BB321">
        <v>222500</v>
      </c>
      <c r="BC321">
        <f t="shared" si="18"/>
        <v>3184</v>
      </c>
      <c r="BD321" s="1">
        <f t="shared" si="19"/>
        <v>69.880653266331663</v>
      </c>
    </row>
    <row r="322" spans="1:56">
      <c r="A322">
        <v>413</v>
      </c>
      <c r="B322" s="2">
        <v>222000</v>
      </c>
      <c r="C322" s="3">
        <v>0.68754254863390862</v>
      </c>
      <c r="D322" s="3" t="str">
        <f t="shared" ref="D322:D385" si="21">IF(C322&gt;=0.5,"A","B")</f>
        <v>A</v>
      </c>
      <c r="E322">
        <v>4403</v>
      </c>
      <c r="F322" t="s">
        <v>51</v>
      </c>
      <c r="G322" t="s">
        <v>81</v>
      </c>
      <c r="H322" t="s">
        <v>53</v>
      </c>
      <c r="I322" t="s">
        <v>67</v>
      </c>
      <c r="J322">
        <v>2009</v>
      </c>
      <c r="K322">
        <v>2009</v>
      </c>
      <c r="L322">
        <f t="shared" si="20"/>
        <v>0</v>
      </c>
      <c r="M322" t="s">
        <v>62</v>
      </c>
      <c r="N322" t="s">
        <v>56</v>
      </c>
      <c r="O322" t="s">
        <v>57</v>
      </c>
      <c r="P322" t="s">
        <v>62</v>
      </c>
      <c r="Q322" t="s">
        <v>56</v>
      </c>
      <c r="R322" t="s">
        <v>75</v>
      </c>
      <c r="S322" t="s">
        <v>59</v>
      </c>
      <c r="T322">
        <v>578</v>
      </c>
      <c r="U322" t="s">
        <v>60</v>
      </c>
      <c r="V322">
        <v>0</v>
      </c>
      <c r="W322">
        <v>892</v>
      </c>
      <c r="X322">
        <v>1470</v>
      </c>
      <c r="Y322" t="s">
        <v>61</v>
      </c>
      <c r="Z322" t="s">
        <v>62</v>
      </c>
      <c r="AA322">
        <v>1478</v>
      </c>
      <c r="AB322">
        <v>0</v>
      </c>
      <c r="AC322">
        <v>0</v>
      </c>
      <c r="AD322">
        <v>1478</v>
      </c>
      <c r="AE322">
        <v>1</v>
      </c>
      <c r="AF322">
        <v>0</v>
      </c>
      <c r="AG322">
        <v>2</v>
      </c>
      <c r="AH322">
        <v>1</v>
      </c>
      <c r="AI322">
        <v>2</v>
      </c>
      <c r="AJ322" t="s">
        <v>93</v>
      </c>
      <c r="AK322">
        <v>2</v>
      </c>
      <c r="AL322">
        <v>484</v>
      </c>
      <c r="AM322" t="s">
        <v>56</v>
      </c>
      <c r="AN322" t="s">
        <v>56</v>
      </c>
      <c r="AO322" t="s">
        <v>63</v>
      </c>
      <c r="AP322">
        <v>0</v>
      </c>
      <c r="AQ322">
        <v>144</v>
      </c>
      <c r="AR322">
        <v>0</v>
      </c>
      <c r="AS322">
        <v>0</v>
      </c>
      <c r="AT322">
        <v>0</v>
      </c>
      <c r="AU322">
        <v>0</v>
      </c>
      <c r="AV322" t="s">
        <v>50</v>
      </c>
      <c r="AW322" t="s">
        <v>50</v>
      </c>
      <c r="AX322" t="s">
        <v>50</v>
      </c>
      <c r="AY322">
        <v>0</v>
      </c>
      <c r="AZ322">
        <v>6</v>
      </c>
      <c r="BA322">
        <v>2010</v>
      </c>
      <c r="BB322">
        <v>222000</v>
      </c>
      <c r="BC322">
        <f t="shared" si="18"/>
        <v>2948</v>
      </c>
      <c r="BD322" s="1">
        <f t="shared" si="19"/>
        <v>75.305291723202174</v>
      </c>
    </row>
    <row r="323" spans="1:56">
      <c r="A323">
        <v>727</v>
      </c>
      <c r="B323" s="2">
        <v>222000</v>
      </c>
      <c r="C323" s="3">
        <v>0.97316969668091657</v>
      </c>
      <c r="D323" s="3" t="str">
        <f t="shared" si="21"/>
        <v>A</v>
      </c>
      <c r="E323">
        <v>21695</v>
      </c>
      <c r="F323" t="s">
        <v>71</v>
      </c>
      <c r="G323" t="s">
        <v>72</v>
      </c>
      <c r="H323" t="s">
        <v>53</v>
      </c>
      <c r="I323" t="s">
        <v>67</v>
      </c>
      <c r="J323">
        <v>1988</v>
      </c>
      <c r="K323">
        <v>2007</v>
      </c>
      <c r="L323">
        <f t="shared" si="20"/>
        <v>19</v>
      </c>
      <c r="M323" t="s">
        <v>55</v>
      </c>
      <c r="N323" t="s">
        <v>55</v>
      </c>
      <c r="O323" t="s">
        <v>68</v>
      </c>
      <c r="P323" t="s">
        <v>55</v>
      </c>
      <c r="Q323" t="s">
        <v>56</v>
      </c>
      <c r="R323" t="s">
        <v>58</v>
      </c>
      <c r="S323" t="s">
        <v>59</v>
      </c>
      <c r="T323">
        <v>808</v>
      </c>
      <c r="U323" t="s">
        <v>60</v>
      </c>
      <c r="V323">
        <v>0</v>
      </c>
      <c r="W323">
        <v>72</v>
      </c>
      <c r="X323">
        <v>880</v>
      </c>
      <c r="Y323" t="s">
        <v>61</v>
      </c>
      <c r="Z323" t="s">
        <v>62</v>
      </c>
      <c r="AA323">
        <v>1680</v>
      </c>
      <c r="AB323">
        <v>0</v>
      </c>
      <c r="AC323">
        <v>0</v>
      </c>
      <c r="AD323">
        <v>1680</v>
      </c>
      <c r="AE323">
        <v>1</v>
      </c>
      <c r="AF323">
        <v>0</v>
      </c>
      <c r="AG323">
        <v>2</v>
      </c>
      <c r="AH323">
        <v>0</v>
      </c>
      <c r="AI323">
        <v>3</v>
      </c>
      <c r="AJ323" t="s">
        <v>93</v>
      </c>
      <c r="AK323">
        <v>2</v>
      </c>
      <c r="AL323">
        <v>540</v>
      </c>
      <c r="AM323" t="s">
        <v>56</v>
      </c>
      <c r="AN323" t="s">
        <v>56</v>
      </c>
      <c r="AO323" t="s">
        <v>63</v>
      </c>
      <c r="AP323">
        <v>292</v>
      </c>
      <c r="AQ323">
        <v>44</v>
      </c>
      <c r="AR323">
        <v>0</v>
      </c>
      <c r="AS323">
        <v>182</v>
      </c>
      <c r="AT323">
        <v>0</v>
      </c>
      <c r="AU323">
        <v>0</v>
      </c>
      <c r="AV323" t="s">
        <v>50</v>
      </c>
      <c r="AW323" t="s">
        <v>50</v>
      </c>
      <c r="AX323" t="s">
        <v>50</v>
      </c>
      <c r="AY323">
        <v>0</v>
      </c>
      <c r="AZ323">
        <v>12</v>
      </c>
      <c r="BA323">
        <v>2009</v>
      </c>
      <c r="BB323">
        <v>222000</v>
      </c>
      <c r="BC323">
        <f t="shared" ref="BC323:BC386" si="22">AD323+X323</f>
        <v>2560</v>
      </c>
      <c r="BD323" s="1">
        <f t="shared" ref="BD323:BD386" si="23">BB323/(AD323+X323)</f>
        <v>86.71875</v>
      </c>
    </row>
    <row r="324" spans="1:56">
      <c r="A324">
        <v>930</v>
      </c>
      <c r="B324" s="2">
        <v>222000</v>
      </c>
      <c r="C324" s="3">
        <v>0.47133608544838712</v>
      </c>
      <c r="D324" s="3" t="str">
        <f t="shared" si="21"/>
        <v>B</v>
      </c>
      <c r="E324">
        <v>13006</v>
      </c>
      <c r="F324" t="s">
        <v>71</v>
      </c>
      <c r="G324" t="s">
        <v>110</v>
      </c>
      <c r="H324" t="s">
        <v>53</v>
      </c>
      <c r="I324" t="s">
        <v>54</v>
      </c>
      <c r="J324">
        <v>1997</v>
      </c>
      <c r="K324">
        <v>1997</v>
      </c>
      <c r="L324">
        <f t="shared" si="20"/>
        <v>0</v>
      </c>
      <c r="M324" t="s">
        <v>56</v>
      </c>
      <c r="N324" t="s">
        <v>56</v>
      </c>
      <c r="O324" t="s">
        <v>57</v>
      </c>
      <c r="P324" t="s">
        <v>55</v>
      </c>
      <c r="Q324" t="s">
        <v>56</v>
      </c>
      <c r="R324" t="s">
        <v>58</v>
      </c>
      <c r="S324" t="s">
        <v>60</v>
      </c>
      <c r="T324">
        <v>0</v>
      </c>
      <c r="U324" t="s">
        <v>60</v>
      </c>
      <c r="V324">
        <v>0</v>
      </c>
      <c r="W324">
        <v>964</v>
      </c>
      <c r="X324">
        <v>964</v>
      </c>
      <c r="Y324" t="s">
        <v>61</v>
      </c>
      <c r="Z324" t="s">
        <v>55</v>
      </c>
      <c r="AA324">
        <v>993</v>
      </c>
      <c r="AB324">
        <v>1243</v>
      </c>
      <c r="AC324">
        <v>0</v>
      </c>
      <c r="AD324">
        <v>2236</v>
      </c>
      <c r="AE324">
        <v>0</v>
      </c>
      <c r="AF324">
        <v>0</v>
      </c>
      <c r="AG324">
        <v>2</v>
      </c>
      <c r="AH324">
        <v>1</v>
      </c>
      <c r="AI324">
        <v>4</v>
      </c>
      <c r="AJ324" t="s">
        <v>93</v>
      </c>
      <c r="AK324">
        <v>2</v>
      </c>
      <c r="AL324">
        <v>642</v>
      </c>
      <c r="AM324" t="s">
        <v>56</v>
      </c>
      <c r="AN324" t="s">
        <v>56</v>
      </c>
      <c r="AO324" t="s">
        <v>63</v>
      </c>
      <c r="AP324">
        <v>0</v>
      </c>
      <c r="AQ324">
        <v>0</v>
      </c>
      <c r="AR324">
        <v>0</v>
      </c>
      <c r="AS324">
        <v>0</v>
      </c>
      <c r="AT324">
        <v>0</v>
      </c>
      <c r="AU324">
        <v>0</v>
      </c>
      <c r="AV324" t="s">
        <v>50</v>
      </c>
      <c r="AW324" t="s">
        <v>50</v>
      </c>
      <c r="AX324" t="s">
        <v>50</v>
      </c>
      <c r="AY324">
        <v>0</v>
      </c>
      <c r="AZ324">
        <v>11</v>
      </c>
      <c r="BA324">
        <v>2006</v>
      </c>
      <c r="BB324">
        <v>222000</v>
      </c>
      <c r="BC324">
        <f t="shared" si="22"/>
        <v>3200</v>
      </c>
      <c r="BD324" s="1">
        <f t="shared" si="23"/>
        <v>69.375</v>
      </c>
    </row>
    <row r="325" spans="1:56">
      <c r="A325">
        <v>777</v>
      </c>
      <c r="B325" s="2">
        <v>221500</v>
      </c>
      <c r="C325" s="3">
        <v>8.8143188729230104E-2</v>
      </c>
      <c r="D325" s="3" t="str">
        <f t="shared" si="21"/>
        <v>B</v>
      </c>
      <c r="E325">
        <v>11210</v>
      </c>
      <c r="F325" t="s">
        <v>51</v>
      </c>
      <c r="G325" t="s">
        <v>52</v>
      </c>
      <c r="H325" t="s">
        <v>53</v>
      </c>
      <c r="I325" t="s">
        <v>67</v>
      </c>
      <c r="J325">
        <v>2005</v>
      </c>
      <c r="K325">
        <v>2006</v>
      </c>
      <c r="L325">
        <f t="shared" si="20"/>
        <v>1</v>
      </c>
      <c r="M325" t="s">
        <v>55</v>
      </c>
      <c r="N325" t="s">
        <v>56</v>
      </c>
      <c r="O325" t="s">
        <v>57</v>
      </c>
      <c r="P325" t="s">
        <v>55</v>
      </c>
      <c r="Q325" t="s">
        <v>56</v>
      </c>
      <c r="R325" t="s">
        <v>75</v>
      </c>
      <c r="S325" t="s">
        <v>59</v>
      </c>
      <c r="T325">
        <v>20</v>
      </c>
      <c r="U325" t="s">
        <v>60</v>
      </c>
      <c r="V325">
        <v>0</v>
      </c>
      <c r="W325">
        <v>1594</v>
      </c>
      <c r="X325">
        <v>1614</v>
      </c>
      <c r="Y325" t="s">
        <v>61</v>
      </c>
      <c r="Z325" t="s">
        <v>62</v>
      </c>
      <c r="AA325">
        <v>1614</v>
      </c>
      <c r="AB325">
        <v>0</v>
      </c>
      <c r="AC325">
        <v>0</v>
      </c>
      <c r="AD325">
        <v>1614</v>
      </c>
      <c r="AE325">
        <v>0</v>
      </c>
      <c r="AF325">
        <v>0</v>
      </c>
      <c r="AG325">
        <v>2</v>
      </c>
      <c r="AH325">
        <v>0</v>
      </c>
      <c r="AI325">
        <v>3</v>
      </c>
      <c r="AJ325" t="s">
        <v>64</v>
      </c>
      <c r="AK325">
        <v>3</v>
      </c>
      <c r="AL325">
        <v>865</v>
      </c>
      <c r="AM325" t="s">
        <v>56</v>
      </c>
      <c r="AN325" t="s">
        <v>56</v>
      </c>
      <c r="AO325" t="s">
        <v>63</v>
      </c>
      <c r="AP325">
        <v>144</v>
      </c>
      <c r="AQ325">
        <v>59</v>
      </c>
      <c r="AR325">
        <v>0</v>
      </c>
      <c r="AS325">
        <v>0</v>
      </c>
      <c r="AT325">
        <v>0</v>
      </c>
      <c r="AU325">
        <v>0</v>
      </c>
      <c r="AV325" t="s">
        <v>50</v>
      </c>
      <c r="AW325" t="s">
        <v>50</v>
      </c>
      <c r="AX325" t="s">
        <v>50</v>
      </c>
      <c r="AY325">
        <v>0</v>
      </c>
      <c r="AZ325">
        <v>7</v>
      </c>
      <c r="BA325">
        <v>2006</v>
      </c>
      <c r="BB325">
        <v>221500</v>
      </c>
      <c r="BC325">
        <f t="shared" si="22"/>
        <v>3228</v>
      </c>
      <c r="BD325" s="1">
        <f t="shared" si="23"/>
        <v>68.618339529120192</v>
      </c>
    </row>
    <row r="326" spans="1:56">
      <c r="A326">
        <v>605</v>
      </c>
      <c r="B326" s="2">
        <v>221000</v>
      </c>
      <c r="C326" s="3">
        <v>0.92559829533308591</v>
      </c>
      <c r="D326" s="3" t="str">
        <f t="shared" si="21"/>
        <v>A</v>
      </c>
      <c r="E326">
        <v>12803</v>
      </c>
      <c r="F326" t="s">
        <v>51</v>
      </c>
      <c r="G326" t="s">
        <v>52</v>
      </c>
      <c r="H326" t="s">
        <v>53</v>
      </c>
      <c r="I326" t="s">
        <v>67</v>
      </c>
      <c r="J326">
        <v>2002</v>
      </c>
      <c r="K326">
        <v>2002</v>
      </c>
      <c r="L326">
        <f t="shared" si="20"/>
        <v>0</v>
      </c>
      <c r="M326" t="s">
        <v>55</v>
      </c>
      <c r="N326" t="s">
        <v>56</v>
      </c>
      <c r="O326" t="s">
        <v>57</v>
      </c>
      <c r="P326" t="s">
        <v>55</v>
      </c>
      <c r="Q326" t="s">
        <v>56</v>
      </c>
      <c r="R326" t="s">
        <v>70</v>
      </c>
      <c r="S326" t="s">
        <v>59</v>
      </c>
      <c r="T326">
        <v>922</v>
      </c>
      <c r="U326" t="s">
        <v>60</v>
      </c>
      <c r="V326">
        <v>0</v>
      </c>
      <c r="W326">
        <v>572</v>
      </c>
      <c r="X326">
        <v>1494</v>
      </c>
      <c r="Y326" t="s">
        <v>61</v>
      </c>
      <c r="Z326" t="s">
        <v>62</v>
      </c>
      <c r="AA326">
        <v>1494</v>
      </c>
      <c r="AB326">
        <v>0</v>
      </c>
      <c r="AC326">
        <v>0</v>
      </c>
      <c r="AD326">
        <v>1494</v>
      </c>
      <c r="AE326">
        <v>1</v>
      </c>
      <c r="AF326">
        <v>0</v>
      </c>
      <c r="AG326">
        <v>2</v>
      </c>
      <c r="AH326">
        <v>0</v>
      </c>
      <c r="AI326">
        <v>3</v>
      </c>
      <c r="AJ326" t="s">
        <v>64</v>
      </c>
      <c r="AK326">
        <v>2</v>
      </c>
      <c r="AL326">
        <v>530</v>
      </c>
      <c r="AM326" t="s">
        <v>56</v>
      </c>
      <c r="AN326" t="s">
        <v>56</v>
      </c>
      <c r="AO326" t="s">
        <v>63</v>
      </c>
      <c r="AP326">
        <v>192</v>
      </c>
      <c r="AQ326">
        <v>36</v>
      </c>
      <c r="AR326">
        <v>0</v>
      </c>
      <c r="AS326">
        <v>0</v>
      </c>
      <c r="AT326">
        <v>0</v>
      </c>
      <c r="AU326">
        <v>0</v>
      </c>
      <c r="AV326" t="s">
        <v>50</v>
      </c>
      <c r="AW326" t="s">
        <v>50</v>
      </c>
      <c r="AX326" t="s">
        <v>50</v>
      </c>
      <c r="AY326">
        <v>0</v>
      </c>
      <c r="AZ326">
        <v>9</v>
      </c>
      <c r="BA326">
        <v>2008</v>
      </c>
      <c r="BB326">
        <v>221000</v>
      </c>
      <c r="BC326">
        <f t="shared" si="22"/>
        <v>2988</v>
      </c>
      <c r="BD326" s="1">
        <f t="shared" si="23"/>
        <v>73.962516733601078</v>
      </c>
    </row>
    <row r="327" spans="1:56">
      <c r="A327">
        <v>685</v>
      </c>
      <c r="B327" s="2">
        <v>221000</v>
      </c>
      <c r="C327" s="3">
        <v>4.1068381586773617E-2</v>
      </c>
      <c r="D327" s="3" t="str">
        <f t="shared" si="21"/>
        <v>B</v>
      </c>
      <c r="E327">
        <v>16770</v>
      </c>
      <c r="F327" t="s">
        <v>97</v>
      </c>
      <c r="G327" t="s">
        <v>74</v>
      </c>
      <c r="H327" t="s">
        <v>53</v>
      </c>
      <c r="I327" t="s">
        <v>54</v>
      </c>
      <c r="J327">
        <v>1998</v>
      </c>
      <c r="K327">
        <v>1998</v>
      </c>
      <c r="L327">
        <f t="shared" si="20"/>
        <v>0</v>
      </c>
      <c r="M327" t="s">
        <v>55</v>
      </c>
      <c r="N327" t="s">
        <v>56</v>
      </c>
      <c r="O327" t="s">
        <v>57</v>
      </c>
      <c r="P327" t="s">
        <v>55</v>
      </c>
      <c r="Q327" t="s">
        <v>56</v>
      </c>
      <c r="R327" t="s">
        <v>58</v>
      </c>
      <c r="S327" t="s">
        <v>60</v>
      </c>
      <c r="T327">
        <v>0</v>
      </c>
      <c r="U327" t="s">
        <v>60</v>
      </c>
      <c r="V327">
        <v>0</v>
      </c>
      <c r="W327">
        <v>1195</v>
      </c>
      <c r="X327">
        <v>1195</v>
      </c>
      <c r="Y327" t="s">
        <v>61</v>
      </c>
      <c r="Z327" t="s">
        <v>55</v>
      </c>
      <c r="AA327">
        <v>1195</v>
      </c>
      <c r="AB327">
        <v>644</v>
      </c>
      <c r="AC327">
        <v>0</v>
      </c>
      <c r="AD327">
        <v>1839</v>
      </c>
      <c r="AE327">
        <v>0</v>
      </c>
      <c r="AF327">
        <v>0</v>
      </c>
      <c r="AG327">
        <v>2</v>
      </c>
      <c r="AH327">
        <v>1</v>
      </c>
      <c r="AI327">
        <v>4</v>
      </c>
      <c r="AJ327" t="s">
        <v>93</v>
      </c>
      <c r="AK327">
        <v>2</v>
      </c>
      <c r="AL327">
        <v>486</v>
      </c>
      <c r="AM327" t="s">
        <v>56</v>
      </c>
      <c r="AN327" t="s">
        <v>56</v>
      </c>
      <c r="AO327" t="s">
        <v>63</v>
      </c>
      <c r="AP327">
        <v>0</v>
      </c>
      <c r="AQ327">
        <v>81</v>
      </c>
      <c r="AR327">
        <v>0</v>
      </c>
      <c r="AS327">
        <v>0</v>
      </c>
      <c r="AT327">
        <v>0</v>
      </c>
      <c r="AU327">
        <v>0</v>
      </c>
      <c r="AV327" t="s">
        <v>50</v>
      </c>
      <c r="AW327" t="s">
        <v>50</v>
      </c>
      <c r="AX327" t="s">
        <v>50</v>
      </c>
      <c r="AY327">
        <v>0</v>
      </c>
      <c r="AZ327">
        <v>6</v>
      </c>
      <c r="BA327">
        <v>2010</v>
      </c>
      <c r="BB327">
        <v>221000</v>
      </c>
      <c r="BC327">
        <f t="shared" si="22"/>
        <v>3034</v>
      </c>
      <c r="BD327" s="1">
        <f t="shared" si="23"/>
        <v>72.841133816743579</v>
      </c>
    </row>
    <row r="328" spans="1:56">
      <c r="A328">
        <v>134</v>
      </c>
      <c r="B328" s="2">
        <v>220000</v>
      </c>
      <c r="C328" s="3">
        <v>0.86681647273129381</v>
      </c>
      <c r="D328" s="3" t="str">
        <f t="shared" si="21"/>
        <v>A</v>
      </c>
      <c r="E328">
        <v>6853</v>
      </c>
      <c r="F328" t="s">
        <v>51</v>
      </c>
      <c r="G328" t="s">
        <v>107</v>
      </c>
      <c r="H328" t="s">
        <v>53</v>
      </c>
      <c r="I328" t="s">
        <v>67</v>
      </c>
      <c r="J328">
        <v>2001</v>
      </c>
      <c r="K328">
        <v>2002</v>
      </c>
      <c r="L328">
        <f t="shared" si="20"/>
        <v>1</v>
      </c>
      <c r="M328" t="s">
        <v>55</v>
      </c>
      <c r="N328" t="s">
        <v>56</v>
      </c>
      <c r="O328" t="s">
        <v>57</v>
      </c>
      <c r="P328" t="s">
        <v>62</v>
      </c>
      <c r="Q328" t="s">
        <v>56</v>
      </c>
      <c r="R328" t="s">
        <v>58</v>
      </c>
      <c r="S328" t="s">
        <v>59</v>
      </c>
      <c r="T328">
        <v>1005</v>
      </c>
      <c r="U328" t="s">
        <v>60</v>
      </c>
      <c r="V328">
        <v>0</v>
      </c>
      <c r="W328">
        <v>262</v>
      </c>
      <c r="X328">
        <v>1267</v>
      </c>
      <c r="Y328" t="s">
        <v>61</v>
      </c>
      <c r="Z328" t="s">
        <v>62</v>
      </c>
      <c r="AA328">
        <v>1296</v>
      </c>
      <c r="AB328">
        <v>0</v>
      </c>
      <c r="AC328">
        <v>0</v>
      </c>
      <c r="AD328">
        <v>1296</v>
      </c>
      <c r="AE328">
        <v>1</v>
      </c>
      <c r="AF328">
        <v>0</v>
      </c>
      <c r="AG328">
        <v>2</v>
      </c>
      <c r="AH328">
        <v>0</v>
      </c>
      <c r="AI328">
        <v>2</v>
      </c>
      <c r="AJ328" t="s">
        <v>93</v>
      </c>
      <c r="AK328">
        <v>2</v>
      </c>
      <c r="AL328">
        <v>471</v>
      </c>
      <c r="AM328" t="s">
        <v>56</v>
      </c>
      <c r="AN328" t="s">
        <v>56</v>
      </c>
      <c r="AO328" t="s">
        <v>63</v>
      </c>
      <c r="AP328">
        <v>192</v>
      </c>
      <c r="AQ328">
        <v>25</v>
      </c>
      <c r="AR328">
        <v>0</v>
      </c>
      <c r="AS328">
        <v>0</v>
      </c>
      <c r="AT328">
        <v>0</v>
      </c>
      <c r="AU328">
        <v>0</v>
      </c>
      <c r="AV328" t="s">
        <v>50</v>
      </c>
      <c r="AW328" t="s">
        <v>50</v>
      </c>
      <c r="AX328" t="s">
        <v>50</v>
      </c>
      <c r="AY328">
        <v>0</v>
      </c>
      <c r="AZ328">
        <v>6</v>
      </c>
      <c r="BA328">
        <v>2009</v>
      </c>
      <c r="BB328">
        <v>220000</v>
      </c>
      <c r="BC328">
        <f t="shared" si="22"/>
        <v>2563</v>
      </c>
      <c r="BD328" s="1">
        <f t="shared" si="23"/>
        <v>85.836909871244629</v>
      </c>
    </row>
    <row r="329" spans="1:56">
      <c r="A329">
        <v>163</v>
      </c>
      <c r="B329" s="2">
        <v>220000</v>
      </c>
      <c r="C329" s="3">
        <v>0.87264651847718944</v>
      </c>
      <c r="D329" s="3" t="str">
        <f t="shared" si="21"/>
        <v>A</v>
      </c>
      <c r="E329">
        <v>12182</v>
      </c>
      <c r="F329" t="s">
        <v>71</v>
      </c>
      <c r="G329" t="s">
        <v>92</v>
      </c>
      <c r="H329" t="s">
        <v>53</v>
      </c>
      <c r="I329" t="s">
        <v>67</v>
      </c>
      <c r="J329">
        <v>2005</v>
      </c>
      <c r="K329">
        <v>2005</v>
      </c>
      <c r="L329">
        <f t="shared" si="20"/>
        <v>0</v>
      </c>
      <c r="M329" t="s">
        <v>55</v>
      </c>
      <c r="N329" t="s">
        <v>56</v>
      </c>
      <c r="O329" t="s">
        <v>57</v>
      </c>
      <c r="P329" t="s">
        <v>55</v>
      </c>
      <c r="Q329" t="s">
        <v>56</v>
      </c>
      <c r="R329" t="s">
        <v>70</v>
      </c>
      <c r="S329" t="s">
        <v>84</v>
      </c>
      <c r="T329">
        <v>1201</v>
      </c>
      <c r="U329" t="s">
        <v>60</v>
      </c>
      <c r="V329">
        <v>0</v>
      </c>
      <c r="W329">
        <v>340</v>
      </c>
      <c r="X329">
        <v>1541</v>
      </c>
      <c r="Y329" t="s">
        <v>61</v>
      </c>
      <c r="Z329" t="s">
        <v>62</v>
      </c>
      <c r="AA329">
        <v>1541</v>
      </c>
      <c r="AB329">
        <v>0</v>
      </c>
      <c r="AC329">
        <v>0</v>
      </c>
      <c r="AD329">
        <v>1541</v>
      </c>
      <c r="AE329">
        <v>0</v>
      </c>
      <c r="AF329">
        <v>0</v>
      </c>
      <c r="AG329">
        <v>2</v>
      </c>
      <c r="AH329">
        <v>0</v>
      </c>
      <c r="AI329">
        <v>3</v>
      </c>
      <c r="AJ329" t="s">
        <v>64</v>
      </c>
      <c r="AK329">
        <v>2</v>
      </c>
      <c r="AL329">
        <v>532</v>
      </c>
      <c r="AM329" t="s">
        <v>56</v>
      </c>
      <c r="AN329" t="s">
        <v>56</v>
      </c>
      <c r="AO329" t="s">
        <v>63</v>
      </c>
      <c r="AP329">
        <v>0</v>
      </c>
      <c r="AQ329">
        <v>70</v>
      </c>
      <c r="AR329">
        <v>0</v>
      </c>
      <c r="AS329">
        <v>0</v>
      </c>
      <c r="AT329">
        <v>0</v>
      </c>
      <c r="AU329">
        <v>0</v>
      </c>
      <c r="AV329" t="s">
        <v>50</v>
      </c>
      <c r="AW329" t="s">
        <v>50</v>
      </c>
      <c r="AX329" t="s">
        <v>50</v>
      </c>
      <c r="AY329">
        <v>0</v>
      </c>
      <c r="AZ329">
        <v>5</v>
      </c>
      <c r="BA329">
        <v>2010</v>
      </c>
      <c r="BB329">
        <v>220000</v>
      </c>
      <c r="BC329">
        <f t="shared" si="22"/>
        <v>3082</v>
      </c>
      <c r="BD329" s="1">
        <f t="shared" si="23"/>
        <v>71.382219338092142</v>
      </c>
    </row>
    <row r="330" spans="1:56">
      <c r="A330">
        <v>258</v>
      </c>
      <c r="B330" s="2">
        <v>220000</v>
      </c>
      <c r="C330" s="3">
        <v>0.4115640753756824</v>
      </c>
      <c r="D330" s="3" t="str">
        <f t="shared" si="21"/>
        <v>B</v>
      </c>
      <c r="E330">
        <v>8814</v>
      </c>
      <c r="F330" t="s">
        <v>51</v>
      </c>
      <c r="G330" t="s">
        <v>52</v>
      </c>
      <c r="H330" t="s">
        <v>53</v>
      </c>
      <c r="I330" t="s">
        <v>67</v>
      </c>
      <c r="J330">
        <v>2006</v>
      </c>
      <c r="K330">
        <v>2006</v>
      </c>
      <c r="L330">
        <f t="shared" si="20"/>
        <v>0</v>
      </c>
      <c r="M330" t="s">
        <v>55</v>
      </c>
      <c r="N330" t="s">
        <v>56</v>
      </c>
      <c r="O330" t="s">
        <v>57</v>
      </c>
      <c r="P330" t="s">
        <v>55</v>
      </c>
      <c r="Q330" t="s">
        <v>56</v>
      </c>
      <c r="R330" t="s">
        <v>58</v>
      </c>
      <c r="S330" t="s">
        <v>59</v>
      </c>
      <c r="T330">
        <v>1334</v>
      </c>
      <c r="U330" t="s">
        <v>60</v>
      </c>
      <c r="V330">
        <v>0</v>
      </c>
      <c r="W330">
        <v>270</v>
      </c>
      <c r="X330">
        <v>1604</v>
      </c>
      <c r="Y330" t="s">
        <v>61</v>
      </c>
      <c r="Z330" t="s">
        <v>62</v>
      </c>
      <c r="AA330">
        <v>1604</v>
      </c>
      <c r="AB330">
        <v>0</v>
      </c>
      <c r="AC330">
        <v>0</v>
      </c>
      <c r="AD330">
        <v>1604</v>
      </c>
      <c r="AE330">
        <v>1</v>
      </c>
      <c r="AF330">
        <v>0</v>
      </c>
      <c r="AG330">
        <v>2</v>
      </c>
      <c r="AH330">
        <v>1</v>
      </c>
      <c r="AI330">
        <v>3</v>
      </c>
      <c r="AJ330" t="s">
        <v>64</v>
      </c>
      <c r="AK330">
        <v>2</v>
      </c>
      <c r="AL330">
        <v>660</v>
      </c>
      <c r="AM330" t="s">
        <v>56</v>
      </c>
      <c r="AN330" t="s">
        <v>56</v>
      </c>
      <c r="AO330" t="s">
        <v>63</v>
      </c>
      <c r="AP330">
        <v>123</v>
      </c>
      <c r="AQ330">
        <v>110</v>
      </c>
      <c r="AR330">
        <v>0</v>
      </c>
      <c r="AS330">
        <v>0</v>
      </c>
      <c r="AT330">
        <v>0</v>
      </c>
      <c r="AU330">
        <v>0</v>
      </c>
      <c r="AV330" t="s">
        <v>50</v>
      </c>
      <c r="AW330" t="s">
        <v>50</v>
      </c>
      <c r="AX330" t="s">
        <v>50</v>
      </c>
      <c r="AY330">
        <v>0</v>
      </c>
      <c r="AZ330">
        <v>3</v>
      </c>
      <c r="BA330">
        <v>2009</v>
      </c>
      <c r="BB330">
        <v>220000</v>
      </c>
      <c r="BC330">
        <f t="shared" si="22"/>
        <v>3208</v>
      </c>
      <c r="BD330" s="1">
        <f t="shared" si="23"/>
        <v>68.578553615960104</v>
      </c>
    </row>
    <row r="331" spans="1:56">
      <c r="A331">
        <v>603</v>
      </c>
      <c r="B331" s="2">
        <v>220000</v>
      </c>
      <c r="C331" s="3">
        <v>0.37678478107184066</v>
      </c>
      <c r="D331" s="3" t="str">
        <f t="shared" si="21"/>
        <v>B</v>
      </c>
      <c r="E331">
        <v>10041</v>
      </c>
      <c r="F331" t="s">
        <v>51</v>
      </c>
      <c r="G331" t="s">
        <v>100</v>
      </c>
      <c r="H331" t="s">
        <v>53</v>
      </c>
      <c r="I331" t="s">
        <v>54</v>
      </c>
      <c r="J331">
        <v>1992</v>
      </c>
      <c r="K331">
        <v>1992</v>
      </c>
      <c r="L331">
        <f t="shared" si="20"/>
        <v>0</v>
      </c>
      <c r="M331" t="s">
        <v>55</v>
      </c>
      <c r="N331" t="s">
        <v>56</v>
      </c>
      <c r="O331" t="s">
        <v>57</v>
      </c>
      <c r="P331" t="s">
        <v>55</v>
      </c>
      <c r="Q331" t="s">
        <v>56</v>
      </c>
      <c r="R331" t="s">
        <v>70</v>
      </c>
      <c r="S331" t="s">
        <v>59</v>
      </c>
      <c r="T331">
        <v>789</v>
      </c>
      <c r="U331" t="s">
        <v>60</v>
      </c>
      <c r="V331">
        <v>0</v>
      </c>
      <c r="W331">
        <v>119</v>
      </c>
      <c r="X331">
        <v>908</v>
      </c>
      <c r="Y331" t="s">
        <v>61</v>
      </c>
      <c r="Z331" t="s">
        <v>62</v>
      </c>
      <c r="AA331">
        <v>927</v>
      </c>
      <c r="AB331">
        <v>988</v>
      </c>
      <c r="AC331">
        <v>0</v>
      </c>
      <c r="AD331">
        <v>1915</v>
      </c>
      <c r="AE331">
        <v>1</v>
      </c>
      <c r="AF331">
        <v>0</v>
      </c>
      <c r="AG331">
        <v>2</v>
      </c>
      <c r="AH331">
        <v>1</v>
      </c>
      <c r="AI331">
        <v>3</v>
      </c>
      <c r="AJ331" t="s">
        <v>93</v>
      </c>
      <c r="AK331">
        <v>2</v>
      </c>
      <c r="AL331">
        <v>506</v>
      </c>
      <c r="AM331" t="s">
        <v>56</v>
      </c>
      <c r="AN331" t="s">
        <v>56</v>
      </c>
      <c r="AO331" t="s">
        <v>63</v>
      </c>
      <c r="AP331">
        <v>120</v>
      </c>
      <c r="AQ331">
        <v>150</v>
      </c>
      <c r="AR331">
        <v>0</v>
      </c>
      <c r="AS331">
        <v>0</v>
      </c>
      <c r="AT331">
        <v>0</v>
      </c>
      <c r="AU331">
        <v>0</v>
      </c>
      <c r="AV331" t="s">
        <v>50</v>
      </c>
      <c r="AW331" t="s">
        <v>50</v>
      </c>
      <c r="AX331" t="s">
        <v>50</v>
      </c>
      <c r="AY331">
        <v>0</v>
      </c>
      <c r="AZ331">
        <v>2</v>
      </c>
      <c r="BA331">
        <v>2006</v>
      </c>
      <c r="BB331">
        <v>220000</v>
      </c>
      <c r="BC331">
        <f t="shared" si="22"/>
        <v>2823</v>
      </c>
      <c r="BD331" s="1">
        <f t="shared" si="23"/>
        <v>77.931278781438181</v>
      </c>
    </row>
    <row r="332" spans="1:56">
      <c r="A332">
        <v>1060</v>
      </c>
      <c r="B332" s="2">
        <v>220000</v>
      </c>
      <c r="C332" s="3">
        <v>0.7800342923088931</v>
      </c>
      <c r="D332" s="3" t="str">
        <f t="shared" si="21"/>
        <v>A</v>
      </c>
      <c r="E332">
        <v>11275</v>
      </c>
      <c r="F332" t="s">
        <v>71</v>
      </c>
      <c r="G332" t="s">
        <v>72</v>
      </c>
      <c r="H332" t="s">
        <v>53</v>
      </c>
      <c r="I332" t="s">
        <v>77</v>
      </c>
      <c r="J332">
        <v>1932</v>
      </c>
      <c r="K332">
        <v>1950</v>
      </c>
      <c r="L332">
        <f t="shared" si="20"/>
        <v>18</v>
      </c>
      <c r="M332" t="s">
        <v>56</v>
      </c>
      <c r="N332" t="s">
        <v>56</v>
      </c>
      <c r="O332" t="s">
        <v>68</v>
      </c>
      <c r="P332" t="s">
        <v>56</v>
      </c>
      <c r="Q332" t="s">
        <v>56</v>
      </c>
      <c r="R332" t="s">
        <v>70</v>
      </c>
      <c r="S332" t="s">
        <v>91</v>
      </c>
      <c r="T332">
        <v>297</v>
      </c>
      <c r="U332" t="s">
        <v>101</v>
      </c>
      <c r="V332">
        <v>557</v>
      </c>
      <c r="W332">
        <v>0</v>
      </c>
      <c r="X332">
        <v>854</v>
      </c>
      <c r="Y332" t="s">
        <v>61</v>
      </c>
      <c r="Z332" t="s">
        <v>56</v>
      </c>
      <c r="AA332">
        <v>1096</v>
      </c>
      <c r="AB332">
        <v>895</v>
      </c>
      <c r="AC332">
        <v>0</v>
      </c>
      <c r="AD332">
        <v>1991</v>
      </c>
      <c r="AE332">
        <v>0</v>
      </c>
      <c r="AF332">
        <v>0</v>
      </c>
      <c r="AG332">
        <v>1</v>
      </c>
      <c r="AH332">
        <v>1</v>
      </c>
      <c r="AI332">
        <v>3</v>
      </c>
      <c r="AJ332" t="s">
        <v>60</v>
      </c>
      <c r="AK332">
        <v>2</v>
      </c>
      <c r="AL332">
        <v>432</v>
      </c>
      <c r="AM332" t="s">
        <v>56</v>
      </c>
      <c r="AN332" t="s">
        <v>86</v>
      </c>
      <c r="AO332" t="s">
        <v>63</v>
      </c>
      <c r="AP332">
        <v>0</v>
      </c>
      <c r="AQ332">
        <v>0</v>
      </c>
      <c r="AR332">
        <v>19</v>
      </c>
      <c r="AS332">
        <v>0</v>
      </c>
      <c r="AT332">
        <v>0</v>
      </c>
      <c r="AU332">
        <v>0</v>
      </c>
      <c r="AV332" t="s">
        <v>50</v>
      </c>
      <c r="AW332" t="s">
        <v>50</v>
      </c>
      <c r="AX332" t="s">
        <v>50</v>
      </c>
      <c r="AY332">
        <v>0</v>
      </c>
      <c r="AZ332">
        <v>3</v>
      </c>
      <c r="BA332">
        <v>2007</v>
      </c>
      <c r="BB332">
        <v>220000</v>
      </c>
      <c r="BC332">
        <f t="shared" si="22"/>
        <v>2845</v>
      </c>
      <c r="BD332" s="1">
        <f t="shared" si="23"/>
        <v>77.328646748681905</v>
      </c>
    </row>
    <row r="333" spans="1:56">
      <c r="A333">
        <v>65</v>
      </c>
      <c r="B333" s="2">
        <v>219500</v>
      </c>
      <c r="C333" s="3">
        <v>0.98883060988635851</v>
      </c>
      <c r="D333" s="3" t="str">
        <f t="shared" si="21"/>
        <v>A</v>
      </c>
      <c r="E333">
        <v>9375</v>
      </c>
      <c r="F333" t="s">
        <v>51</v>
      </c>
      <c r="G333" t="s">
        <v>52</v>
      </c>
      <c r="H333" t="s">
        <v>53</v>
      </c>
      <c r="I333" t="s">
        <v>54</v>
      </c>
      <c r="J333">
        <v>1997</v>
      </c>
      <c r="K333">
        <v>1998</v>
      </c>
      <c r="L333">
        <f t="shared" si="20"/>
        <v>1</v>
      </c>
      <c r="M333" t="s">
        <v>56</v>
      </c>
      <c r="N333" t="s">
        <v>56</v>
      </c>
      <c r="O333" t="s">
        <v>57</v>
      </c>
      <c r="P333" t="s">
        <v>55</v>
      </c>
      <c r="Q333" t="s">
        <v>56</v>
      </c>
      <c r="R333" t="s">
        <v>58</v>
      </c>
      <c r="S333" t="s">
        <v>59</v>
      </c>
      <c r="T333">
        <v>739</v>
      </c>
      <c r="U333" t="s">
        <v>60</v>
      </c>
      <c r="V333">
        <v>0</v>
      </c>
      <c r="W333">
        <v>318</v>
      </c>
      <c r="X333">
        <v>1057</v>
      </c>
      <c r="Y333" t="s">
        <v>61</v>
      </c>
      <c r="Z333" t="s">
        <v>62</v>
      </c>
      <c r="AA333">
        <v>1057</v>
      </c>
      <c r="AB333">
        <v>977</v>
      </c>
      <c r="AC333">
        <v>0</v>
      </c>
      <c r="AD333">
        <v>2034</v>
      </c>
      <c r="AE333">
        <v>1</v>
      </c>
      <c r="AF333">
        <v>0</v>
      </c>
      <c r="AG333">
        <v>2</v>
      </c>
      <c r="AH333">
        <v>1</v>
      </c>
      <c r="AI333">
        <v>3</v>
      </c>
      <c r="AJ333" t="s">
        <v>64</v>
      </c>
      <c r="AK333">
        <v>2</v>
      </c>
      <c r="AL333">
        <v>645</v>
      </c>
      <c r="AM333" t="s">
        <v>56</v>
      </c>
      <c r="AN333" t="s">
        <v>56</v>
      </c>
      <c r="AO333" t="s">
        <v>63</v>
      </c>
      <c r="AP333">
        <v>576</v>
      </c>
      <c r="AQ333">
        <v>36</v>
      </c>
      <c r="AR333">
        <v>0</v>
      </c>
      <c r="AS333">
        <v>0</v>
      </c>
      <c r="AT333">
        <v>0</v>
      </c>
      <c r="AU333">
        <v>0</v>
      </c>
      <c r="AV333" t="s">
        <v>50</v>
      </c>
      <c r="AW333" t="s">
        <v>96</v>
      </c>
      <c r="AX333" t="s">
        <v>50</v>
      </c>
      <c r="AY333">
        <v>0</v>
      </c>
      <c r="AZ333">
        <v>2</v>
      </c>
      <c r="BA333">
        <v>2009</v>
      </c>
      <c r="BB333">
        <v>219500</v>
      </c>
      <c r="BC333">
        <f t="shared" si="22"/>
        <v>3091</v>
      </c>
      <c r="BD333" s="1">
        <f t="shared" si="23"/>
        <v>71.012617275962469</v>
      </c>
    </row>
    <row r="334" spans="1:56">
      <c r="A334">
        <v>375</v>
      </c>
      <c r="B334" s="2">
        <v>219500</v>
      </c>
      <c r="C334" s="3">
        <v>0.70967173478333445</v>
      </c>
      <c r="D334" s="3" t="str">
        <f t="shared" si="21"/>
        <v>A</v>
      </c>
      <c r="E334">
        <v>8200</v>
      </c>
      <c r="F334" t="s">
        <v>51</v>
      </c>
      <c r="G334" t="s">
        <v>52</v>
      </c>
      <c r="H334" t="s">
        <v>53</v>
      </c>
      <c r="I334" t="s">
        <v>54</v>
      </c>
      <c r="J334">
        <v>2003</v>
      </c>
      <c r="K334">
        <v>2004</v>
      </c>
      <c r="L334">
        <f t="shared" si="20"/>
        <v>1</v>
      </c>
      <c r="M334" t="s">
        <v>55</v>
      </c>
      <c r="N334" t="s">
        <v>56</v>
      </c>
      <c r="O334" t="s">
        <v>57</v>
      </c>
      <c r="P334" t="s">
        <v>55</v>
      </c>
      <c r="Q334" t="s">
        <v>56</v>
      </c>
      <c r="R334" t="s">
        <v>58</v>
      </c>
      <c r="S334" t="s">
        <v>60</v>
      </c>
      <c r="T334">
        <v>0</v>
      </c>
      <c r="U334" t="s">
        <v>60</v>
      </c>
      <c r="V334">
        <v>0</v>
      </c>
      <c r="W334">
        <v>847</v>
      </c>
      <c r="X334">
        <v>847</v>
      </c>
      <c r="Y334" t="s">
        <v>61</v>
      </c>
      <c r="Z334" t="s">
        <v>62</v>
      </c>
      <c r="AA334">
        <v>847</v>
      </c>
      <c r="AB334">
        <v>1081</v>
      </c>
      <c r="AC334">
        <v>0</v>
      </c>
      <c r="AD334">
        <v>1928</v>
      </c>
      <c r="AE334">
        <v>0</v>
      </c>
      <c r="AF334">
        <v>0</v>
      </c>
      <c r="AG334">
        <v>2</v>
      </c>
      <c r="AH334">
        <v>1</v>
      </c>
      <c r="AI334">
        <v>4</v>
      </c>
      <c r="AJ334" t="s">
        <v>93</v>
      </c>
      <c r="AK334">
        <v>2</v>
      </c>
      <c r="AL334">
        <v>434</v>
      </c>
      <c r="AM334" t="s">
        <v>56</v>
      </c>
      <c r="AN334" t="s">
        <v>56</v>
      </c>
      <c r="AO334" t="s">
        <v>63</v>
      </c>
      <c r="AP334">
        <v>100</v>
      </c>
      <c r="AQ334">
        <v>48</v>
      </c>
      <c r="AR334">
        <v>0</v>
      </c>
      <c r="AS334">
        <v>0</v>
      </c>
      <c r="AT334">
        <v>0</v>
      </c>
      <c r="AU334">
        <v>0</v>
      </c>
      <c r="AV334" t="s">
        <v>50</v>
      </c>
      <c r="AW334" t="s">
        <v>50</v>
      </c>
      <c r="AX334" t="s">
        <v>50</v>
      </c>
      <c r="AY334">
        <v>0</v>
      </c>
      <c r="AZ334">
        <v>7</v>
      </c>
      <c r="BA334">
        <v>2007</v>
      </c>
      <c r="BB334">
        <v>219500</v>
      </c>
      <c r="BC334">
        <f t="shared" si="22"/>
        <v>2775</v>
      </c>
      <c r="BD334" s="1">
        <f t="shared" si="23"/>
        <v>79.099099099099092</v>
      </c>
    </row>
    <row r="335" spans="1:56">
      <c r="A335">
        <v>1076</v>
      </c>
      <c r="B335" s="2">
        <v>219500</v>
      </c>
      <c r="C335" s="3">
        <v>0.19344849189490054</v>
      </c>
      <c r="D335" s="3" t="str">
        <f t="shared" si="21"/>
        <v>B</v>
      </c>
      <c r="E335">
        <v>13125</v>
      </c>
      <c r="F335" t="s">
        <v>51</v>
      </c>
      <c r="G335" t="s">
        <v>72</v>
      </c>
      <c r="H335" t="s">
        <v>53</v>
      </c>
      <c r="I335" t="s">
        <v>54</v>
      </c>
      <c r="J335">
        <v>1940</v>
      </c>
      <c r="K335">
        <v>1984</v>
      </c>
      <c r="L335">
        <f t="shared" si="20"/>
        <v>44</v>
      </c>
      <c r="M335" t="s">
        <v>56</v>
      </c>
      <c r="N335" t="s">
        <v>56</v>
      </c>
      <c r="O335" t="s">
        <v>68</v>
      </c>
      <c r="P335" t="s">
        <v>56</v>
      </c>
      <c r="Q335" t="s">
        <v>56</v>
      </c>
      <c r="R335" t="s">
        <v>58</v>
      </c>
      <c r="S335" t="s">
        <v>84</v>
      </c>
      <c r="T335">
        <v>410</v>
      </c>
      <c r="U335" t="s">
        <v>60</v>
      </c>
      <c r="V335">
        <v>0</v>
      </c>
      <c r="W335">
        <v>390</v>
      </c>
      <c r="X335">
        <v>800</v>
      </c>
      <c r="Y335" t="s">
        <v>61</v>
      </c>
      <c r="Z335" t="s">
        <v>56</v>
      </c>
      <c r="AA335">
        <v>960</v>
      </c>
      <c r="AB335">
        <v>780</v>
      </c>
      <c r="AC335">
        <v>0</v>
      </c>
      <c r="AD335">
        <v>1740</v>
      </c>
      <c r="AE335">
        <v>0</v>
      </c>
      <c r="AF335">
        <v>0</v>
      </c>
      <c r="AG335">
        <v>1</v>
      </c>
      <c r="AH335">
        <v>1</v>
      </c>
      <c r="AI335">
        <v>3</v>
      </c>
      <c r="AJ335" t="s">
        <v>60</v>
      </c>
      <c r="AK335">
        <v>1</v>
      </c>
      <c r="AL335">
        <v>240</v>
      </c>
      <c r="AM335" t="s">
        <v>56</v>
      </c>
      <c r="AN335" t="s">
        <v>56</v>
      </c>
      <c r="AO335" t="s">
        <v>63</v>
      </c>
      <c r="AP335">
        <v>0</v>
      </c>
      <c r="AQ335">
        <v>0</v>
      </c>
      <c r="AR335">
        <v>0</v>
      </c>
      <c r="AS335">
        <v>0</v>
      </c>
      <c r="AT335">
        <v>0</v>
      </c>
      <c r="AU335">
        <v>0</v>
      </c>
      <c r="AV335" t="s">
        <v>50</v>
      </c>
      <c r="AW335" t="s">
        <v>50</v>
      </c>
      <c r="AX335" t="s">
        <v>50</v>
      </c>
      <c r="AY335">
        <v>0</v>
      </c>
      <c r="AZ335">
        <v>7</v>
      </c>
      <c r="BA335">
        <v>2007</v>
      </c>
      <c r="BB335">
        <v>219500</v>
      </c>
      <c r="BC335">
        <f t="shared" si="22"/>
        <v>2540</v>
      </c>
      <c r="BD335" s="1">
        <f t="shared" si="23"/>
        <v>86.417322834645674</v>
      </c>
    </row>
    <row r="336" spans="1:56">
      <c r="A336">
        <v>1197</v>
      </c>
      <c r="B336" s="2">
        <v>219210</v>
      </c>
      <c r="C336" s="3">
        <v>0.56793113521165328</v>
      </c>
      <c r="D336" s="3" t="str">
        <f t="shared" si="21"/>
        <v>A</v>
      </c>
      <c r="E336">
        <v>14054</v>
      </c>
      <c r="F336" t="s">
        <v>51</v>
      </c>
      <c r="G336" t="s">
        <v>110</v>
      </c>
      <c r="H336" t="s">
        <v>53</v>
      </c>
      <c r="I336" t="s">
        <v>54</v>
      </c>
      <c r="J336">
        <v>2006</v>
      </c>
      <c r="K336">
        <v>2006</v>
      </c>
      <c r="L336">
        <f t="shared" si="20"/>
        <v>0</v>
      </c>
      <c r="M336" t="s">
        <v>55</v>
      </c>
      <c r="N336" t="s">
        <v>56</v>
      </c>
      <c r="O336" t="s">
        <v>57</v>
      </c>
      <c r="P336" t="s">
        <v>55</v>
      </c>
      <c r="Q336" t="s">
        <v>56</v>
      </c>
      <c r="R336" t="s">
        <v>75</v>
      </c>
      <c r="S336" t="s">
        <v>60</v>
      </c>
      <c r="T336">
        <v>0</v>
      </c>
      <c r="U336" t="s">
        <v>60</v>
      </c>
      <c r="V336">
        <v>0</v>
      </c>
      <c r="W336">
        <v>879</v>
      </c>
      <c r="X336">
        <v>879</v>
      </c>
      <c r="Y336" t="s">
        <v>61</v>
      </c>
      <c r="Z336" t="s">
        <v>62</v>
      </c>
      <c r="AA336">
        <v>879</v>
      </c>
      <c r="AB336">
        <v>984</v>
      </c>
      <c r="AC336">
        <v>0</v>
      </c>
      <c r="AD336">
        <v>1863</v>
      </c>
      <c r="AE336">
        <v>0</v>
      </c>
      <c r="AF336">
        <v>0</v>
      </c>
      <c r="AG336">
        <v>2</v>
      </c>
      <c r="AH336">
        <v>1</v>
      </c>
      <c r="AI336">
        <v>4</v>
      </c>
      <c r="AJ336" t="s">
        <v>93</v>
      </c>
      <c r="AK336">
        <v>3</v>
      </c>
      <c r="AL336">
        <v>660</v>
      </c>
      <c r="AM336" t="s">
        <v>56</v>
      </c>
      <c r="AN336" t="s">
        <v>56</v>
      </c>
      <c r="AO336" t="s">
        <v>63</v>
      </c>
      <c r="AP336">
        <v>100</v>
      </c>
      <c r="AQ336">
        <v>17</v>
      </c>
      <c r="AR336">
        <v>0</v>
      </c>
      <c r="AS336">
        <v>0</v>
      </c>
      <c r="AT336">
        <v>0</v>
      </c>
      <c r="AU336">
        <v>0</v>
      </c>
      <c r="AV336" t="s">
        <v>50</v>
      </c>
      <c r="AW336" t="s">
        <v>50</v>
      </c>
      <c r="AX336" t="s">
        <v>50</v>
      </c>
      <c r="AY336">
        <v>0</v>
      </c>
      <c r="AZ336">
        <v>11</v>
      </c>
      <c r="BA336">
        <v>2006</v>
      </c>
      <c r="BB336">
        <v>219210</v>
      </c>
      <c r="BC336">
        <f t="shared" si="22"/>
        <v>2742</v>
      </c>
      <c r="BD336" s="1">
        <f t="shared" si="23"/>
        <v>79.945295404814004</v>
      </c>
    </row>
    <row r="337" spans="1:56">
      <c r="A337">
        <v>1156</v>
      </c>
      <c r="B337" s="2">
        <v>218000</v>
      </c>
      <c r="C337" s="3">
        <v>0.17885480062873305</v>
      </c>
      <c r="D337" s="3" t="str">
        <f t="shared" si="21"/>
        <v>B</v>
      </c>
      <c r="E337">
        <v>10768</v>
      </c>
      <c r="F337" t="s">
        <v>71</v>
      </c>
      <c r="G337" t="s">
        <v>66</v>
      </c>
      <c r="H337" t="s">
        <v>53</v>
      </c>
      <c r="I337" t="s">
        <v>67</v>
      </c>
      <c r="J337">
        <v>1976</v>
      </c>
      <c r="K337">
        <v>2004</v>
      </c>
      <c r="L337">
        <f t="shared" si="20"/>
        <v>28</v>
      </c>
      <c r="M337" t="s">
        <v>55</v>
      </c>
      <c r="N337" t="s">
        <v>55</v>
      </c>
      <c r="O337" t="s">
        <v>68</v>
      </c>
      <c r="P337" t="s">
        <v>55</v>
      </c>
      <c r="Q337" t="s">
        <v>56</v>
      </c>
      <c r="R337" t="s">
        <v>55</v>
      </c>
      <c r="S337" t="s">
        <v>69</v>
      </c>
      <c r="T337">
        <v>1157</v>
      </c>
      <c r="U337" t="s">
        <v>60</v>
      </c>
      <c r="V337">
        <v>0</v>
      </c>
      <c r="W337">
        <v>280</v>
      </c>
      <c r="X337">
        <v>1437</v>
      </c>
      <c r="Y337" t="s">
        <v>61</v>
      </c>
      <c r="Z337" t="s">
        <v>56</v>
      </c>
      <c r="AA337">
        <v>1437</v>
      </c>
      <c r="AB337">
        <v>0</v>
      </c>
      <c r="AC337">
        <v>0</v>
      </c>
      <c r="AD337">
        <v>1437</v>
      </c>
      <c r="AE337">
        <v>1</v>
      </c>
      <c r="AF337">
        <v>0</v>
      </c>
      <c r="AG337">
        <v>2</v>
      </c>
      <c r="AH337">
        <v>0</v>
      </c>
      <c r="AI337">
        <v>3</v>
      </c>
      <c r="AJ337" t="s">
        <v>64</v>
      </c>
      <c r="AK337">
        <v>2</v>
      </c>
      <c r="AL337">
        <v>528</v>
      </c>
      <c r="AM337" t="s">
        <v>56</v>
      </c>
      <c r="AN337" t="s">
        <v>56</v>
      </c>
      <c r="AO337" t="s">
        <v>63</v>
      </c>
      <c r="AP337">
        <v>0</v>
      </c>
      <c r="AQ337">
        <v>21</v>
      </c>
      <c r="AR337">
        <v>0</v>
      </c>
      <c r="AS337">
        <v>0</v>
      </c>
      <c r="AT337">
        <v>180</v>
      </c>
      <c r="AU337">
        <v>0</v>
      </c>
      <c r="AV337" t="s">
        <v>50</v>
      </c>
      <c r="AW337" t="s">
        <v>50</v>
      </c>
      <c r="AX337" t="s">
        <v>50</v>
      </c>
      <c r="AY337">
        <v>0</v>
      </c>
      <c r="AZ337">
        <v>7</v>
      </c>
      <c r="BA337">
        <v>2007</v>
      </c>
      <c r="BB337">
        <v>218000</v>
      </c>
      <c r="BC337">
        <f t="shared" si="22"/>
        <v>2874</v>
      </c>
      <c r="BD337" s="1">
        <f t="shared" si="23"/>
        <v>75.852470424495479</v>
      </c>
    </row>
    <row r="338" spans="1:56">
      <c r="A338">
        <v>599</v>
      </c>
      <c r="B338" s="2">
        <v>217500</v>
      </c>
      <c r="C338" s="3">
        <v>0.39027263804013979</v>
      </c>
      <c r="D338" s="3" t="str">
        <f t="shared" si="21"/>
        <v>B</v>
      </c>
      <c r="E338">
        <v>12984</v>
      </c>
      <c r="F338" t="s">
        <v>51</v>
      </c>
      <c r="G338" t="s">
        <v>72</v>
      </c>
      <c r="H338" t="s">
        <v>53</v>
      </c>
      <c r="I338" t="s">
        <v>67</v>
      </c>
      <c r="J338">
        <v>1977</v>
      </c>
      <c r="K338">
        <v>1977</v>
      </c>
      <c r="L338">
        <f t="shared" si="20"/>
        <v>0</v>
      </c>
      <c r="M338" t="s">
        <v>56</v>
      </c>
      <c r="N338" t="s">
        <v>56</v>
      </c>
      <c r="O338" t="s">
        <v>68</v>
      </c>
      <c r="P338" t="s">
        <v>55</v>
      </c>
      <c r="Q338" t="s">
        <v>56</v>
      </c>
      <c r="R338" t="s">
        <v>70</v>
      </c>
      <c r="S338" t="s">
        <v>69</v>
      </c>
      <c r="T338">
        <v>1283</v>
      </c>
      <c r="U338" t="s">
        <v>101</v>
      </c>
      <c r="V338">
        <v>147</v>
      </c>
      <c r="W338">
        <v>0</v>
      </c>
      <c r="X338">
        <v>1430</v>
      </c>
      <c r="Y338" t="s">
        <v>61</v>
      </c>
      <c r="Z338" t="s">
        <v>62</v>
      </c>
      <c r="AA338">
        <v>1647</v>
      </c>
      <c r="AB338">
        <v>0</v>
      </c>
      <c r="AC338">
        <v>0</v>
      </c>
      <c r="AD338">
        <v>1647</v>
      </c>
      <c r="AE338">
        <v>1</v>
      </c>
      <c r="AF338">
        <v>0</v>
      </c>
      <c r="AG338">
        <v>2</v>
      </c>
      <c r="AH338">
        <v>0</v>
      </c>
      <c r="AI338">
        <v>3</v>
      </c>
      <c r="AJ338" t="s">
        <v>93</v>
      </c>
      <c r="AK338">
        <v>2</v>
      </c>
      <c r="AL338">
        <v>621</v>
      </c>
      <c r="AM338" t="s">
        <v>56</v>
      </c>
      <c r="AN338" t="s">
        <v>56</v>
      </c>
      <c r="AO338" t="s">
        <v>63</v>
      </c>
      <c r="AP338">
        <v>0</v>
      </c>
      <c r="AQ338">
        <v>0</v>
      </c>
      <c r="AR338">
        <v>0</v>
      </c>
      <c r="AS338">
        <v>0</v>
      </c>
      <c r="AT338">
        <v>0</v>
      </c>
      <c r="AU338">
        <v>0</v>
      </c>
      <c r="AV338" t="s">
        <v>50</v>
      </c>
      <c r="AW338" t="s">
        <v>50</v>
      </c>
      <c r="AX338" t="s">
        <v>50</v>
      </c>
      <c r="AY338">
        <v>0</v>
      </c>
      <c r="AZ338">
        <v>3</v>
      </c>
      <c r="BA338">
        <v>2006</v>
      </c>
      <c r="BB338">
        <v>217500</v>
      </c>
      <c r="BC338">
        <f t="shared" si="22"/>
        <v>3077</v>
      </c>
      <c r="BD338" s="1">
        <f t="shared" si="23"/>
        <v>70.685732856678584</v>
      </c>
    </row>
    <row r="339" spans="1:56">
      <c r="A339">
        <v>114</v>
      </c>
      <c r="B339" s="2">
        <v>217000</v>
      </c>
      <c r="C339" s="3">
        <v>0.1295899106386118</v>
      </c>
      <c r="D339" s="3" t="str">
        <f t="shared" si="21"/>
        <v>B</v>
      </c>
      <c r="E339">
        <v>21000</v>
      </c>
      <c r="F339" t="s">
        <v>71</v>
      </c>
      <c r="G339" t="s">
        <v>72</v>
      </c>
      <c r="H339" t="s">
        <v>53</v>
      </c>
      <c r="I339" t="s">
        <v>67</v>
      </c>
      <c r="J339">
        <v>1953</v>
      </c>
      <c r="K339">
        <v>1953</v>
      </c>
      <c r="L339">
        <f t="shared" si="20"/>
        <v>0</v>
      </c>
      <c r="M339" t="s">
        <v>56</v>
      </c>
      <c r="N339" t="s">
        <v>55</v>
      </c>
      <c r="O339" t="s">
        <v>68</v>
      </c>
      <c r="P339" t="s">
        <v>55</v>
      </c>
      <c r="Q339" t="s">
        <v>56</v>
      </c>
      <c r="R339" t="s">
        <v>70</v>
      </c>
      <c r="S339" t="s">
        <v>69</v>
      </c>
      <c r="T339">
        <v>35</v>
      </c>
      <c r="U339" t="s">
        <v>91</v>
      </c>
      <c r="V339">
        <v>869</v>
      </c>
      <c r="W339">
        <v>905</v>
      </c>
      <c r="X339">
        <v>1809</v>
      </c>
      <c r="Y339" t="s">
        <v>61</v>
      </c>
      <c r="Z339" t="s">
        <v>56</v>
      </c>
      <c r="AA339">
        <v>2259</v>
      </c>
      <c r="AB339">
        <v>0</v>
      </c>
      <c r="AC339">
        <v>0</v>
      </c>
      <c r="AD339">
        <v>2259</v>
      </c>
      <c r="AE339">
        <v>1</v>
      </c>
      <c r="AF339">
        <v>0</v>
      </c>
      <c r="AG339">
        <v>2</v>
      </c>
      <c r="AH339">
        <v>0</v>
      </c>
      <c r="AI339">
        <v>3</v>
      </c>
      <c r="AJ339" t="s">
        <v>60</v>
      </c>
      <c r="AK339">
        <v>2</v>
      </c>
      <c r="AL339">
        <v>450</v>
      </c>
      <c r="AM339" t="s">
        <v>56</v>
      </c>
      <c r="AN339" t="s">
        <v>56</v>
      </c>
      <c r="AO339" t="s">
        <v>63</v>
      </c>
      <c r="AP339">
        <v>166</v>
      </c>
      <c r="AQ339">
        <v>120</v>
      </c>
      <c r="AR339">
        <v>192</v>
      </c>
      <c r="AS339">
        <v>0</v>
      </c>
      <c r="AT339">
        <v>0</v>
      </c>
      <c r="AU339">
        <v>0</v>
      </c>
      <c r="AV339" t="s">
        <v>50</v>
      </c>
      <c r="AW339" t="s">
        <v>79</v>
      </c>
      <c r="AX339" t="s">
        <v>50</v>
      </c>
      <c r="AY339">
        <v>0</v>
      </c>
      <c r="AZ339">
        <v>10</v>
      </c>
      <c r="BA339">
        <v>2007</v>
      </c>
      <c r="BB339">
        <v>217000</v>
      </c>
      <c r="BC339">
        <f t="shared" si="22"/>
        <v>4068</v>
      </c>
      <c r="BD339" s="1">
        <f t="shared" si="23"/>
        <v>53.343166175024585</v>
      </c>
    </row>
    <row r="340" spans="1:56">
      <c r="A340">
        <v>753</v>
      </c>
      <c r="B340" s="2">
        <v>217000</v>
      </c>
      <c r="C340" s="3">
        <v>0.63581680158983866</v>
      </c>
      <c r="D340" s="3" t="str">
        <f t="shared" si="21"/>
        <v>A</v>
      </c>
      <c r="E340">
        <v>9236</v>
      </c>
      <c r="F340" t="s">
        <v>51</v>
      </c>
      <c r="G340" t="s">
        <v>52</v>
      </c>
      <c r="H340" t="s">
        <v>53</v>
      </c>
      <c r="I340" t="s">
        <v>67</v>
      </c>
      <c r="J340">
        <v>1997</v>
      </c>
      <c r="K340">
        <v>1997</v>
      </c>
      <c r="L340">
        <f t="shared" si="20"/>
        <v>0</v>
      </c>
      <c r="M340" t="s">
        <v>56</v>
      </c>
      <c r="N340" t="s">
        <v>55</v>
      </c>
      <c r="O340" t="s">
        <v>57</v>
      </c>
      <c r="P340" t="s">
        <v>55</v>
      </c>
      <c r="Q340" t="s">
        <v>56</v>
      </c>
      <c r="R340" t="s">
        <v>55</v>
      </c>
      <c r="S340" t="s">
        <v>59</v>
      </c>
      <c r="T340">
        <v>1200</v>
      </c>
      <c r="U340" t="s">
        <v>60</v>
      </c>
      <c r="V340">
        <v>0</v>
      </c>
      <c r="W340">
        <v>279</v>
      </c>
      <c r="X340">
        <v>1479</v>
      </c>
      <c r="Y340" t="s">
        <v>61</v>
      </c>
      <c r="Z340" t="s">
        <v>62</v>
      </c>
      <c r="AA340">
        <v>1494</v>
      </c>
      <c r="AB340">
        <v>0</v>
      </c>
      <c r="AC340">
        <v>0</v>
      </c>
      <c r="AD340">
        <v>1494</v>
      </c>
      <c r="AE340">
        <v>1</v>
      </c>
      <c r="AF340">
        <v>0</v>
      </c>
      <c r="AG340">
        <v>2</v>
      </c>
      <c r="AH340">
        <v>0</v>
      </c>
      <c r="AI340">
        <v>3</v>
      </c>
      <c r="AJ340" t="s">
        <v>64</v>
      </c>
      <c r="AK340">
        <v>2</v>
      </c>
      <c r="AL340">
        <v>576</v>
      </c>
      <c r="AM340" t="s">
        <v>56</v>
      </c>
      <c r="AN340" t="s">
        <v>56</v>
      </c>
      <c r="AO340" t="s">
        <v>63</v>
      </c>
      <c r="AP340">
        <v>168</v>
      </c>
      <c r="AQ340">
        <v>27</v>
      </c>
      <c r="AR340">
        <v>0</v>
      </c>
      <c r="AS340">
        <v>0</v>
      </c>
      <c r="AT340">
        <v>0</v>
      </c>
      <c r="AU340">
        <v>0</v>
      </c>
      <c r="AV340" t="s">
        <v>50</v>
      </c>
      <c r="AW340" t="s">
        <v>50</v>
      </c>
      <c r="AX340" t="s">
        <v>50</v>
      </c>
      <c r="AY340">
        <v>0</v>
      </c>
      <c r="AZ340">
        <v>7</v>
      </c>
      <c r="BA340">
        <v>2006</v>
      </c>
      <c r="BB340">
        <v>217000</v>
      </c>
      <c r="BC340">
        <f t="shared" si="22"/>
        <v>2973</v>
      </c>
      <c r="BD340" s="1">
        <f t="shared" si="23"/>
        <v>72.990245543222329</v>
      </c>
    </row>
    <row r="341" spans="1:56">
      <c r="A341">
        <v>769</v>
      </c>
      <c r="B341" s="2">
        <v>216837</v>
      </c>
      <c r="C341" s="3">
        <v>0.16242178057864787</v>
      </c>
      <c r="D341" s="3" t="str">
        <f t="shared" si="21"/>
        <v>B</v>
      </c>
      <c r="E341">
        <v>9100</v>
      </c>
      <c r="F341" t="s">
        <v>51</v>
      </c>
      <c r="G341" t="s">
        <v>52</v>
      </c>
      <c r="H341" t="s">
        <v>53</v>
      </c>
      <c r="I341" t="s">
        <v>67</v>
      </c>
      <c r="J341">
        <v>2004</v>
      </c>
      <c r="K341">
        <v>2005</v>
      </c>
      <c r="L341">
        <f t="shared" si="20"/>
        <v>1</v>
      </c>
      <c r="M341" t="s">
        <v>55</v>
      </c>
      <c r="N341" t="s">
        <v>56</v>
      </c>
      <c r="O341" t="s">
        <v>57</v>
      </c>
      <c r="P341" t="s">
        <v>55</v>
      </c>
      <c r="Q341" t="s">
        <v>56</v>
      </c>
      <c r="R341" t="s">
        <v>58</v>
      </c>
      <c r="S341" t="s">
        <v>59</v>
      </c>
      <c r="T341">
        <v>24</v>
      </c>
      <c r="U341" t="s">
        <v>60</v>
      </c>
      <c r="V341">
        <v>0</v>
      </c>
      <c r="W341">
        <v>1836</v>
      </c>
      <c r="X341">
        <v>1860</v>
      </c>
      <c r="Y341" t="s">
        <v>61</v>
      </c>
      <c r="Z341" t="s">
        <v>62</v>
      </c>
      <c r="AA341">
        <v>1836</v>
      </c>
      <c r="AB341">
        <v>0</v>
      </c>
      <c r="AC341">
        <v>0</v>
      </c>
      <c r="AD341">
        <v>1836</v>
      </c>
      <c r="AE341">
        <v>0</v>
      </c>
      <c r="AF341">
        <v>0</v>
      </c>
      <c r="AG341">
        <v>2</v>
      </c>
      <c r="AH341">
        <v>0</v>
      </c>
      <c r="AI341">
        <v>3</v>
      </c>
      <c r="AJ341" t="s">
        <v>93</v>
      </c>
      <c r="AK341">
        <v>2</v>
      </c>
      <c r="AL341">
        <v>484</v>
      </c>
      <c r="AM341" t="s">
        <v>56</v>
      </c>
      <c r="AN341" t="s">
        <v>56</v>
      </c>
      <c r="AO341" t="s">
        <v>63</v>
      </c>
      <c r="AP341">
        <v>120</v>
      </c>
      <c r="AQ341">
        <v>33</v>
      </c>
      <c r="AR341">
        <v>0</v>
      </c>
      <c r="AS341">
        <v>0</v>
      </c>
      <c r="AT341">
        <v>0</v>
      </c>
      <c r="AU341">
        <v>0</v>
      </c>
      <c r="AV341" t="s">
        <v>50</v>
      </c>
      <c r="AW341" t="s">
        <v>50</v>
      </c>
      <c r="AX341" t="s">
        <v>50</v>
      </c>
      <c r="AY341">
        <v>0</v>
      </c>
      <c r="AZ341">
        <v>10</v>
      </c>
      <c r="BA341">
        <v>2006</v>
      </c>
      <c r="BB341">
        <v>216837</v>
      </c>
      <c r="BC341">
        <f t="shared" si="22"/>
        <v>3696</v>
      </c>
      <c r="BD341" s="1">
        <f t="shared" si="23"/>
        <v>58.668019480519483</v>
      </c>
    </row>
    <row r="342" spans="1:56">
      <c r="A342">
        <v>235</v>
      </c>
      <c r="B342" s="2">
        <v>216500</v>
      </c>
      <c r="C342" s="3">
        <v>0.89788917076376162</v>
      </c>
      <c r="D342" s="3" t="str">
        <f t="shared" si="21"/>
        <v>A</v>
      </c>
      <c r="E342">
        <v>7851</v>
      </c>
      <c r="F342" t="s">
        <v>51</v>
      </c>
      <c r="G342" t="s">
        <v>110</v>
      </c>
      <c r="H342" t="s">
        <v>53</v>
      </c>
      <c r="I342" t="s">
        <v>54</v>
      </c>
      <c r="J342">
        <v>2002</v>
      </c>
      <c r="K342">
        <v>2002</v>
      </c>
      <c r="L342">
        <f t="shared" si="20"/>
        <v>0</v>
      </c>
      <c r="M342" t="s">
        <v>55</v>
      </c>
      <c r="N342" t="s">
        <v>56</v>
      </c>
      <c r="O342" t="s">
        <v>57</v>
      </c>
      <c r="P342" t="s">
        <v>55</v>
      </c>
      <c r="Q342" t="s">
        <v>56</v>
      </c>
      <c r="R342" t="s">
        <v>58</v>
      </c>
      <c r="S342" t="s">
        <v>59</v>
      </c>
      <c r="T342">
        <v>625</v>
      </c>
      <c r="U342" t="s">
        <v>60</v>
      </c>
      <c r="V342">
        <v>0</v>
      </c>
      <c r="W342">
        <v>235</v>
      </c>
      <c r="X342">
        <v>860</v>
      </c>
      <c r="Y342" t="s">
        <v>61</v>
      </c>
      <c r="Z342" t="s">
        <v>62</v>
      </c>
      <c r="AA342">
        <v>860</v>
      </c>
      <c r="AB342">
        <v>1100</v>
      </c>
      <c r="AC342">
        <v>0</v>
      </c>
      <c r="AD342">
        <v>1960</v>
      </c>
      <c r="AE342">
        <v>1</v>
      </c>
      <c r="AF342">
        <v>0</v>
      </c>
      <c r="AG342">
        <v>2</v>
      </c>
      <c r="AH342">
        <v>1</v>
      </c>
      <c r="AI342">
        <v>4</v>
      </c>
      <c r="AJ342" t="s">
        <v>93</v>
      </c>
      <c r="AK342">
        <v>2</v>
      </c>
      <c r="AL342">
        <v>440</v>
      </c>
      <c r="AM342" t="s">
        <v>56</v>
      </c>
      <c r="AN342" t="s">
        <v>56</v>
      </c>
      <c r="AO342" t="s">
        <v>63</v>
      </c>
      <c r="AP342">
        <v>288</v>
      </c>
      <c r="AQ342">
        <v>48</v>
      </c>
      <c r="AR342">
        <v>0</v>
      </c>
      <c r="AS342">
        <v>0</v>
      </c>
      <c r="AT342">
        <v>0</v>
      </c>
      <c r="AU342">
        <v>0</v>
      </c>
      <c r="AV342" t="s">
        <v>50</v>
      </c>
      <c r="AW342" t="s">
        <v>50</v>
      </c>
      <c r="AX342" t="s">
        <v>50</v>
      </c>
      <c r="AY342">
        <v>0</v>
      </c>
      <c r="AZ342">
        <v>5</v>
      </c>
      <c r="BA342">
        <v>2010</v>
      </c>
      <c r="BB342">
        <v>216500</v>
      </c>
      <c r="BC342">
        <f t="shared" si="22"/>
        <v>2820</v>
      </c>
      <c r="BD342" s="1">
        <f t="shared" si="23"/>
        <v>76.773049645390074</v>
      </c>
    </row>
    <row r="343" spans="1:56">
      <c r="A343">
        <v>1366</v>
      </c>
      <c r="B343" s="2">
        <v>216000</v>
      </c>
      <c r="C343" s="3">
        <v>0.32197433018607746</v>
      </c>
      <c r="D343" s="3" t="str">
        <f t="shared" si="21"/>
        <v>B</v>
      </c>
      <c r="E343">
        <v>7500</v>
      </c>
      <c r="F343" t="s">
        <v>51</v>
      </c>
      <c r="G343" t="s">
        <v>81</v>
      </c>
      <c r="H343" t="s">
        <v>53</v>
      </c>
      <c r="I343" t="s">
        <v>54</v>
      </c>
      <c r="J343">
        <v>2000</v>
      </c>
      <c r="K343">
        <v>2000</v>
      </c>
      <c r="L343">
        <f t="shared" si="20"/>
        <v>0</v>
      </c>
      <c r="M343" t="s">
        <v>55</v>
      </c>
      <c r="N343" t="s">
        <v>56</v>
      </c>
      <c r="O343" t="s">
        <v>57</v>
      </c>
      <c r="P343" t="s">
        <v>55</v>
      </c>
      <c r="Q343" t="s">
        <v>56</v>
      </c>
      <c r="R343" t="s">
        <v>58</v>
      </c>
      <c r="S343" t="s">
        <v>59</v>
      </c>
      <c r="T343">
        <v>533</v>
      </c>
      <c r="U343" t="s">
        <v>60</v>
      </c>
      <c r="V343">
        <v>0</v>
      </c>
      <c r="W343">
        <v>281</v>
      </c>
      <c r="X343">
        <v>814</v>
      </c>
      <c r="Y343" t="s">
        <v>61</v>
      </c>
      <c r="Z343" t="s">
        <v>62</v>
      </c>
      <c r="AA343">
        <v>814</v>
      </c>
      <c r="AB343">
        <v>860</v>
      </c>
      <c r="AC343">
        <v>0</v>
      </c>
      <c r="AD343">
        <v>1674</v>
      </c>
      <c r="AE343">
        <v>1</v>
      </c>
      <c r="AF343">
        <v>0</v>
      </c>
      <c r="AG343">
        <v>2</v>
      </c>
      <c r="AH343">
        <v>1</v>
      </c>
      <c r="AI343">
        <v>3</v>
      </c>
      <c r="AJ343" t="s">
        <v>64</v>
      </c>
      <c r="AK343">
        <v>2</v>
      </c>
      <c r="AL343">
        <v>663</v>
      </c>
      <c r="AM343" t="s">
        <v>56</v>
      </c>
      <c r="AN343" t="s">
        <v>56</v>
      </c>
      <c r="AO343" t="s">
        <v>63</v>
      </c>
      <c r="AP343">
        <v>0</v>
      </c>
      <c r="AQ343">
        <v>96</v>
      </c>
      <c r="AR343">
        <v>0</v>
      </c>
      <c r="AS343">
        <v>0</v>
      </c>
      <c r="AT343">
        <v>0</v>
      </c>
      <c r="AU343">
        <v>0</v>
      </c>
      <c r="AV343" t="s">
        <v>50</v>
      </c>
      <c r="AW343" t="s">
        <v>50</v>
      </c>
      <c r="AX343" t="s">
        <v>50</v>
      </c>
      <c r="AY343">
        <v>0</v>
      </c>
      <c r="AZ343">
        <v>1</v>
      </c>
      <c r="BA343">
        <v>2010</v>
      </c>
      <c r="BB343">
        <v>216000</v>
      </c>
      <c r="BC343">
        <f t="shared" si="22"/>
        <v>2488</v>
      </c>
      <c r="BD343" s="1">
        <f t="shared" si="23"/>
        <v>86.816720257234721</v>
      </c>
    </row>
    <row r="344" spans="1:56">
      <c r="A344">
        <v>763</v>
      </c>
      <c r="B344" s="2">
        <v>215200</v>
      </c>
      <c r="C344" s="3">
        <v>0.22228495381493707</v>
      </c>
      <c r="D344" s="3" t="str">
        <f t="shared" si="21"/>
        <v>B</v>
      </c>
      <c r="E344">
        <v>8640</v>
      </c>
      <c r="F344" t="s">
        <v>51</v>
      </c>
      <c r="G344" t="s">
        <v>81</v>
      </c>
      <c r="H344" t="s">
        <v>53</v>
      </c>
      <c r="I344" t="s">
        <v>54</v>
      </c>
      <c r="J344">
        <v>2009</v>
      </c>
      <c r="K344">
        <v>2009</v>
      </c>
      <c r="L344">
        <f t="shared" si="20"/>
        <v>0</v>
      </c>
      <c r="M344" t="s">
        <v>56</v>
      </c>
      <c r="N344" t="s">
        <v>56</v>
      </c>
      <c r="O344" t="s">
        <v>57</v>
      </c>
      <c r="P344" t="s">
        <v>55</v>
      </c>
      <c r="Q344" t="s">
        <v>56</v>
      </c>
      <c r="R344" t="s">
        <v>70</v>
      </c>
      <c r="S344" t="s">
        <v>59</v>
      </c>
      <c r="T344">
        <v>24</v>
      </c>
      <c r="U344" t="s">
        <v>60</v>
      </c>
      <c r="V344">
        <v>0</v>
      </c>
      <c r="W344">
        <v>732</v>
      </c>
      <c r="X344">
        <v>756</v>
      </c>
      <c r="Y344" t="s">
        <v>61</v>
      </c>
      <c r="Z344" t="s">
        <v>62</v>
      </c>
      <c r="AA344">
        <v>764</v>
      </c>
      <c r="AB344">
        <v>783</v>
      </c>
      <c r="AC344">
        <v>0</v>
      </c>
      <c r="AD344">
        <v>1547</v>
      </c>
      <c r="AE344">
        <v>0</v>
      </c>
      <c r="AF344">
        <v>0</v>
      </c>
      <c r="AG344">
        <v>2</v>
      </c>
      <c r="AH344">
        <v>1</v>
      </c>
      <c r="AI344">
        <v>3</v>
      </c>
      <c r="AJ344" t="s">
        <v>60</v>
      </c>
      <c r="AK344">
        <v>2</v>
      </c>
      <c r="AL344">
        <v>614</v>
      </c>
      <c r="AM344" t="s">
        <v>56</v>
      </c>
      <c r="AN344" t="s">
        <v>56</v>
      </c>
      <c r="AO344" t="s">
        <v>63</v>
      </c>
      <c r="AP344">
        <v>169</v>
      </c>
      <c r="AQ344">
        <v>45</v>
      </c>
      <c r="AR344">
        <v>0</v>
      </c>
      <c r="AS344">
        <v>0</v>
      </c>
      <c r="AT344">
        <v>0</v>
      </c>
      <c r="AU344">
        <v>0</v>
      </c>
      <c r="AV344" t="s">
        <v>50</v>
      </c>
      <c r="AW344" t="s">
        <v>50</v>
      </c>
      <c r="AX344" t="s">
        <v>50</v>
      </c>
      <c r="AY344">
        <v>0</v>
      </c>
      <c r="AZ344">
        <v>6</v>
      </c>
      <c r="BA344">
        <v>2010</v>
      </c>
      <c r="BB344">
        <v>215200</v>
      </c>
      <c r="BC344">
        <f t="shared" si="22"/>
        <v>2303</v>
      </c>
      <c r="BD344" s="1">
        <f t="shared" si="23"/>
        <v>93.443334780720804</v>
      </c>
    </row>
    <row r="345" spans="1:56">
      <c r="A345">
        <v>172</v>
      </c>
      <c r="B345" s="2">
        <v>215000</v>
      </c>
      <c r="C345" s="3">
        <v>0.54784810034944553</v>
      </c>
      <c r="D345" s="3" t="str">
        <f t="shared" si="21"/>
        <v>A</v>
      </c>
      <c r="E345">
        <v>31770</v>
      </c>
      <c r="F345" t="s">
        <v>71</v>
      </c>
      <c r="G345" t="s">
        <v>94</v>
      </c>
      <c r="H345" t="s">
        <v>53</v>
      </c>
      <c r="I345" t="s">
        <v>67</v>
      </c>
      <c r="J345">
        <v>1960</v>
      </c>
      <c r="K345">
        <v>1960</v>
      </c>
      <c r="L345">
        <f t="shared" si="20"/>
        <v>0</v>
      </c>
      <c r="M345" t="s">
        <v>56</v>
      </c>
      <c r="N345" t="s">
        <v>56</v>
      </c>
      <c r="O345" t="s">
        <v>68</v>
      </c>
      <c r="P345" t="s">
        <v>56</v>
      </c>
      <c r="Q345" t="s">
        <v>55</v>
      </c>
      <c r="R345" t="s">
        <v>55</v>
      </c>
      <c r="S345" t="s">
        <v>84</v>
      </c>
      <c r="T345">
        <v>639</v>
      </c>
      <c r="U345" t="s">
        <v>60</v>
      </c>
      <c r="V345">
        <v>0</v>
      </c>
      <c r="W345">
        <v>441</v>
      </c>
      <c r="X345">
        <v>1080</v>
      </c>
      <c r="Y345" t="s">
        <v>61</v>
      </c>
      <c r="Z345" t="s">
        <v>86</v>
      </c>
      <c r="AA345">
        <v>1656</v>
      </c>
      <c r="AB345">
        <v>0</v>
      </c>
      <c r="AC345">
        <v>0</v>
      </c>
      <c r="AD345">
        <v>1656</v>
      </c>
      <c r="AE345">
        <v>1</v>
      </c>
      <c r="AF345">
        <v>0</v>
      </c>
      <c r="AG345">
        <v>1</v>
      </c>
      <c r="AH345">
        <v>0</v>
      </c>
      <c r="AI345">
        <v>3</v>
      </c>
      <c r="AJ345" t="s">
        <v>93</v>
      </c>
      <c r="AK345">
        <v>2</v>
      </c>
      <c r="AL345">
        <v>528</v>
      </c>
      <c r="AM345" t="s">
        <v>56</v>
      </c>
      <c r="AN345" t="s">
        <v>56</v>
      </c>
      <c r="AO345" t="s">
        <v>108</v>
      </c>
      <c r="AP345">
        <v>210</v>
      </c>
      <c r="AQ345">
        <v>62</v>
      </c>
      <c r="AR345">
        <v>0</v>
      </c>
      <c r="AS345">
        <v>0</v>
      </c>
      <c r="AT345">
        <v>0</v>
      </c>
      <c r="AU345">
        <v>0</v>
      </c>
      <c r="AV345" t="s">
        <v>50</v>
      </c>
      <c r="AW345" t="s">
        <v>50</v>
      </c>
      <c r="AX345" t="s">
        <v>50</v>
      </c>
      <c r="AY345">
        <v>0</v>
      </c>
      <c r="AZ345">
        <v>5</v>
      </c>
      <c r="BA345">
        <v>2010</v>
      </c>
      <c r="BB345">
        <v>215000</v>
      </c>
      <c r="BC345">
        <f t="shared" si="22"/>
        <v>2736</v>
      </c>
      <c r="BD345" s="1">
        <f t="shared" si="23"/>
        <v>78.581871345029242</v>
      </c>
    </row>
    <row r="346" spans="1:56">
      <c r="A346">
        <v>392</v>
      </c>
      <c r="B346" s="2">
        <v>215000</v>
      </c>
      <c r="C346" s="3">
        <v>0.70955106237619714</v>
      </c>
      <c r="D346" s="3" t="str">
        <f t="shared" si="21"/>
        <v>A</v>
      </c>
      <c r="E346">
        <v>12209</v>
      </c>
      <c r="F346" t="s">
        <v>97</v>
      </c>
      <c r="G346" t="s">
        <v>76</v>
      </c>
      <c r="H346" t="s">
        <v>53</v>
      </c>
      <c r="I346" t="s">
        <v>54</v>
      </c>
      <c r="J346">
        <v>2001</v>
      </c>
      <c r="K346">
        <v>2002</v>
      </c>
      <c r="L346">
        <f t="shared" si="20"/>
        <v>1</v>
      </c>
      <c r="M346" t="s">
        <v>56</v>
      </c>
      <c r="N346" t="s">
        <v>56</v>
      </c>
      <c r="O346" t="s">
        <v>57</v>
      </c>
      <c r="P346" t="s">
        <v>62</v>
      </c>
      <c r="Q346" t="s">
        <v>56</v>
      </c>
      <c r="R346" t="s">
        <v>58</v>
      </c>
      <c r="S346" t="s">
        <v>69</v>
      </c>
      <c r="T346">
        <v>690</v>
      </c>
      <c r="U346" t="s">
        <v>60</v>
      </c>
      <c r="V346">
        <v>0</v>
      </c>
      <c r="W346">
        <v>114</v>
      </c>
      <c r="X346">
        <v>804</v>
      </c>
      <c r="Y346" t="s">
        <v>61</v>
      </c>
      <c r="Z346" t="s">
        <v>62</v>
      </c>
      <c r="AA346">
        <v>804</v>
      </c>
      <c r="AB346">
        <v>1157</v>
      </c>
      <c r="AC346">
        <v>0</v>
      </c>
      <c r="AD346">
        <v>1961</v>
      </c>
      <c r="AE346">
        <v>1</v>
      </c>
      <c r="AF346">
        <v>0</v>
      </c>
      <c r="AG346">
        <v>2</v>
      </c>
      <c r="AH346">
        <v>1</v>
      </c>
      <c r="AI346">
        <v>3</v>
      </c>
      <c r="AJ346" t="s">
        <v>93</v>
      </c>
      <c r="AK346">
        <v>2</v>
      </c>
      <c r="AL346">
        <v>560</v>
      </c>
      <c r="AM346" t="s">
        <v>56</v>
      </c>
      <c r="AN346" t="s">
        <v>56</v>
      </c>
      <c r="AO346" t="s">
        <v>63</v>
      </c>
      <c r="AP346">
        <v>125</v>
      </c>
      <c r="AQ346">
        <v>192</v>
      </c>
      <c r="AR346">
        <v>0</v>
      </c>
      <c r="AS346">
        <v>0</v>
      </c>
      <c r="AT346">
        <v>0</v>
      </c>
      <c r="AU346">
        <v>0</v>
      </c>
      <c r="AV346" t="s">
        <v>50</v>
      </c>
      <c r="AW346" t="s">
        <v>50</v>
      </c>
      <c r="AX346" t="s">
        <v>50</v>
      </c>
      <c r="AY346">
        <v>0</v>
      </c>
      <c r="AZ346">
        <v>6</v>
      </c>
      <c r="BA346">
        <v>2009</v>
      </c>
      <c r="BB346">
        <v>215000</v>
      </c>
      <c r="BC346">
        <f t="shared" si="22"/>
        <v>2765</v>
      </c>
      <c r="BD346" s="1">
        <f t="shared" si="23"/>
        <v>77.757685352622062</v>
      </c>
    </row>
    <row r="347" spans="1:56">
      <c r="A347">
        <v>422</v>
      </c>
      <c r="B347" s="2">
        <v>215000</v>
      </c>
      <c r="C347" s="3">
        <v>0.52880456353669592</v>
      </c>
      <c r="D347" s="3" t="str">
        <f t="shared" si="21"/>
        <v>A</v>
      </c>
      <c r="E347">
        <v>16635</v>
      </c>
      <c r="F347" t="s">
        <v>65</v>
      </c>
      <c r="G347" t="s">
        <v>83</v>
      </c>
      <c r="H347" t="s">
        <v>53</v>
      </c>
      <c r="I347" t="s">
        <v>67</v>
      </c>
      <c r="J347">
        <v>1977</v>
      </c>
      <c r="K347">
        <v>2000</v>
      </c>
      <c r="L347">
        <f t="shared" si="20"/>
        <v>23</v>
      </c>
      <c r="M347" t="s">
        <v>55</v>
      </c>
      <c r="N347" t="s">
        <v>56</v>
      </c>
      <c r="O347" t="s">
        <v>68</v>
      </c>
      <c r="P347" t="s">
        <v>55</v>
      </c>
      <c r="Q347" t="s">
        <v>56</v>
      </c>
      <c r="R347" t="s">
        <v>58</v>
      </c>
      <c r="S347" t="s">
        <v>69</v>
      </c>
      <c r="T347">
        <v>1246</v>
      </c>
      <c r="U347" t="s">
        <v>60</v>
      </c>
      <c r="V347">
        <v>0</v>
      </c>
      <c r="W347">
        <v>356</v>
      </c>
      <c r="X347">
        <v>1602</v>
      </c>
      <c r="Y347" t="s">
        <v>61</v>
      </c>
      <c r="Z347" t="s">
        <v>55</v>
      </c>
      <c r="AA347">
        <v>1602</v>
      </c>
      <c r="AB347">
        <v>0</v>
      </c>
      <c r="AC347">
        <v>0</v>
      </c>
      <c r="AD347">
        <v>1602</v>
      </c>
      <c r="AE347">
        <v>0</v>
      </c>
      <c r="AF347">
        <v>1</v>
      </c>
      <c r="AG347">
        <v>2</v>
      </c>
      <c r="AH347">
        <v>0</v>
      </c>
      <c r="AI347">
        <v>3</v>
      </c>
      <c r="AJ347" t="s">
        <v>93</v>
      </c>
      <c r="AK347">
        <v>2</v>
      </c>
      <c r="AL347">
        <v>529</v>
      </c>
      <c r="AM347" t="s">
        <v>56</v>
      </c>
      <c r="AN347" t="s">
        <v>56</v>
      </c>
      <c r="AO347" t="s">
        <v>63</v>
      </c>
      <c r="AP347">
        <v>240</v>
      </c>
      <c r="AQ347">
        <v>0</v>
      </c>
      <c r="AR347">
        <v>0</v>
      </c>
      <c r="AS347">
        <v>0</v>
      </c>
      <c r="AT347">
        <v>0</v>
      </c>
      <c r="AU347">
        <v>0</v>
      </c>
      <c r="AV347" t="s">
        <v>50</v>
      </c>
      <c r="AW347" t="s">
        <v>50</v>
      </c>
      <c r="AX347" t="s">
        <v>50</v>
      </c>
      <c r="AY347">
        <v>0</v>
      </c>
      <c r="AZ347">
        <v>6</v>
      </c>
      <c r="BA347">
        <v>2009</v>
      </c>
      <c r="BB347">
        <v>215000</v>
      </c>
      <c r="BC347">
        <f t="shared" si="22"/>
        <v>3204</v>
      </c>
      <c r="BD347" s="1">
        <f t="shared" si="23"/>
        <v>67.103620474406995</v>
      </c>
    </row>
    <row r="348" spans="1:56">
      <c r="A348">
        <v>507</v>
      </c>
      <c r="B348" s="2">
        <v>215000</v>
      </c>
      <c r="C348" s="3">
        <v>0.54626968165533685</v>
      </c>
      <c r="D348" s="3" t="str">
        <f t="shared" si="21"/>
        <v>A</v>
      </c>
      <c r="E348">
        <v>9554</v>
      </c>
      <c r="F348" t="s">
        <v>51</v>
      </c>
      <c r="G348" t="s">
        <v>100</v>
      </c>
      <c r="H348" t="s">
        <v>53</v>
      </c>
      <c r="I348" t="s">
        <v>54</v>
      </c>
      <c r="J348">
        <v>1993</v>
      </c>
      <c r="K348">
        <v>1994</v>
      </c>
      <c r="L348">
        <f t="shared" si="20"/>
        <v>1</v>
      </c>
      <c r="M348" t="s">
        <v>55</v>
      </c>
      <c r="N348" t="s">
        <v>56</v>
      </c>
      <c r="O348" t="s">
        <v>57</v>
      </c>
      <c r="P348" t="s">
        <v>55</v>
      </c>
      <c r="Q348" t="s">
        <v>56</v>
      </c>
      <c r="R348" t="s">
        <v>58</v>
      </c>
      <c r="S348" t="s">
        <v>59</v>
      </c>
      <c r="T348">
        <v>380</v>
      </c>
      <c r="U348" t="s">
        <v>60</v>
      </c>
      <c r="V348">
        <v>0</v>
      </c>
      <c r="W348">
        <v>397</v>
      </c>
      <c r="X348">
        <v>777</v>
      </c>
      <c r="Y348" t="s">
        <v>61</v>
      </c>
      <c r="Z348" t="s">
        <v>62</v>
      </c>
      <c r="AA348">
        <v>1065</v>
      </c>
      <c r="AB348">
        <v>846</v>
      </c>
      <c r="AC348">
        <v>0</v>
      </c>
      <c r="AD348">
        <v>1911</v>
      </c>
      <c r="AE348">
        <v>0</v>
      </c>
      <c r="AF348">
        <v>0</v>
      </c>
      <c r="AG348">
        <v>2</v>
      </c>
      <c r="AH348">
        <v>1</v>
      </c>
      <c r="AI348">
        <v>3</v>
      </c>
      <c r="AJ348" t="s">
        <v>64</v>
      </c>
      <c r="AK348">
        <v>2</v>
      </c>
      <c r="AL348">
        <v>471</v>
      </c>
      <c r="AM348" t="s">
        <v>56</v>
      </c>
      <c r="AN348" t="s">
        <v>56</v>
      </c>
      <c r="AO348" t="s">
        <v>63</v>
      </c>
      <c r="AP348">
        <v>182</v>
      </c>
      <c r="AQ348">
        <v>81</v>
      </c>
      <c r="AR348">
        <v>0</v>
      </c>
      <c r="AS348">
        <v>0</v>
      </c>
      <c r="AT348">
        <v>0</v>
      </c>
      <c r="AU348">
        <v>0</v>
      </c>
      <c r="AV348" t="s">
        <v>50</v>
      </c>
      <c r="AW348" t="s">
        <v>50</v>
      </c>
      <c r="AX348" t="s">
        <v>50</v>
      </c>
      <c r="AY348">
        <v>0</v>
      </c>
      <c r="AZ348">
        <v>9</v>
      </c>
      <c r="BA348">
        <v>2006</v>
      </c>
      <c r="BB348">
        <v>215000</v>
      </c>
      <c r="BC348">
        <f t="shared" si="22"/>
        <v>2688</v>
      </c>
      <c r="BD348" s="1">
        <f t="shared" si="23"/>
        <v>79.985119047619051</v>
      </c>
    </row>
    <row r="349" spans="1:56">
      <c r="A349">
        <v>852</v>
      </c>
      <c r="B349" s="2">
        <v>215000</v>
      </c>
      <c r="C349" s="3">
        <v>0.14168152338777718</v>
      </c>
      <c r="D349" s="3" t="str">
        <f t="shared" si="21"/>
        <v>B</v>
      </c>
      <c r="E349">
        <v>3196</v>
      </c>
      <c r="F349" t="s">
        <v>51</v>
      </c>
      <c r="G349" t="s">
        <v>122</v>
      </c>
      <c r="H349" t="s">
        <v>105</v>
      </c>
      <c r="I349" t="s">
        <v>67</v>
      </c>
      <c r="J349">
        <v>2003</v>
      </c>
      <c r="K349">
        <v>2003</v>
      </c>
      <c r="L349">
        <f t="shared" si="20"/>
        <v>0</v>
      </c>
      <c r="M349" t="s">
        <v>55</v>
      </c>
      <c r="N349" t="s">
        <v>56</v>
      </c>
      <c r="O349" t="s">
        <v>57</v>
      </c>
      <c r="P349" t="s">
        <v>55</v>
      </c>
      <c r="Q349" t="s">
        <v>56</v>
      </c>
      <c r="R349" t="s">
        <v>55</v>
      </c>
      <c r="S349" t="s">
        <v>60</v>
      </c>
      <c r="T349">
        <v>0</v>
      </c>
      <c r="U349" t="s">
        <v>60</v>
      </c>
      <c r="V349">
        <v>0</v>
      </c>
      <c r="W349">
        <v>1273</v>
      </c>
      <c r="X349">
        <v>1273</v>
      </c>
      <c r="Y349" t="s">
        <v>61</v>
      </c>
      <c r="Z349" t="s">
        <v>62</v>
      </c>
      <c r="AA349">
        <v>1456</v>
      </c>
      <c r="AB349">
        <v>0</v>
      </c>
      <c r="AC349">
        <v>0</v>
      </c>
      <c r="AD349">
        <v>1456</v>
      </c>
      <c r="AE349">
        <v>0</v>
      </c>
      <c r="AF349">
        <v>0</v>
      </c>
      <c r="AG349">
        <v>2</v>
      </c>
      <c r="AH349">
        <v>0</v>
      </c>
      <c r="AI349">
        <v>2</v>
      </c>
      <c r="AJ349" t="s">
        <v>93</v>
      </c>
      <c r="AK349">
        <v>2</v>
      </c>
      <c r="AL349">
        <v>400</v>
      </c>
      <c r="AM349" t="s">
        <v>56</v>
      </c>
      <c r="AN349" t="s">
        <v>56</v>
      </c>
      <c r="AO349" t="s">
        <v>63</v>
      </c>
      <c r="AP349">
        <v>143</v>
      </c>
      <c r="AQ349">
        <v>20</v>
      </c>
      <c r="AR349">
        <v>0</v>
      </c>
      <c r="AS349">
        <v>0</v>
      </c>
      <c r="AT349">
        <v>0</v>
      </c>
      <c r="AU349">
        <v>0</v>
      </c>
      <c r="AV349" t="s">
        <v>50</v>
      </c>
      <c r="AW349" t="s">
        <v>50</v>
      </c>
      <c r="AX349" t="s">
        <v>50</v>
      </c>
      <c r="AY349">
        <v>0</v>
      </c>
      <c r="AZ349">
        <v>5</v>
      </c>
      <c r="BA349">
        <v>2006</v>
      </c>
      <c r="BB349">
        <v>215000</v>
      </c>
      <c r="BC349">
        <f t="shared" si="22"/>
        <v>2729</v>
      </c>
      <c r="BD349" s="1">
        <f t="shared" si="23"/>
        <v>78.783437156467571</v>
      </c>
    </row>
    <row r="350" spans="1:56">
      <c r="A350">
        <v>1129</v>
      </c>
      <c r="B350" s="2">
        <v>215000</v>
      </c>
      <c r="C350" s="3">
        <v>7.8016547511879586E-2</v>
      </c>
      <c r="D350" s="3" t="str">
        <f t="shared" si="21"/>
        <v>B</v>
      </c>
      <c r="E350">
        <v>11796</v>
      </c>
      <c r="F350" t="s">
        <v>51</v>
      </c>
      <c r="G350" t="s">
        <v>110</v>
      </c>
      <c r="H350" t="s">
        <v>53</v>
      </c>
      <c r="I350" t="s">
        <v>54</v>
      </c>
      <c r="J350">
        <v>2004</v>
      </c>
      <c r="K350">
        <v>2005</v>
      </c>
      <c r="L350">
        <f t="shared" si="20"/>
        <v>1</v>
      </c>
      <c r="M350" t="s">
        <v>55</v>
      </c>
      <c r="N350" t="s">
        <v>56</v>
      </c>
      <c r="O350" t="s">
        <v>57</v>
      </c>
      <c r="P350" t="s">
        <v>55</v>
      </c>
      <c r="Q350" t="s">
        <v>56</v>
      </c>
      <c r="R350" t="s">
        <v>75</v>
      </c>
      <c r="S350" t="s">
        <v>60</v>
      </c>
      <c r="T350">
        <v>0</v>
      </c>
      <c r="U350" t="s">
        <v>60</v>
      </c>
      <c r="V350">
        <v>0</v>
      </c>
      <c r="W350">
        <v>847</v>
      </c>
      <c r="X350">
        <v>847</v>
      </c>
      <c r="Y350" t="s">
        <v>61</v>
      </c>
      <c r="Z350" t="s">
        <v>62</v>
      </c>
      <c r="AA350">
        <v>847</v>
      </c>
      <c r="AB350">
        <v>1112</v>
      </c>
      <c r="AC350">
        <v>0</v>
      </c>
      <c r="AD350">
        <v>1959</v>
      </c>
      <c r="AE350">
        <v>0</v>
      </c>
      <c r="AF350">
        <v>0</v>
      </c>
      <c r="AG350">
        <v>2</v>
      </c>
      <c r="AH350">
        <v>1</v>
      </c>
      <c r="AI350">
        <v>4</v>
      </c>
      <c r="AJ350" t="s">
        <v>93</v>
      </c>
      <c r="AK350">
        <v>2</v>
      </c>
      <c r="AL350">
        <v>434</v>
      </c>
      <c r="AM350" t="s">
        <v>56</v>
      </c>
      <c r="AN350" t="s">
        <v>56</v>
      </c>
      <c r="AO350" t="s">
        <v>63</v>
      </c>
      <c r="AP350">
        <v>100</v>
      </c>
      <c r="AQ350">
        <v>48</v>
      </c>
      <c r="AR350">
        <v>0</v>
      </c>
      <c r="AS350">
        <v>0</v>
      </c>
      <c r="AT350">
        <v>0</v>
      </c>
      <c r="AU350">
        <v>0</v>
      </c>
      <c r="AV350" t="s">
        <v>50</v>
      </c>
      <c r="AW350" t="s">
        <v>50</v>
      </c>
      <c r="AX350" t="s">
        <v>50</v>
      </c>
      <c r="AY350">
        <v>0</v>
      </c>
      <c r="AZ350">
        <v>7</v>
      </c>
      <c r="BA350">
        <v>2007</v>
      </c>
      <c r="BB350">
        <v>215000</v>
      </c>
      <c r="BC350">
        <f t="shared" si="22"/>
        <v>2806</v>
      </c>
      <c r="BD350" s="1">
        <f t="shared" si="23"/>
        <v>76.621525302922308</v>
      </c>
    </row>
    <row r="351" spans="1:56">
      <c r="A351">
        <v>1349</v>
      </c>
      <c r="B351" s="2">
        <v>215000</v>
      </c>
      <c r="C351" s="3">
        <v>4.0551763326191925E-2</v>
      </c>
      <c r="D351" s="3" t="str">
        <f t="shared" si="21"/>
        <v>B</v>
      </c>
      <c r="E351">
        <v>16196</v>
      </c>
      <c r="F351" t="s">
        <v>51</v>
      </c>
      <c r="G351" t="s">
        <v>100</v>
      </c>
      <c r="H351" t="s">
        <v>53</v>
      </c>
      <c r="I351" t="s">
        <v>67</v>
      </c>
      <c r="J351">
        <v>1998</v>
      </c>
      <c r="K351">
        <v>1998</v>
      </c>
      <c r="L351">
        <f t="shared" si="20"/>
        <v>0</v>
      </c>
      <c r="M351" t="s">
        <v>55</v>
      </c>
      <c r="N351" t="s">
        <v>56</v>
      </c>
      <c r="O351" t="s">
        <v>57</v>
      </c>
      <c r="P351" t="s">
        <v>55</v>
      </c>
      <c r="Q351" t="s">
        <v>56</v>
      </c>
      <c r="R351" t="s">
        <v>55</v>
      </c>
      <c r="S351" t="s">
        <v>59</v>
      </c>
      <c r="T351">
        <v>1443</v>
      </c>
      <c r="U351" t="s">
        <v>60</v>
      </c>
      <c r="V351">
        <v>0</v>
      </c>
      <c r="W351">
        <v>39</v>
      </c>
      <c r="X351">
        <v>1482</v>
      </c>
      <c r="Y351" t="s">
        <v>61</v>
      </c>
      <c r="Z351" t="s">
        <v>62</v>
      </c>
      <c r="AA351">
        <v>1494</v>
      </c>
      <c r="AB351">
        <v>0</v>
      </c>
      <c r="AC351">
        <v>0</v>
      </c>
      <c r="AD351">
        <v>1494</v>
      </c>
      <c r="AE351">
        <v>1</v>
      </c>
      <c r="AF351">
        <v>0</v>
      </c>
      <c r="AG351">
        <v>2</v>
      </c>
      <c r="AH351">
        <v>0</v>
      </c>
      <c r="AI351">
        <v>3</v>
      </c>
      <c r="AJ351" t="s">
        <v>64</v>
      </c>
      <c r="AK351">
        <v>2</v>
      </c>
      <c r="AL351">
        <v>514</v>
      </c>
      <c r="AM351" t="s">
        <v>56</v>
      </c>
      <c r="AN351" t="s">
        <v>56</v>
      </c>
      <c r="AO351" t="s">
        <v>63</v>
      </c>
      <c r="AP351">
        <v>402</v>
      </c>
      <c r="AQ351">
        <v>25</v>
      </c>
      <c r="AR351">
        <v>0</v>
      </c>
      <c r="AS351">
        <v>0</v>
      </c>
      <c r="AT351">
        <v>0</v>
      </c>
      <c r="AU351">
        <v>0</v>
      </c>
      <c r="AV351" t="s">
        <v>50</v>
      </c>
      <c r="AW351" t="s">
        <v>50</v>
      </c>
      <c r="AX351" t="s">
        <v>50</v>
      </c>
      <c r="AY351">
        <v>0</v>
      </c>
      <c r="AZ351">
        <v>8</v>
      </c>
      <c r="BA351">
        <v>2007</v>
      </c>
      <c r="BB351">
        <v>215000</v>
      </c>
      <c r="BC351">
        <f t="shared" si="22"/>
        <v>2976</v>
      </c>
      <c r="BD351" s="1">
        <f t="shared" si="23"/>
        <v>72.244623655913983</v>
      </c>
    </row>
    <row r="352" spans="1:56">
      <c r="A352">
        <v>1410</v>
      </c>
      <c r="B352" s="2">
        <v>215000</v>
      </c>
      <c r="C352" s="3">
        <v>0.40155757921328517</v>
      </c>
      <c r="D352" s="3" t="str">
        <f t="shared" si="21"/>
        <v>B</v>
      </c>
      <c r="E352">
        <v>20544</v>
      </c>
      <c r="F352" t="s">
        <v>97</v>
      </c>
      <c r="G352" t="s">
        <v>83</v>
      </c>
      <c r="H352" t="s">
        <v>53</v>
      </c>
      <c r="I352" t="s">
        <v>54</v>
      </c>
      <c r="J352">
        <v>1986</v>
      </c>
      <c r="K352">
        <v>1991</v>
      </c>
      <c r="L352">
        <f t="shared" si="20"/>
        <v>5</v>
      </c>
      <c r="M352" t="s">
        <v>56</v>
      </c>
      <c r="N352" t="s">
        <v>55</v>
      </c>
      <c r="O352" t="s">
        <v>68</v>
      </c>
      <c r="P352" t="s">
        <v>55</v>
      </c>
      <c r="Q352" t="s">
        <v>56</v>
      </c>
      <c r="R352" t="s">
        <v>58</v>
      </c>
      <c r="S352" t="s">
        <v>60</v>
      </c>
      <c r="T352">
        <v>0</v>
      </c>
      <c r="U352" t="s">
        <v>60</v>
      </c>
      <c r="V352">
        <v>0</v>
      </c>
      <c r="W352">
        <v>791</v>
      </c>
      <c r="X352">
        <v>791</v>
      </c>
      <c r="Y352" t="s">
        <v>61</v>
      </c>
      <c r="Z352" t="s">
        <v>55</v>
      </c>
      <c r="AA352">
        <v>1236</v>
      </c>
      <c r="AB352">
        <v>857</v>
      </c>
      <c r="AC352">
        <v>0</v>
      </c>
      <c r="AD352">
        <v>2093</v>
      </c>
      <c r="AE352">
        <v>0</v>
      </c>
      <c r="AF352">
        <v>0</v>
      </c>
      <c r="AG352">
        <v>2</v>
      </c>
      <c r="AH352">
        <v>1</v>
      </c>
      <c r="AI352">
        <v>3</v>
      </c>
      <c r="AJ352" t="s">
        <v>93</v>
      </c>
      <c r="AK352">
        <v>2</v>
      </c>
      <c r="AL352">
        <v>542</v>
      </c>
      <c r="AM352" t="s">
        <v>56</v>
      </c>
      <c r="AN352" t="s">
        <v>56</v>
      </c>
      <c r="AO352" t="s">
        <v>63</v>
      </c>
      <c r="AP352">
        <v>364</v>
      </c>
      <c r="AQ352">
        <v>63</v>
      </c>
      <c r="AR352">
        <v>0</v>
      </c>
      <c r="AS352">
        <v>0</v>
      </c>
      <c r="AT352">
        <v>0</v>
      </c>
      <c r="AU352">
        <v>0</v>
      </c>
      <c r="AV352" t="s">
        <v>50</v>
      </c>
      <c r="AW352" t="s">
        <v>79</v>
      </c>
      <c r="AX352" t="s">
        <v>50</v>
      </c>
      <c r="AY352">
        <v>0</v>
      </c>
      <c r="AZ352">
        <v>11</v>
      </c>
      <c r="BA352">
        <v>2008</v>
      </c>
      <c r="BB352">
        <v>215000</v>
      </c>
      <c r="BC352">
        <f t="shared" si="22"/>
        <v>2884</v>
      </c>
      <c r="BD352" s="1">
        <f t="shared" si="23"/>
        <v>74.549237170596399</v>
      </c>
    </row>
    <row r="353" spans="1:56">
      <c r="A353">
        <v>965</v>
      </c>
      <c r="B353" s="2">
        <v>214900</v>
      </c>
      <c r="C353" s="3">
        <v>0.14354093904624232</v>
      </c>
      <c r="D353" s="3" t="str">
        <f t="shared" si="21"/>
        <v>B</v>
      </c>
      <c r="E353">
        <v>11316</v>
      </c>
      <c r="F353" t="s">
        <v>71</v>
      </c>
      <c r="G353" t="s">
        <v>107</v>
      </c>
      <c r="H353" t="s">
        <v>53</v>
      </c>
      <c r="I353" t="s">
        <v>54</v>
      </c>
      <c r="J353">
        <v>2002</v>
      </c>
      <c r="K353">
        <v>2003</v>
      </c>
      <c r="L353">
        <f t="shared" si="20"/>
        <v>1</v>
      </c>
      <c r="M353" t="s">
        <v>55</v>
      </c>
      <c r="N353" t="s">
        <v>56</v>
      </c>
      <c r="O353" t="s">
        <v>57</v>
      </c>
      <c r="P353" t="s">
        <v>55</v>
      </c>
      <c r="Q353" t="s">
        <v>56</v>
      </c>
      <c r="R353" t="s">
        <v>58</v>
      </c>
      <c r="S353" t="s">
        <v>59</v>
      </c>
      <c r="T353">
        <v>624</v>
      </c>
      <c r="U353" t="s">
        <v>60</v>
      </c>
      <c r="V353">
        <v>0</v>
      </c>
      <c r="W353">
        <v>193</v>
      </c>
      <c r="X353">
        <v>817</v>
      </c>
      <c r="Y353" t="s">
        <v>61</v>
      </c>
      <c r="Z353" t="s">
        <v>62</v>
      </c>
      <c r="AA353">
        <v>824</v>
      </c>
      <c r="AB353">
        <v>1070</v>
      </c>
      <c r="AC353">
        <v>0</v>
      </c>
      <c r="AD353">
        <v>1894</v>
      </c>
      <c r="AE353">
        <v>1</v>
      </c>
      <c r="AF353">
        <v>0</v>
      </c>
      <c r="AG353">
        <v>2</v>
      </c>
      <c r="AH353">
        <v>1</v>
      </c>
      <c r="AI353">
        <v>4</v>
      </c>
      <c r="AJ353" t="s">
        <v>93</v>
      </c>
      <c r="AK353">
        <v>2</v>
      </c>
      <c r="AL353">
        <v>510</v>
      </c>
      <c r="AM353" t="s">
        <v>56</v>
      </c>
      <c r="AN353" t="s">
        <v>56</v>
      </c>
      <c r="AO353" t="s">
        <v>63</v>
      </c>
      <c r="AP353">
        <v>0</v>
      </c>
      <c r="AQ353">
        <v>40</v>
      </c>
      <c r="AR353">
        <v>0</v>
      </c>
      <c r="AS353">
        <v>0</v>
      </c>
      <c r="AT353">
        <v>0</v>
      </c>
      <c r="AU353">
        <v>0</v>
      </c>
      <c r="AV353" t="s">
        <v>50</v>
      </c>
      <c r="AW353" t="s">
        <v>50</v>
      </c>
      <c r="AX353" t="s">
        <v>50</v>
      </c>
      <c r="AY353">
        <v>0</v>
      </c>
      <c r="AZ353">
        <v>2</v>
      </c>
      <c r="BA353">
        <v>2010</v>
      </c>
      <c r="BB353">
        <v>214900</v>
      </c>
      <c r="BC353">
        <f t="shared" si="22"/>
        <v>2711</v>
      </c>
      <c r="BD353" s="1">
        <f t="shared" si="23"/>
        <v>79.269642198450754</v>
      </c>
    </row>
    <row r="354" spans="1:56">
      <c r="A354">
        <v>329</v>
      </c>
      <c r="B354" s="2">
        <v>214500</v>
      </c>
      <c r="C354" s="3">
        <v>0.54569569343489821</v>
      </c>
      <c r="D354" s="3" t="str">
        <f t="shared" si="21"/>
        <v>A</v>
      </c>
      <c r="E354">
        <v>11888</v>
      </c>
      <c r="F354" t="s">
        <v>51</v>
      </c>
      <c r="G354" t="s">
        <v>87</v>
      </c>
      <c r="H354" t="s">
        <v>53</v>
      </c>
      <c r="I354" t="s">
        <v>114</v>
      </c>
      <c r="J354">
        <v>1916</v>
      </c>
      <c r="K354">
        <v>1994</v>
      </c>
      <c r="L354">
        <f t="shared" si="20"/>
        <v>78</v>
      </c>
      <c r="M354" t="s">
        <v>56</v>
      </c>
      <c r="N354" t="s">
        <v>56</v>
      </c>
      <c r="O354" t="s">
        <v>73</v>
      </c>
      <c r="P354" t="s">
        <v>56</v>
      </c>
      <c r="Q354" t="s">
        <v>56</v>
      </c>
      <c r="R354" t="s">
        <v>58</v>
      </c>
      <c r="S354" t="s">
        <v>60</v>
      </c>
      <c r="T354">
        <v>0</v>
      </c>
      <c r="U354" t="s">
        <v>60</v>
      </c>
      <c r="V354">
        <v>0</v>
      </c>
      <c r="W354">
        <v>844</v>
      </c>
      <c r="X354">
        <v>844</v>
      </c>
      <c r="Y354" t="s">
        <v>61</v>
      </c>
      <c r="Z354" t="s">
        <v>55</v>
      </c>
      <c r="AA354">
        <v>1445</v>
      </c>
      <c r="AB354">
        <v>689</v>
      </c>
      <c r="AC354">
        <v>0</v>
      </c>
      <c r="AD354">
        <v>2134</v>
      </c>
      <c r="AE354">
        <v>0</v>
      </c>
      <c r="AF354">
        <v>0</v>
      </c>
      <c r="AG354">
        <v>2</v>
      </c>
      <c r="AH354">
        <v>0</v>
      </c>
      <c r="AI354">
        <v>5</v>
      </c>
      <c r="AJ354" t="s">
        <v>60</v>
      </c>
      <c r="AK354">
        <v>2</v>
      </c>
      <c r="AL354">
        <v>441</v>
      </c>
      <c r="AM354" t="s">
        <v>56</v>
      </c>
      <c r="AN354" t="s">
        <v>56</v>
      </c>
      <c r="AO354" t="s">
        <v>63</v>
      </c>
      <c r="AP354">
        <v>0</v>
      </c>
      <c r="AQ354">
        <v>60</v>
      </c>
      <c r="AR354">
        <v>268</v>
      </c>
      <c r="AS354">
        <v>0</v>
      </c>
      <c r="AT354">
        <v>0</v>
      </c>
      <c r="AU354">
        <v>0</v>
      </c>
      <c r="AV354" t="s">
        <v>50</v>
      </c>
      <c r="AW354" t="s">
        <v>50</v>
      </c>
      <c r="AX354" t="s">
        <v>50</v>
      </c>
      <c r="AY354">
        <v>0</v>
      </c>
      <c r="AZ354">
        <v>7</v>
      </c>
      <c r="BA354">
        <v>2009</v>
      </c>
      <c r="BB354">
        <v>214500</v>
      </c>
      <c r="BC354">
        <f t="shared" si="22"/>
        <v>2978</v>
      </c>
      <c r="BD354" s="1">
        <f t="shared" si="23"/>
        <v>72.028206850235051</v>
      </c>
    </row>
    <row r="355" spans="1:56">
      <c r="A355">
        <v>97</v>
      </c>
      <c r="B355" s="2">
        <v>214000</v>
      </c>
      <c r="C355" s="3">
        <v>0.88517750189927424</v>
      </c>
      <c r="D355" s="3" t="str">
        <f t="shared" si="21"/>
        <v>A</v>
      </c>
      <c r="E355">
        <v>10264</v>
      </c>
      <c r="F355" t="s">
        <v>51</v>
      </c>
      <c r="G355" t="s">
        <v>52</v>
      </c>
      <c r="H355" t="s">
        <v>53</v>
      </c>
      <c r="I355" t="s">
        <v>67</v>
      </c>
      <c r="J355">
        <v>1999</v>
      </c>
      <c r="K355">
        <v>1999</v>
      </c>
      <c r="L355">
        <f t="shared" si="20"/>
        <v>0</v>
      </c>
      <c r="M355" t="s">
        <v>55</v>
      </c>
      <c r="N355" t="s">
        <v>56</v>
      </c>
      <c r="O355" t="s">
        <v>57</v>
      </c>
      <c r="P355" t="s">
        <v>55</v>
      </c>
      <c r="Q355" t="s">
        <v>56</v>
      </c>
      <c r="R355" t="s">
        <v>75</v>
      </c>
      <c r="S355" t="s">
        <v>69</v>
      </c>
      <c r="T355">
        <v>1162</v>
      </c>
      <c r="U355" t="s">
        <v>60</v>
      </c>
      <c r="V355">
        <v>0</v>
      </c>
      <c r="W355">
        <v>426</v>
      </c>
      <c r="X355">
        <v>1588</v>
      </c>
      <c r="Y355" t="s">
        <v>61</v>
      </c>
      <c r="Z355" t="s">
        <v>62</v>
      </c>
      <c r="AA355">
        <v>1588</v>
      </c>
      <c r="AB355">
        <v>0</v>
      </c>
      <c r="AC355">
        <v>0</v>
      </c>
      <c r="AD355">
        <v>1588</v>
      </c>
      <c r="AE355">
        <v>0</v>
      </c>
      <c r="AF355">
        <v>0</v>
      </c>
      <c r="AG355">
        <v>2</v>
      </c>
      <c r="AH355">
        <v>0</v>
      </c>
      <c r="AI355">
        <v>3</v>
      </c>
      <c r="AJ355" t="s">
        <v>64</v>
      </c>
      <c r="AK355">
        <v>2</v>
      </c>
      <c r="AL355">
        <v>472</v>
      </c>
      <c r="AM355" t="s">
        <v>56</v>
      </c>
      <c r="AN355" t="s">
        <v>56</v>
      </c>
      <c r="AO355" t="s">
        <v>63</v>
      </c>
      <c r="AP355">
        <v>158</v>
      </c>
      <c r="AQ355">
        <v>29</v>
      </c>
      <c r="AR355">
        <v>0</v>
      </c>
      <c r="AS355">
        <v>0</v>
      </c>
      <c r="AT355">
        <v>0</v>
      </c>
      <c r="AU355">
        <v>0</v>
      </c>
      <c r="AV355" t="s">
        <v>50</v>
      </c>
      <c r="AW355" t="s">
        <v>50</v>
      </c>
      <c r="AX355" t="s">
        <v>50</v>
      </c>
      <c r="AY355">
        <v>0</v>
      </c>
      <c r="AZ355">
        <v>8</v>
      </c>
      <c r="BA355">
        <v>2006</v>
      </c>
      <c r="BB355">
        <v>214000</v>
      </c>
      <c r="BC355">
        <f t="shared" si="22"/>
        <v>3176</v>
      </c>
      <c r="BD355" s="1">
        <f t="shared" si="23"/>
        <v>67.380352644836279</v>
      </c>
    </row>
    <row r="356" spans="1:56">
      <c r="A356">
        <v>338</v>
      </c>
      <c r="B356" s="2">
        <v>214000</v>
      </c>
      <c r="C356" s="3">
        <v>0.3497593739481667</v>
      </c>
      <c r="D356" s="3" t="str">
        <f t="shared" si="21"/>
        <v>B</v>
      </c>
      <c r="E356">
        <v>9135</v>
      </c>
      <c r="F356" t="s">
        <v>51</v>
      </c>
      <c r="G356" t="s">
        <v>52</v>
      </c>
      <c r="H356" t="s">
        <v>53</v>
      </c>
      <c r="I356" t="s">
        <v>67</v>
      </c>
      <c r="J356">
        <v>2002</v>
      </c>
      <c r="K356">
        <v>2003</v>
      </c>
      <c r="L356">
        <f t="shared" si="20"/>
        <v>1</v>
      </c>
      <c r="M356" t="s">
        <v>55</v>
      </c>
      <c r="N356" t="s">
        <v>56</v>
      </c>
      <c r="O356" t="s">
        <v>57</v>
      </c>
      <c r="P356" t="s">
        <v>55</v>
      </c>
      <c r="Q356" t="s">
        <v>56</v>
      </c>
      <c r="R356" t="s">
        <v>75</v>
      </c>
      <c r="S356" t="s">
        <v>59</v>
      </c>
      <c r="T356">
        <v>810</v>
      </c>
      <c r="U356" t="s">
        <v>60</v>
      </c>
      <c r="V356">
        <v>0</v>
      </c>
      <c r="W356">
        <v>726</v>
      </c>
      <c r="X356">
        <v>1536</v>
      </c>
      <c r="Y356" t="s">
        <v>61</v>
      </c>
      <c r="Z356" t="s">
        <v>62</v>
      </c>
      <c r="AA356">
        <v>1536</v>
      </c>
      <c r="AB356">
        <v>0</v>
      </c>
      <c r="AC356">
        <v>0</v>
      </c>
      <c r="AD356">
        <v>1536</v>
      </c>
      <c r="AE356">
        <v>1</v>
      </c>
      <c r="AF356">
        <v>0</v>
      </c>
      <c r="AG356">
        <v>2</v>
      </c>
      <c r="AH356">
        <v>0</v>
      </c>
      <c r="AI356">
        <v>3</v>
      </c>
      <c r="AJ356" t="s">
        <v>64</v>
      </c>
      <c r="AK356">
        <v>2</v>
      </c>
      <c r="AL356">
        <v>532</v>
      </c>
      <c r="AM356" t="s">
        <v>56</v>
      </c>
      <c r="AN356" t="s">
        <v>56</v>
      </c>
      <c r="AO356" t="s">
        <v>63</v>
      </c>
      <c r="AP356">
        <v>192</v>
      </c>
      <c r="AQ356">
        <v>74</v>
      </c>
      <c r="AR356">
        <v>0</v>
      </c>
      <c r="AS356">
        <v>0</v>
      </c>
      <c r="AT356">
        <v>0</v>
      </c>
      <c r="AU356">
        <v>0</v>
      </c>
      <c r="AV356" t="s">
        <v>50</v>
      </c>
      <c r="AW356" t="s">
        <v>50</v>
      </c>
      <c r="AX356" t="s">
        <v>50</v>
      </c>
      <c r="AY356">
        <v>0</v>
      </c>
      <c r="AZ356">
        <v>12</v>
      </c>
      <c r="BA356">
        <v>2008</v>
      </c>
      <c r="BB356">
        <v>214000</v>
      </c>
      <c r="BC356">
        <f t="shared" si="22"/>
        <v>3072</v>
      </c>
      <c r="BD356" s="1">
        <f t="shared" si="23"/>
        <v>69.661458333333329</v>
      </c>
    </row>
    <row r="357" spans="1:56">
      <c r="A357">
        <v>568</v>
      </c>
      <c r="B357" s="2">
        <v>214000</v>
      </c>
      <c r="C357" s="3">
        <v>0.15998381836578002</v>
      </c>
      <c r="D357" s="3" t="str">
        <f t="shared" si="21"/>
        <v>B</v>
      </c>
      <c r="E357">
        <v>10171</v>
      </c>
      <c r="F357" t="s">
        <v>51</v>
      </c>
      <c r="G357" t="s">
        <v>92</v>
      </c>
      <c r="H357" t="s">
        <v>53</v>
      </c>
      <c r="I357" t="s">
        <v>67</v>
      </c>
      <c r="J357">
        <v>2004</v>
      </c>
      <c r="K357">
        <v>2004</v>
      </c>
      <c r="L357">
        <f t="shared" si="20"/>
        <v>0</v>
      </c>
      <c r="M357" t="s">
        <v>55</v>
      </c>
      <c r="N357" t="s">
        <v>56</v>
      </c>
      <c r="O357" t="s">
        <v>57</v>
      </c>
      <c r="P357" t="s">
        <v>55</v>
      </c>
      <c r="Q357" t="s">
        <v>56</v>
      </c>
      <c r="R357" t="s">
        <v>58</v>
      </c>
      <c r="S357" t="s">
        <v>59</v>
      </c>
      <c r="T357">
        <v>2</v>
      </c>
      <c r="U357" t="s">
        <v>60</v>
      </c>
      <c r="V357">
        <v>0</v>
      </c>
      <c r="W357">
        <v>1515</v>
      </c>
      <c r="X357">
        <v>1517</v>
      </c>
      <c r="Y357" t="s">
        <v>61</v>
      </c>
      <c r="Z357" t="s">
        <v>62</v>
      </c>
      <c r="AA357">
        <v>1535</v>
      </c>
      <c r="AB357">
        <v>0</v>
      </c>
      <c r="AC357">
        <v>0</v>
      </c>
      <c r="AD357">
        <v>1535</v>
      </c>
      <c r="AE357">
        <v>0</v>
      </c>
      <c r="AF357">
        <v>0</v>
      </c>
      <c r="AG357">
        <v>2</v>
      </c>
      <c r="AH357">
        <v>0</v>
      </c>
      <c r="AI357">
        <v>3</v>
      </c>
      <c r="AJ357" t="s">
        <v>64</v>
      </c>
      <c r="AK357">
        <v>2</v>
      </c>
      <c r="AL357">
        <v>532</v>
      </c>
      <c r="AM357" t="s">
        <v>56</v>
      </c>
      <c r="AN357" t="s">
        <v>56</v>
      </c>
      <c r="AO357" t="s">
        <v>63</v>
      </c>
      <c r="AP357">
        <v>0</v>
      </c>
      <c r="AQ357">
        <v>0</v>
      </c>
      <c r="AR357">
        <v>0</v>
      </c>
      <c r="AS357">
        <v>0</v>
      </c>
      <c r="AT357">
        <v>0</v>
      </c>
      <c r="AU357">
        <v>0</v>
      </c>
      <c r="AV357" t="s">
        <v>50</v>
      </c>
      <c r="AW357" t="s">
        <v>50</v>
      </c>
      <c r="AX357" t="s">
        <v>50</v>
      </c>
      <c r="AY357">
        <v>0</v>
      </c>
      <c r="AZ357">
        <v>3</v>
      </c>
      <c r="BA357">
        <v>2010</v>
      </c>
      <c r="BB357">
        <v>214000</v>
      </c>
      <c r="BC357">
        <f t="shared" si="22"/>
        <v>3052</v>
      </c>
      <c r="BD357" s="1">
        <f t="shared" si="23"/>
        <v>70.11795543905636</v>
      </c>
    </row>
    <row r="358" spans="1:56">
      <c r="A358">
        <v>942</v>
      </c>
      <c r="B358" s="2">
        <v>214000</v>
      </c>
      <c r="C358" s="3">
        <v>0.4492641251115026</v>
      </c>
      <c r="D358" s="3" t="str">
        <f t="shared" si="21"/>
        <v>B</v>
      </c>
      <c r="E358">
        <v>8755</v>
      </c>
      <c r="F358" t="s">
        <v>65</v>
      </c>
      <c r="G358" t="s">
        <v>110</v>
      </c>
      <c r="H358" t="s">
        <v>53</v>
      </c>
      <c r="I358" t="s">
        <v>54</v>
      </c>
      <c r="J358">
        <v>1999</v>
      </c>
      <c r="K358">
        <v>1999</v>
      </c>
      <c r="L358">
        <f t="shared" si="20"/>
        <v>0</v>
      </c>
      <c r="M358" t="s">
        <v>55</v>
      </c>
      <c r="N358" t="s">
        <v>56</v>
      </c>
      <c r="O358" t="s">
        <v>57</v>
      </c>
      <c r="P358" t="s">
        <v>55</v>
      </c>
      <c r="Q358" t="s">
        <v>56</v>
      </c>
      <c r="R358" t="s">
        <v>58</v>
      </c>
      <c r="S358" t="s">
        <v>69</v>
      </c>
      <c r="T358">
        <v>772</v>
      </c>
      <c r="U358" t="s">
        <v>60</v>
      </c>
      <c r="V358">
        <v>0</v>
      </c>
      <c r="W358">
        <v>220</v>
      </c>
      <c r="X358">
        <v>992</v>
      </c>
      <c r="Y358" t="s">
        <v>61</v>
      </c>
      <c r="Z358" t="s">
        <v>62</v>
      </c>
      <c r="AA358">
        <v>1022</v>
      </c>
      <c r="AB358">
        <v>1038</v>
      </c>
      <c r="AC358">
        <v>0</v>
      </c>
      <c r="AD358">
        <v>2060</v>
      </c>
      <c r="AE358">
        <v>1</v>
      </c>
      <c r="AF358">
        <v>0</v>
      </c>
      <c r="AG358">
        <v>2</v>
      </c>
      <c r="AH358">
        <v>1</v>
      </c>
      <c r="AI358">
        <v>3</v>
      </c>
      <c r="AJ358" t="s">
        <v>64</v>
      </c>
      <c r="AK358">
        <v>2</v>
      </c>
      <c r="AL358">
        <v>390</v>
      </c>
      <c r="AM358" t="s">
        <v>56</v>
      </c>
      <c r="AN358" t="s">
        <v>56</v>
      </c>
      <c r="AO358" t="s">
        <v>63</v>
      </c>
      <c r="AP358">
        <v>0</v>
      </c>
      <c r="AQ358">
        <v>0</v>
      </c>
      <c r="AR358">
        <v>0</v>
      </c>
      <c r="AS358">
        <v>168</v>
      </c>
      <c r="AT358">
        <v>0</v>
      </c>
      <c r="AU358">
        <v>0</v>
      </c>
      <c r="AV358" t="s">
        <v>50</v>
      </c>
      <c r="AW358" t="s">
        <v>96</v>
      </c>
      <c r="AX358" t="s">
        <v>50</v>
      </c>
      <c r="AY358">
        <v>0</v>
      </c>
      <c r="AZ358">
        <v>6</v>
      </c>
      <c r="BA358">
        <v>2009</v>
      </c>
      <c r="BB358">
        <v>214000</v>
      </c>
      <c r="BC358">
        <f t="shared" si="22"/>
        <v>3052</v>
      </c>
      <c r="BD358" s="1">
        <f t="shared" si="23"/>
        <v>70.11795543905636</v>
      </c>
    </row>
    <row r="359" spans="1:56">
      <c r="A359">
        <v>1227</v>
      </c>
      <c r="B359" s="2">
        <v>214000</v>
      </c>
      <c r="C359" s="3">
        <v>0.88154278790750629</v>
      </c>
      <c r="D359" s="3" t="str">
        <f t="shared" si="21"/>
        <v>A</v>
      </c>
      <c r="E359">
        <v>14598</v>
      </c>
      <c r="F359" t="s">
        <v>97</v>
      </c>
      <c r="G359" t="s">
        <v>81</v>
      </c>
      <c r="H359" t="s">
        <v>53</v>
      </c>
      <c r="I359" t="s">
        <v>54</v>
      </c>
      <c r="J359">
        <v>2007</v>
      </c>
      <c r="K359">
        <v>2007</v>
      </c>
      <c r="L359">
        <f t="shared" si="20"/>
        <v>0</v>
      </c>
      <c r="M359" t="s">
        <v>55</v>
      </c>
      <c r="N359" t="s">
        <v>56</v>
      </c>
      <c r="O359" t="s">
        <v>57</v>
      </c>
      <c r="P359" t="s">
        <v>55</v>
      </c>
      <c r="Q359" t="s">
        <v>56</v>
      </c>
      <c r="R359" t="s">
        <v>70</v>
      </c>
      <c r="S359" t="s">
        <v>60</v>
      </c>
      <c r="T359">
        <v>0</v>
      </c>
      <c r="U359" t="s">
        <v>60</v>
      </c>
      <c r="V359">
        <v>0</v>
      </c>
      <c r="W359">
        <v>894</v>
      </c>
      <c r="X359">
        <v>894</v>
      </c>
      <c r="Y359" t="s">
        <v>61</v>
      </c>
      <c r="Z359" t="s">
        <v>62</v>
      </c>
      <c r="AA359">
        <v>894</v>
      </c>
      <c r="AB359">
        <v>1039</v>
      </c>
      <c r="AC359">
        <v>0</v>
      </c>
      <c r="AD359">
        <v>1933</v>
      </c>
      <c r="AE359">
        <v>0</v>
      </c>
      <c r="AF359">
        <v>0</v>
      </c>
      <c r="AG359">
        <v>2</v>
      </c>
      <c r="AH359">
        <v>1</v>
      </c>
      <c r="AI359">
        <v>4</v>
      </c>
      <c r="AJ359" t="s">
        <v>93</v>
      </c>
      <c r="AK359">
        <v>3</v>
      </c>
      <c r="AL359">
        <v>668</v>
      </c>
      <c r="AM359" t="s">
        <v>56</v>
      </c>
      <c r="AN359" t="s">
        <v>56</v>
      </c>
      <c r="AO359" t="s">
        <v>63</v>
      </c>
      <c r="AP359">
        <v>100</v>
      </c>
      <c r="AQ359">
        <v>18</v>
      </c>
      <c r="AR359">
        <v>0</v>
      </c>
      <c r="AS359">
        <v>0</v>
      </c>
      <c r="AT359">
        <v>0</v>
      </c>
      <c r="AU359">
        <v>0</v>
      </c>
      <c r="AV359" t="s">
        <v>50</v>
      </c>
      <c r="AW359" t="s">
        <v>50</v>
      </c>
      <c r="AX359" t="s">
        <v>50</v>
      </c>
      <c r="AY359">
        <v>0</v>
      </c>
      <c r="AZ359">
        <v>1</v>
      </c>
      <c r="BA359">
        <v>2008</v>
      </c>
      <c r="BB359">
        <v>214000</v>
      </c>
      <c r="BC359">
        <f t="shared" si="22"/>
        <v>2827</v>
      </c>
      <c r="BD359" s="1">
        <f t="shared" si="23"/>
        <v>75.698620445702161</v>
      </c>
    </row>
    <row r="360" spans="1:56">
      <c r="A360">
        <v>383</v>
      </c>
      <c r="B360" s="2">
        <v>213500</v>
      </c>
      <c r="C360" s="3">
        <v>0.16658917084675362</v>
      </c>
      <c r="D360" s="3" t="str">
        <f t="shared" si="21"/>
        <v>B</v>
      </c>
      <c r="E360">
        <v>9245</v>
      </c>
      <c r="F360" t="s">
        <v>51</v>
      </c>
      <c r="G360" t="s">
        <v>52</v>
      </c>
      <c r="H360" t="s">
        <v>53</v>
      </c>
      <c r="I360" t="s">
        <v>54</v>
      </c>
      <c r="J360">
        <v>2006</v>
      </c>
      <c r="K360">
        <v>2006</v>
      </c>
      <c r="L360">
        <f t="shared" si="20"/>
        <v>0</v>
      </c>
      <c r="M360" t="s">
        <v>55</v>
      </c>
      <c r="N360" t="s">
        <v>56</v>
      </c>
      <c r="O360" t="s">
        <v>57</v>
      </c>
      <c r="P360" t="s">
        <v>55</v>
      </c>
      <c r="Q360" t="s">
        <v>56</v>
      </c>
      <c r="R360" t="s">
        <v>75</v>
      </c>
      <c r="S360" t="s">
        <v>60</v>
      </c>
      <c r="T360">
        <v>0</v>
      </c>
      <c r="U360" t="s">
        <v>60</v>
      </c>
      <c r="V360">
        <v>0</v>
      </c>
      <c r="W360">
        <v>939</v>
      </c>
      <c r="X360">
        <v>939</v>
      </c>
      <c r="Y360" t="s">
        <v>61</v>
      </c>
      <c r="Z360" t="s">
        <v>62</v>
      </c>
      <c r="AA360">
        <v>939</v>
      </c>
      <c r="AB360">
        <v>858</v>
      </c>
      <c r="AC360">
        <v>0</v>
      </c>
      <c r="AD360">
        <v>1797</v>
      </c>
      <c r="AE360">
        <v>0</v>
      </c>
      <c r="AF360">
        <v>0</v>
      </c>
      <c r="AG360">
        <v>2</v>
      </c>
      <c r="AH360">
        <v>1</v>
      </c>
      <c r="AI360">
        <v>3</v>
      </c>
      <c r="AJ360" t="s">
        <v>64</v>
      </c>
      <c r="AK360">
        <v>2</v>
      </c>
      <c r="AL360">
        <v>639</v>
      </c>
      <c r="AM360" t="s">
        <v>56</v>
      </c>
      <c r="AN360" t="s">
        <v>56</v>
      </c>
      <c r="AO360" t="s">
        <v>63</v>
      </c>
      <c r="AP360">
        <v>144</v>
      </c>
      <c r="AQ360">
        <v>53</v>
      </c>
      <c r="AR360">
        <v>0</v>
      </c>
      <c r="AS360">
        <v>0</v>
      </c>
      <c r="AT360">
        <v>0</v>
      </c>
      <c r="AU360">
        <v>0</v>
      </c>
      <c r="AV360" t="s">
        <v>50</v>
      </c>
      <c r="AW360" t="s">
        <v>50</v>
      </c>
      <c r="AX360" t="s">
        <v>50</v>
      </c>
      <c r="AY360">
        <v>0</v>
      </c>
      <c r="AZ360">
        <v>4</v>
      </c>
      <c r="BA360">
        <v>2007</v>
      </c>
      <c r="BB360">
        <v>213500</v>
      </c>
      <c r="BC360">
        <f t="shared" si="22"/>
        <v>2736</v>
      </c>
      <c r="BD360" s="1">
        <f t="shared" si="23"/>
        <v>78.033625730994146</v>
      </c>
    </row>
    <row r="361" spans="1:56">
      <c r="A361">
        <v>1061</v>
      </c>
      <c r="B361" s="2">
        <v>213500</v>
      </c>
      <c r="C361" s="3">
        <v>0.17752717820035313</v>
      </c>
      <c r="D361" s="3" t="str">
        <f t="shared" si="21"/>
        <v>B</v>
      </c>
      <c r="E361">
        <v>4920</v>
      </c>
      <c r="F361" t="s">
        <v>51</v>
      </c>
      <c r="G361" t="s">
        <v>113</v>
      </c>
      <c r="H361" t="s">
        <v>105</v>
      </c>
      <c r="I361" t="s">
        <v>67</v>
      </c>
      <c r="J361">
        <v>2001</v>
      </c>
      <c r="K361">
        <v>2001</v>
      </c>
      <c r="L361">
        <f t="shared" si="20"/>
        <v>0</v>
      </c>
      <c r="M361" t="s">
        <v>55</v>
      </c>
      <c r="N361" t="s">
        <v>56</v>
      </c>
      <c r="O361" t="s">
        <v>57</v>
      </c>
      <c r="P361" t="s">
        <v>55</v>
      </c>
      <c r="Q361" t="s">
        <v>56</v>
      </c>
      <c r="R361" t="s">
        <v>70</v>
      </c>
      <c r="S361" t="s">
        <v>59</v>
      </c>
      <c r="T361">
        <v>616</v>
      </c>
      <c r="U361" t="s">
        <v>60</v>
      </c>
      <c r="V361">
        <v>0</v>
      </c>
      <c r="W361">
        <v>722</v>
      </c>
      <c r="X361">
        <v>1338</v>
      </c>
      <c r="Y361" t="s">
        <v>61</v>
      </c>
      <c r="Z361" t="s">
        <v>62</v>
      </c>
      <c r="AA361">
        <v>1338</v>
      </c>
      <c r="AB361">
        <v>0</v>
      </c>
      <c r="AC361">
        <v>0</v>
      </c>
      <c r="AD361">
        <v>1338</v>
      </c>
      <c r="AE361">
        <v>1</v>
      </c>
      <c r="AF361">
        <v>0</v>
      </c>
      <c r="AG361">
        <v>2</v>
      </c>
      <c r="AH361">
        <v>0</v>
      </c>
      <c r="AI361">
        <v>2</v>
      </c>
      <c r="AJ361" t="s">
        <v>93</v>
      </c>
      <c r="AK361">
        <v>2</v>
      </c>
      <c r="AL361">
        <v>582</v>
      </c>
      <c r="AM361" t="s">
        <v>56</v>
      </c>
      <c r="AN361" t="s">
        <v>56</v>
      </c>
      <c r="AO361" t="s">
        <v>63</v>
      </c>
      <c r="AP361">
        <v>0</v>
      </c>
      <c r="AQ361">
        <v>0</v>
      </c>
      <c r="AR361">
        <v>170</v>
      </c>
      <c r="AS361">
        <v>0</v>
      </c>
      <c r="AT361">
        <v>0</v>
      </c>
      <c r="AU361">
        <v>0</v>
      </c>
      <c r="AV361" t="s">
        <v>50</v>
      </c>
      <c r="AW361" t="s">
        <v>50</v>
      </c>
      <c r="AX361" t="s">
        <v>50</v>
      </c>
      <c r="AY361">
        <v>0</v>
      </c>
      <c r="AZ361">
        <v>4</v>
      </c>
      <c r="BA361">
        <v>2010</v>
      </c>
      <c r="BB361">
        <v>213500</v>
      </c>
      <c r="BC361">
        <f t="shared" si="22"/>
        <v>2676</v>
      </c>
      <c r="BD361" s="1">
        <f t="shared" si="23"/>
        <v>79.783258594917783</v>
      </c>
    </row>
    <row r="362" spans="1:56">
      <c r="A362">
        <v>1020</v>
      </c>
      <c r="B362" s="2">
        <v>213490</v>
      </c>
      <c r="C362" s="3">
        <v>0.33688738725975298</v>
      </c>
      <c r="D362" s="3" t="str">
        <f t="shared" si="21"/>
        <v>B</v>
      </c>
      <c r="E362">
        <v>3013</v>
      </c>
      <c r="F362" t="s">
        <v>51</v>
      </c>
      <c r="G362" t="s">
        <v>122</v>
      </c>
      <c r="H362" t="s">
        <v>105</v>
      </c>
      <c r="I362" t="s">
        <v>67</v>
      </c>
      <c r="J362">
        <v>2005</v>
      </c>
      <c r="K362">
        <v>2005</v>
      </c>
      <c r="L362">
        <f t="shared" si="20"/>
        <v>0</v>
      </c>
      <c r="M362" t="s">
        <v>55</v>
      </c>
      <c r="N362" t="s">
        <v>56</v>
      </c>
      <c r="O362" t="s">
        <v>57</v>
      </c>
      <c r="P362" t="s">
        <v>55</v>
      </c>
      <c r="Q362" t="s">
        <v>56</v>
      </c>
      <c r="R362" t="s">
        <v>55</v>
      </c>
      <c r="S362" t="s">
        <v>59</v>
      </c>
      <c r="T362">
        <v>16</v>
      </c>
      <c r="U362" t="s">
        <v>60</v>
      </c>
      <c r="V362">
        <v>0</v>
      </c>
      <c r="W362">
        <v>1346</v>
      </c>
      <c r="X362">
        <v>1362</v>
      </c>
      <c r="Y362" t="s">
        <v>61</v>
      </c>
      <c r="Z362" t="s">
        <v>62</v>
      </c>
      <c r="AA362">
        <v>1506</v>
      </c>
      <c r="AB362">
        <v>0</v>
      </c>
      <c r="AC362">
        <v>0</v>
      </c>
      <c r="AD362">
        <v>1506</v>
      </c>
      <c r="AE362">
        <v>0</v>
      </c>
      <c r="AF362">
        <v>0</v>
      </c>
      <c r="AG362">
        <v>2</v>
      </c>
      <c r="AH362">
        <v>0</v>
      </c>
      <c r="AI362">
        <v>2</v>
      </c>
      <c r="AJ362" t="s">
        <v>93</v>
      </c>
      <c r="AK362">
        <v>2</v>
      </c>
      <c r="AL362">
        <v>440</v>
      </c>
      <c r="AM362" t="s">
        <v>56</v>
      </c>
      <c r="AN362" t="s">
        <v>56</v>
      </c>
      <c r="AO362" t="s">
        <v>63</v>
      </c>
      <c r="AP362">
        <v>142</v>
      </c>
      <c r="AQ362">
        <v>20</v>
      </c>
      <c r="AR362">
        <v>0</v>
      </c>
      <c r="AS362">
        <v>0</v>
      </c>
      <c r="AT362">
        <v>0</v>
      </c>
      <c r="AU362">
        <v>0</v>
      </c>
      <c r="AV362" t="s">
        <v>50</v>
      </c>
      <c r="AW362" t="s">
        <v>50</v>
      </c>
      <c r="AX362" t="s">
        <v>50</v>
      </c>
      <c r="AY362">
        <v>0</v>
      </c>
      <c r="AZ362">
        <v>4</v>
      </c>
      <c r="BA362">
        <v>2006</v>
      </c>
      <c r="BB362">
        <v>213490</v>
      </c>
      <c r="BC362">
        <f t="shared" si="22"/>
        <v>2868</v>
      </c>
      <c r="BD362" s="1">
        <f t="shared" si="23"/>
        <v>74.438633193863325</v>
      </c>
    </row>
    <row r="363" spans="1:56">
      <c r="A363">
        <v>543</v>
      </c>
      <c r="B363" s="2">
        <v>213250</v>
      </c>
      <c r="C363" s="3">
        <v>7.6756754118833648E-2</v>
      </c>
      <c r="D363" s="3" t="str">
        <f t="shared" si="21"/>
        <v>B</v>
      </c>
      <c r="E363">
        <v>10140</v>
      </c>
      <c r="F363" t="s">
        <v>51</v>
      </c>
      <c r="G363" t="s">
        <v>83</v>
      </c>
      <c r="H363" t="s">
        <v>53</v>
      </c>
      <c r="I363" t="s">
        <v>67</v>
      </c>
      <c r="J363">
        <v>1998</v>
      </c>
      <c r="K363">
        <v>1999</v>
      </c>
      <c r="L363">
        <f t="shared" si="20"/>
        <v>1</v>
      </c>
      <c r="M363" t="s">
        <v>55</v>
      </c>
      <c r="N363" t="s">
        <v>56</v>
      </c>
      <c r="O363" t="s">
        <v>57</v>
      </c>
      <c r="P363" t="s">
        <v>62</v>
      </c>
      <c r="Q363" t="s">
        <v>56</v>
      </c>
      <c r="R363" t="s">
        <v>58</v>
      </c>
      <c r="S363" t="s">
        <v>101</v>
      </c>
      <c r="T363">
        <v>144</v>
      </c>
      <c r="U363" t="s">
        <v>59</v>
      </c>
      <c r="V363">
        <v>1127</v>
      </c>
      <c r="W363">
        <v>379</v>
      </c>
      <c r="X363">
        <v>1650</v>
      </c>
      <c r="Y363" t="s">
        <v>61</v>
      </c>
      <c r="Z363" t="s">
        <v>62</v>
      </c>
      <c r="AA363">
        <v>1680</v>
      </c>
      <c r="AB363">
        <v>0</v>
      </c>
      <c r="AC363">
        <v>0</v>
      </c>
      <c r="AD363">
        <v>1680</v>
      </c>
      <c r="AE363">
        <v>1</v>
      </c>
      <c r="AF363">
        <v>0</v>
      </c>
      <c r="AG363">
        <v>2</v>
      </c>
      <c r="AH363">
        <v>0</v>
      </c>
      <c r="AI363">
        <v>3</v>
      </c>
      <c r="AJ363" t="s">
        <v>93</v>
      </c>
      <c r="AK363">
        <v>2</v>
      </c>
      <c r="AL363">
        <v>583</v>
      </c>
      <c r="AM363" t="s">
        <v>56</v>
      </c>
      <c r="AN363" t="s">
        <v>56</v>
      </c>
      <c r="AO363" t="s">
        <v>63</v>
      </c>
      <c r="AP363">
        <v>78</v>
      </c>
      <c r="AQ363">
        <v>73</v>
      </c>
      <c r="AR363">
        <v>0</v>
      </c>
      <c r="AS363">
        <v>0</v>
      </c>
      <c r="AT363">
        <v>0</v>
      </c>
      <c r="AU363">
        <v>0</v>
      </c>
      <c r="AV363" t="s">
        <v>50</v>
      </c>
      <c r="AW363" t="s">
        <v>50</v>
      </c>
      <c r="AX363" t="s">
        <v>50</v>
      </c>
      <c r="AY363">
        <v>0</v>
      </c>
      <c r="AZ363">
        <v>6</v>
      </c>
      <c r="BA363">
        <v>2009</v>
      </c>
      <c r="BB363">
        <v>213250</v>
      </c>
      <c r="BC363">
        <f t="shared" si="22"/>
        <v>3330</v>
      </c>
      <c r="BD363" s="1">
        <f t="shared" si="23"/>
        <v>64.039039039039039</v>
      </c>
    </row>
    <row r="364" spans="1:56">
      <c r="A364">
        <v>705</v>
      </c>
      <c r="B364" s="2">
        <v>213000</v>
      </c>
      <c r="C364" s="3">
        <v>0.19440086747311347</v>
      </c>
      <c r="D364" s="3" t="str">
        <f t="shared" si="21"/>
        <v>B</v>
      </c>
      <c r="E364">
        <v>8400</v>
      </c>
      <c r="F364" t="s">
        <v>51</v>
      </c>
      <c r="G364" t="s">
        <v>52</v>
      </c>
      <c r="H364" t="s">
        <v>53</v>
      </c>
      <c r="I364" t="s">
        <v>67</v>
      </c>
      <c r="J364">
        <v>2004</v>
      </c>
      <c r="K364">
        <v>2005</v>
      </c>
      <c r="L364">
        <f t="shared" si="20"/>
        <v>1</v>
      </c>
      <c r="M364" t="s">
        <v>55</v>
      </c>
      <c r="N364" t="s">
        <v>56</v>
      </c>
      <c r="O364" t="s">
        <v>57</v>
      </c>
      <c r="P364" t="s">
        <v>55</v>
      </c>
      <c r="Q364" t="s">
        <v>56</v>
      </c>
      <c r="R364" t="s">
        <v>75</v>
      </c>
      <c r="S364" t="s">
        <v>59</v>
      </c>
      <c r="T364">
        <v>712</v>
      </c>
      <c r="U364" t="s">
        <v>60</v>
      </c>
      <c r="V364">
        <v>0</v>
      </c>
      <c r="W364">
        <v>761</v>
      </c>
      <c r="X364">
        <v>1473</v>
      </c>
      <c r="Y364" t="s">
        <v>61</v>
      </c>
      <c r="Z364" t="s">
        <v>62</v>
      </c>
      <c r="AA364">
        <v>1484</v>
      </c>
      <c r="AB364">
        <v>0</v>
      </c>
      <c r="AC364">
        <v>0</v>
      </c>
      <c r="AD364">
        <v>1484</v>
      </c>
      <c r="AE364">
        <v>1</v>
      </c>
      <c r="AF364">
        <v>0</v>
      </c>
      <c r="AG364">
        <v>2</v>
      </c>
      <c r="AH364">
        <v>0</v>
      </c>
      <c r="AI364">
        <v>3</v>
      </c>
      <c r="AJ364" t="s">
        <v>64</v>
      </c>
      <c r="AK364">
        <v>2</v>
      </c>
      <c r="AL364">
        <v>606</v>
      </c>
      <c r="AM364" t="s">
        <v>56</v>
      </c>
      <c r="AN364" t="s">
        <v>56</v>
      </c>
      <c r="AO364" t="s">
        <v>63</v>
      </c>
      <c r="AP364">
        <v>0</v>
      </c>
      <c r="AQ364">
        <v>35</v>
      </c>
      <c r="AR364">
        <v>0</v>
      </c>
      <c r="AS364">
        <v>144</v>
      </c>
      <c r="AT364">
        <v>0</v>
      </c>
      <c r="AU364">
        <v>0</v>
      </c>
      <c r="AV364" t="s">
        <v>50</v>
      </c>
      <c r="AW364" t="s">
        <v>50</v>
      </c>
      <c r="AX364" t="s">
        <v>50</v>
      </c>
      <c r="AY364">
        <v>0</v>
      </c>
      <c r="AZ364">
        <v>5</v>
      </c>
      <c r="BA364">
        <v>2010</v>
      </c>
      <c r="BB364">
        <v>213000</v>
      </c>
      <c r="BC364">
        <f t="shared" si="22"/>
        <v>2957</v>
      </c>
      <c r="BD364" s="1">
        <f t="shared" si="23"/>
        <v>72.032465336489679</v>
      </c>
    </row>
    <row r="365" spans="1:56">
      <c r="A365">
        <v>847</v>
      </c>
      <c r="B365" s="2">
        <v>213000</v>
      </c>
      <c r="C365" s="3">
        <v>0.16662195155690696</v>
      </c>
      <c r="D365" s="3" t="str">
        <f t="shared" si="21"/>
        <v>B</v>
      </c>
      <c r="E365">
        <v>9317</v>
      </c>
      <c r="F365" t="s">
        <v>51</v>
      </c>
      <c r="G365" t="s">
        <v>100</v>
      </c>
      <c r="H365" t="s">
        <v>53</v>
      </c>
      <c r="I365" t="s">
        <v>54</v>
      </c>
      <c r="J365">
        <v>1993</v>
      </c>
      <c r="K365">
        <v>1993</v>
      </c>
      <c r="L365">
        <f t="shared" si="20"/>
        <v>0</v>
      </c>
      <c r="M365" t="s">
        <v>55</v>
      </c>
      <c r="N365" t="s">
        <v>56</v>
      </c>
      <c r="O365" t="s">
        <v>57</v>
      </c>
      <c r="P365" t="s">
        <v>55</v>
      </c>
      <c r="Q365" t="s">
        <v>56</v>
      </c>
      <c r="R365" t="s">
        <v>58</v>
      </c>
      <c r="S365" t="s">
        <v>69</v>
      </c>
      <c r="T365">
        <v>513</v>
      </c>
      <c r="U365" t="s">
        <v>60</v>
      </c>
      <c r="V365">
        <v>0</v>
      </c>
      <c r="W365">
        <v>227</v>
      </c>
      <c r="X365">
        <v>740</v>
      </c>
      <c r="Y365" t="s">
        <v>61</v>
      </c>
      <c r="Z365" t="s">
        <v>62</v>
      </c>
      <c r="AA365">
        <v>1006</v>
      </c>
      <c r="AB365">
        <v>769</v>
      </c>
      <c r="AC365">
        <v>0</v>
      </c>
      <c r="AD365">
        <v>1775</v>
      </c>
      <c r="AE365">
        <v>1</v>
      </c>
      <c r="AF365">
        <v>0</v>
      </c>
      <c r="AG365">
        <v>2</v>
      </c>
      <c r="AH365">
        <v>1</v>
      </c>
      <c r="AI365">
        <v>3</v>
      </c>
      <c r="AJ365" t="s">
        <v>60</v>
      </c>
      <c r="AK365">
        <v>2</v>
      </c>
      <c r="AL365">
        <v>425</v>
      </c>
      <c r="AM365" t="s">
        <v>56</v>
      </c>
      <c r="AN365" t="s">
        <v>56</v>
      </c>
      <c r="AO365" t="s">
        <v>63</v>
      </c>
      <c r="AP365">
        <v>234</v>
      </c>
      <c r="AQ365">
        <v>72</v>
      </c>
      <c r="AR365">
        <v>192</v>
      </c>
      <c r="AS365">
        <v>0</v>
      </c>
      <c r="AT365">
        <v>0</v>
      </c>
      <c r="AU365">
        <v>0</v>
      </c>
      <c r="AV365" t="s">
        <v>50</v>
      </c>
      <c r="AW365" t="s">
        <v>50</v>
      </c>
      <c r="AX365" t="s">
        <v>50</v>
      </c>
      <c r="AY365">
        <v>0</v>
      </c>
      <c r="AZ365">
        <v>7</v>
      </c>
      <c r="BA365">
        <v>2009</v>
      </c>
      <c r="BB365">
        <v>213000</v>
      </c>
      <c r="BC365">
        <f t="shared" si="22"/>
        <v>2515</v>
      </c>
      <c r="BD365" s="1">
        <f t="shared" si="23"/>
        <v>84.691848906560637</v>
      </c>
    </row>
    <row r="366" spans="1:56">
      <c r="A366">
        <v>1204</v>
      </c>
      <c r="B366" s="2">
        <v>213000</v>
      </c>
      <c r="C366" s="3">
        <v>0.76942960682228345</v>
      </c>
      <c r="D366" s="3" t="str">
        <f t="shared" si="21"/>
        <v>A</v>
      </c>
      <c r="E366">
        <v>9750</v>
      </c>
      <c r="F366" t="s">
        <v>51</v>
      </c>
      <c r="G366" t="s">
        <v>52</v>
      </c>
      <c r="H366" t="s">
        <v>53</v>
      </c>
      <c r="I366" t="s">
        <v>67</v>
      </c>
      <c r="J366">
        <v>2000</v>
      </c>
      <c r="K366">
        <v>2001</v>
      </c>
      <c r="L366">
        <f t="shared" si="20"/>
        <v>1</v>
      </c>
      <c r="M366" t="s">
        <v>55</v>
      </c>
      <c r="N366" t="s">
        <v>56</v>
      </c>
      <c r="O366" t="s">
        <v>57</v>
      </c>
      <c r="P366" t="s">
        <v>55</v>
      </c>
      <c r="Q366" t="s">
        <v>56</v>
      </c>
      <c r="R366" t="s">
        <v>58</v>
      </c>
      <c r="S366" t="s">
        <v>60</v>
      </c>
      <c r="T366">
        <v>0</v>
      </c>
      <c r="U366" t="s">
        <v>60</v>
      </c>
      <c r="V366">
        <v>0</v>
      </c>
      <c r="W366">
        <v>1630</v>
      </c>
      <c r="X366">
        <v>1630</v>
      </c>
      <c r="Y366" t="s">
        <v>61</v>
      </c>
      <c r="Z366" t="s">
        <v>62</v>
      </c>
      <c r="AA366">
        <v>1630</v>
      </c>
      <c r="AB366">
        <v>0</v>
      </c>
      <c r="AC366">
        <v>0</v>
      </c>
      <c r="AD366">
        <v>1630</v>
      </c>
      <c r="AE366">
        <v>0</v>
      </c>
      <c r="AF366">
        <v>0</v>
      </c>
      <c r="AG366">
        <v>2</v>
      </c>
      <c r="AH366">
        <v>0</v>
      </c>
      <c r="AI366">
        <v>3</v>
      </c>
      <c r="AJ366" t="s">
        <v>60</v>
      </c>
      <c r="AK366">
        <v>2</v>
      </c>
      <c r="AL366">
        <v>451</v>
      </c>
      <c r="AM366" t="s">
        <v>56</v>
      </c>
      <c r="AN366" t="s">
        <v>56</v>
      </c>
      <c r="AO366" t="s">
        <v>63</v>
      </c>
      <c r="AP366">
        <v>74</v>
      </c>
      <c r="AQ366">
        <v>234</v>
      </c>
      <c r="AR366">
        <v>0</v>
      </c>
      <c r="AS366">
        <v>0</v>
      </c>
      <c r="AT366">
        <v>0</v>
      </c>
      <c r="AU366">
        <v>0</v>
      </c>
      <c r="AV366" t="s">
        <v>50</v>
      </c>
      <c r="AW366" t="s">
        <v>50</v>
      </c>
      <c r="AX366" t="s">
        <v>50</v>
      </c>
      <c r="AY366">
        <v>0</v>
      </c>
      <c r="AZ366">
        <v>10</v>
      </c>
      <c r="BA366">
        <v>2009</v>
      </c>
      <c r="BB366">
        <v>213000</v>
      </c>
      <c r="BC366">
        <f t="shared" si="22"/>
        <v>3260</v>
      </c>
      <c r="BD366" s="1">
        <f t="shared" si="23"/>
        <v>65.337423312883431</v>
      </c>
    </row>
    <row r="367" spans="1:56">
      <c r="A367">
        <v>1122</v>
      </c>
      <c r="B367" s="2">
        <v>212900</v>
      </c>
      <c r="C367" s="3">
        <v>0.16336471283262111</v>
      </c>
      <c r="D367" s="3" t="str">
        <f t="shared" si="21"/>
        <v>B</v>
      </c>
      <c r="E367">
        <v>10084</v>
      </c>
      <c r="F367" t="s">
        <v>51</v>
      </c>
      <c r="G367" t="s">
        <v>52</v>
      </c>
      <c r="H367" t="s">
        <v>53</v>
      </c>
      <c r="I367" t="s">
        <v>67</v>
      </c>
      <c r="J367">
        <v>2005</v>
      </c>
      <c r="K367">
        <v>2006</v>
      </c>
      <c r="L367">
        <f t="shared" si="20"/>
        <v>1</v>
      </c>
      <c r="M367" t="s">
        <v>55</v>
      </c>
      <c r="N367" t="s">
        <v>56</v>
      </c>
      <c r="O367" t="s">
        <v>57</v>
      </c>
      <c r="P367" t="s">
        <v>55</v>
      </c>
      <c r="Q367" t="s">
        <v>56</v>
      </c>
      <c r="R367" t="s">
        <v>75</v>
      </c>
      <c r="S367" t="s">
        <v>59</v>
      </c>
      <c r="T367">
        <v>24</v>
      </c>
      <c r="U367" t="s">
        <v>60</v>
      </c>
      <c r="V367">
        <v>0</v>
      </c>
      <c r="W367">
        <v>1528</v>
      </c>
      <c r="X367">
        <v>1552</v>
      </c>
      <c r="Y367" t="s">
        <v>61</v>
      </c>
      <c r="Z367" t="s">
        <v>62</v>
      </c>
      <c r="AA367">
        <v>1552</v>
      </c>
      <c r="AB367">
        <v>0</v>
      </c>
      <c r="AC367">
        <v>0</v>
      </c>
      <c r="AD367">
        <v>1552</v>
      </c>
      <c r="AE367">
        <v>0</v>
      </c>
      <c r="AF367">
        <v>0</v>
      </c>
      <c r="AG367">
        <v>2</v>
      </c>
      <c r="AH367">
        <v>0</v>
      </c>
      <c r="AI367">
        <v>3</v>
      </c>
      <c r="AJ367" t="s">
        <v>64</v>
      </c>
      <c r="AK367">
        <v>3</v>
      </c>
      <c r="AL367">
        <v>782</v>
      </c>
      <c r="AM367" t="s">
        <v>56</v>
      </c>
      <c r="AN367" t="s">
        <v>56</v>
      </c>
      <c r="AO367" t="s">
        <v>63</v>
      </c>
      <c r="AP367">
        <v>144</v>
      </c>
      <c r="AQ367">
        <v>20</v>
      </c>
      <c r="AR367">
        <v>0</v>
      </c>
      <c r="AS367">
        <v>0</v>
      </c>
      <c r="AT367">
        <v>0</v>
      </c>
      <c r="AU367">
        <v>0</v>
      </c>
      <c r="AV367" t="s">
        <v>50</v>
      </c>
      <c r="AW367" t="s">
        <v>50</v>
      </c>
      <c r="AX367" t="s">
        <v>50</v>
      </c>
      <c r="AY367">
        <v>0</v>
      </c>
      <c r="AZ367">
        <v>7</v>
      </c>
      <c r="BA367">
        <v>2006</v>
      </c>
      <c r="BB367">
        <v>212900</v>
      </c>
      <c r="BC367">
        <f t="shared" si="22"/>
        <v>3104</v>
      </c>
      <c r="BD367" s="1">
        <f t="shared" si="23"/>
        <v>68.588917525773198</v>
      </c>
    </row>
    <row r="368" spans="1:56">
      <c r="A368">
        <v>436</v>
      </c>
      <c r="B368" s="2">
        <v>212000</v>
      </c>
      <c r="C368" s="3">
        <v>0.57853910477390702</v>
      </c>
      <c r="D368" s="3" t="str">
        <f t="shared" si="21"/>
        <v>A</v>
      </c>
      <c r="E368">
        <v>10667</v>
      </c>
      <c r="F368" t="s">
        <v>97</v>
      </c>
      <c r="G368" t="s">
        <v>52</v>
      </c>
      <c r="H368" t="s">
        <v>53</v>
      </c>
      <c r="I368" t="s">
        <v>54</v>
      </c>
      <c r="J368">
        <v>1996</v>
      </c>
      <c r="K368">
        <v>1996</v>
      </c>
      <c r="L368">
        <f t="shared" si="20"/>
        <v>0</v>
      </c>
      <c r="M368" t="s">
        <v>55</v>
      </c>
      <c r="N368" t="s">
        <v>56</v>
      </c>
      <c r="O368" t="s">
        <v>57</v>
      </c>
      <c r="P368" t="s">
        <v>55</v>
      </c>
      <c r="Q368" t="s">
        <v>56</v>
      </c>
      <c r="R368" t="s">
        <v>75</v>
      </c>
      <c r="S368" t="s">
        <v>59</v>
      </c>
      <c r="T368">
        <v>385</v>
      </c>
      <c r="U368" t="s">
        <v>69</v>
      </c>
      <c r="V368">
        <v>344</v>
      </c>
      <c r="W368">
        <v>70</v>
      </c>
      <c r="X368">
        <v>799</v>
      </c>
      <c r="Y368" t="s">
        <v>61</v>
      </c>
      <c r="Z368" t="s">
        <v>62</v>
      </c>
      <c r="AA368">
        <v>827</v>
      </c>
      <c r="AB368">
        <v>834</v>
      </c>
      <c r="AC368">
        <v>0</v>
      </c>
      <c r="AD368">
        <v>1661</v>
      </c>
      <c r="AE368">
        <v>1</v>
      </c>
      <c r="AF368">
        <v>0</v>
      </c>
      <c r="AG368">
        <v>2</v>
      </c>
      <c r="AH368">
        <v>1</v>
      </c>
      <c r="AI368">
        <v>3</v>
      </c>
      <c r="AJ368" t="s">
        <v>64</v>
      </c>
      <c r="AK368">
        <v>2</v>
      </c>
      <c r="AL368">
        <v>550</v>
      </c>
      <c r="AM368" t="s">
        <v>56</v>
      </c>
      <c r="AN368" t="s">
        <v>56</v>
      </c>
      <c r="AO368" t="s">
        <v>63</v>
      </c>
      <c r="AP368">
        <v>158</v>
      </c>
      <c r="AQ368">
        <v>61</v>
      </c>
      <c r="AR368">
        <v>0</v>
      </c>
      <c r="AS368">
        <v>0</v>
      </c>
      <c r="AT368">
        <v>0</v>
      </c>
      <c r="AU368">
        <v>0</v>
      </c>
      <c r="AV368" t="s">
        <v>50</v>
      </c>
      <c r="AW368" t="s">
        <v>50</v>
      </c>
      <c r="AX368" t="s">
        <v>50</v>
      </c>
      <c r="AY368">
        <v>0</v>
      </c>
      <c r="AZ368">
        <v>4</v>
      </c>
      <c r="BA368">
        <v>2009</v>
      </c>
      <c r="BB368">
        <v>212000</v>
      </c>
      <c r="BC368">
        <f t="shared" si="22"/>
        <v>2460</v>
      </c>
      <c r="BD368" s="1">
        <f t="shared" si="23"/>
        <v>86.17886178861788</v>
      </c>
    </row>
    <row r="369" spans="1:56">
      <c r="A369">
        <v>471</v>
      </c>
      <c r="B369" s="2">
        <v>212000</v>
      </c>
      <c r="C369" s="3">
        <v>0.36685546527310919</v>
      </c>
      <c r="D369" s="3" t="str">
        <f t="shared" si="21"/>
        <v>B</v>
      </c>
      <c r="E369">
        <v>6820</v>
      </c>
      <c r="F369" t="s">
        <v>71</v>
      </c>
      <c r="G369" t="s">
        <v>113</v>
      </c>
      <c r="H369" t="s">
        <v>105</v>
      </c>
      <c r="I369" t="s">
        <v>67</v>
      </c>
      <c r="J369">
        <v>1985</v>
      </c>
      <c r="K369">
        <v>1985</v>
      </c>
      <c r="L369">
        <f t="shared" si="20"/>
        <v>0</v>
      </c>
      <c r="M369" t="s">
        <v>55</v>
      </c>
      <c r="N369" t="s">
        <v>56</v>
      </c>
      <c r="O369" t="s">
        <v>57</v>
      </c>
      <c r="P369" t="s">
        <v>55</v>
      </c>
      <c r="Q369" t="s">
        <v>56</v>
      </c>
      <c r="R369" t="s">
        <v>75</v>
      </c>
      <c r="S369" t="s">
        <v>59</v>
      </c>
      <c r="T369">
        <v>368</v>
      </c>
      <c r="U369" t="s">
        <v>84</v>
      </c>
      <c r="V369">
        <v>1120</v>
      </c>
      <c r="W369">
        <v>0</v>
      </c>
      <c r="X369">
        <v>1488</v>
      </c>
      <c r="Y369" t="s">
        <v>61</v>
      </c>
      <c r="Z369" t="s">
        <v>56</v>
      </c>
      <c r="AA369">
        <v>1502</v>
      </c>
      <c r="AB369">
        <v>0</v>
      </c>
      <c r="AC369">
        <v>0</v>
      </c>
      <c r="AD369">
        <v>1502</v>
      </c>
      <c r="AE369">
        <v>1</v>
      </c>
      <c r="AF369">
        <v>0</v>
      </c>
      <c r="AG369">
        <v>1</v>
      </c>
      <c r="AH369">
        <v>1</v>
      </c>
      <c r="AI369">
        <v>1</v>
      </c>
      <c r="AJ369" t="s">
        <v>64</v>
      </c>
      <c r="AK369">
        <v>2</v>
      </c>
      <c r="AL369">
        <v>528</v>
      </c>
      <c r="AM369" t="s">
        <v>56</v>
      </c>
      <c r="AN369" t="s">
        <v>56</v>
      </c>
      <c r="AO369" t="s">
        <v>63</v>
      </c>
      <c r="AP369">
        <v>0</v>
      </c>
      <c r="AQ369">
        <v>54</v>
      </c>
      <c r="AR369">
        <v>0</v>
      </c>
      <c r="AS369">
        <v>0</v>
      </c>
      <c r="AT369">
        <v>140</v>
      </c>
      <c r="AU369">
        <v>0</v>
      </c>
      <c r="AV369" t="s">
        <v>50</v>
      </c>
      <c r="AW369" t="s">
        <v>50</v>
      </c>
      <c r="AX369" t="s">
        <v>50</v>
      </c>
      <c r="AY369">
        <v>0</v>
      </c>
      <c r="AZ369">
        <v>6</v>
      </c>
      <c r="BA369">
        <v>2010</v>
      </c>
      <c r="BB369">
        <v>212000</v>
      </c>
      <c r="BC369">
        <f t="shared" si="22"/>
        <v>2990</v>
      </c>
      <c r="BD369" s="1">
        <f t="shared" si="23"/>
        <v>70.903010033444815</v>
      </c>
    </row>
    <row r="370" spans="1:56">
      <c r="A370">
        <v>757</v>
      </c>
      <c r="B370" s="2">
        <v>212000</v>
      </c>
      <c r="C370" s="3">
        <v>0.46342952997115661</v>
      </c>
      <c r="D370" s="3" t="str">
        <f t="shared" si="21"/>
        <v>B</v>
      </c>
      <c r="E370">
        <v>10769</v>
      </c>
      <c r="F370" t="s">
        <v>51</v>
      </c>
      <c r="G370" t="s">
        <v>52</v>
      </c>
      <c r="H370" t="s">
        <v>53</v>
      </c>
      <c r="I370" t="s">
        <v>54</v>
      </c>
      <c r="J370">
        <v>2007</v>
      </c>
      <c r="K370">
        <v>2007</v>
      </c>
      <c r="L370">
        <f t="shared" si="20"/>
        <v>0</v>
      </c>
      <c r="M370" t="s">
        <v>55</v>
      </c>
      <c r="N370" t="s">
        <v>56</v>
      </c>
      <c r="O370" t="s">
        <v>57</v>
      </c>
      <c r="P370" t="s">
        <v>55</v>
      </c>
      <c r="Q370" t="s">
        <v>56</v>
      </c>
      <c r="R370" t="s">
        <v>75</v>
      </c>
      <c r="S370" t="s">
        <v>59</v>
      </c>
      <c r="T370">
        <v>20</v>
      </c>
      <c r="U370" t="s">
        <v>60</v>
      </c>
      <c r="V370">
        <v>0</v>
      </c>
      <c r="W370">
        <v>846</v>
      </c>
      <c r="X370">
        <v>866</v>
      </c>
      <c r="Y370" t="s">
        <v>61</v>
      </c>
      <c r="Z370" t="s">
        <v>62</v>
      </c>
      <c r="AA370">
        <v>866</v>
      </c>
      <c r="AB370">
        <v>902</v>
      </c>
      <c r="AC370">
        <v>0</v>
      </c>
      <c r="AD370">
        <v>1768</v>
      </c>
      <c r="AE370">
        <v>0</v>
      </c>
      <c r="AF370">
        <v>0</v>
      </c>
      <c r="AG370">
        <v>2</v>
      </c>
      <c r="AH370">
        <v>1</v>
      </c>
      <c r="AI370">
        <v>3</v>
      </c>
      <c r="AJ370" t="s">
        <v>64</v>
      </c>
      <c r="AK370">
        <v>2</v>
      </c>
      <c r="AL370">
        <v>578</v>
      </c>
      <c r="AM370" t="s">
        <v>56</v>
      </c>
      <c r="AN370" t="s">
        <v>56</v>
      </c>
      <c r="AO370" t="s">
        <v>63</v>
      </c>
      <c r="AP370">
        <v>144</v>
      </c>
      <c r="AQ370">
        <v>105</v>
      </c>
      <c r="AR370">
        <v>0</v>
      </c>
      <c r="AS370">
        <v>0</v>
      </c>
      <c r="AT370">
        <v>0</v>
      </c>
      <c r="AU370">
        <v>0</v>
      </c>
      <c r="AV370" t="s">
        <v>50</v>
      </c>
      <c r="AW370" t="s">
        <v>50</v>
      </c>
      <c r="AX370" t="s">
        <v>50</v>
      </c>
      <c r="AY370">
        <v>0</v>
      </c>
      <c r="AZ370">
        <v>4</v>
      </c>
      <c r="BA370">
        <v>2009</v>
      </c>
      <c r="BB370">
        <v>212000</v>
      </c>
      <c r="BC370">
        <f t="shared" si="22"/>
        <v>2634</v>
      </c>
      <c r="BD370" s="1">
        <f t="shared" si="23"/>
        <v>80.485952923310549</v>
      </c>
    </row>
    <row r="371" spans="1:56">
      <c r="A371">
        <v>177</v>
      </c>
      <c r="B371" s="2">
        <v>211000</v>
      </c>
      <c r="C371" s="3">
        <v>0.35500145803021055</v>
      </c>
      <c r="D371" s="3" t="str">
        <f t="shared" si="21"/>
        <v>B</v>
      </c>
      <c r="E371">
        <v>10029</v>
      </c>
      <c r="F371" t="s">
        <v>71</v>
      </c>
      <c r="G371" t="s">
        <v>115</v>
      </c>
      <c r="H371" t="s">
        <v>53</v>
      </c>
      <c r="I371" t="s">
        <v>54</v>
      </c>
      <c r="J371">
        <v>1988</v>
      </c>
      <c r="K371">
        <v>1989</v>
      </c>
      <c r="L371">
        <f t="shared" si="20"/>
        <v>1</v>
      </c>
      <c r="M371" t="s">
        <v>55</v>
      </c>
      <c r="N371" t="s">
        <v>56</v>
      </c>
      <c r="O371" t="s">
        <v>57</v>
      </c>
      <c r="P371" t="s">
        <v>55</v>
      </c>
      <c r="Q371" t="s">
        <v>56</v>
      </c>
      <c r="R371" t="s">
        <v>58</v>
      </c>
      <c r="S371" t="s">
        <v>59</v>
      </c>
      <c r="T371">
        <v>831</v>
      </c>
      <c r="U371" t="s">
        <v>60</v>
      </c>
      <c r="V371">
        <v>0</v>
      </c>
      <c r="W371">
        <v>320</v>
      </c>
      <c r="X371">
        <v>1151</v>
      </c>
      <c r="Y371" t="s">
        <v>61</v>
      </c>
      <c r="Z371" t="s">
        <v>56</v>
      </c>
      <c r="AA371">
        <v>1164</v>
      </c>
      <c r="AB371">
        <v>896</v>
      </c>
      <c r="AC371">
        <v>0</v>
      </c>
      <c r="AD371">
        <v>2060</v>
      </c>
      <c r="AE371">
        <v>0</v>
      </c>
      <c r="AF371">
        <v>1</v>
      </c>
      <c r="AG371">
        <v>2</v>
      </c>
      <c r="AH371">
        <v>1</v>
      </c>
      <c r="AI371">
        <v>4</v>
      </c>
      <c r="AJ371" t="s">
        <v>60</v>
      </c>
      <c r="AK371">
        <v>2</v>
      </c>
      <c r="AL371">
        <v>521</v>
      </c>
      <c r="AM371" t="s">
        <v>56</v>
      </c>
      <c r="AN371" t="s">
        <v>56</v>
      </c>
      <c r="AO371" t="s">
        <v>63</v>
      </c>
      <c r="AP371">
        <v>0</v>
      </c>
      <c r="AQ371">
        <v>228</v>
      </c>
      <c r="AR371">
        <v>0</v>
      </c>
      <c r="AS371">
        <v>0</v>
      </c>
      <c r="AT371">
        <v>192</v>
      </c>
      <c r="AU371">
        <v>0</v>
      </c>
      <c r="AV371" t="s">
        <v>50</v>
      </c>
      <c r="AW371" t="s">
        <v>50</v>
      </c>
      <c r="AX371" t="s">
        <v>50</v>
      </c>
      <c r="AY371">
        <v>0</v>
      </c>
      <c r="AZ371">
        <v>9</v>
      </c>
      <c r="BA371">
        <v>2007</v>
      </c>
      <c r="BB371">
        <v>211000</v>
      </c>
      <c r="BC371">
        <f t="shared" si="22"/>
        <v>3211</v>
      </c>
      <c r="BD371" s="1">
        <f t="shared" si="23"/>
        <v>65.711616318903765</v>
      </c>
    </row>
    <row r="372" spans="1:56">
      <c r="A372">
        <v>519</v>
      </c>
      <c r="B372" s="2">
        <v>211000</v>
      </c>
      <c r="C372" s="3">
        <v>0.16152503381806849</v>
      </c>
      <c r="D372" s="3" t="str">
        <f t="shared" si="21"/>
        <v>B</v>
      </c>
      <c r="E372">
        <v>9531</v>
      </c>
      <c r="F372" t="s">
        <v>97</v>
      </c>
      <c r="G372" t="s">
        <v>52</v>
      </c>
      <c r="H372" t="s">
        <v>53</v>
      </c>
      <c r="I372" t="s">
        <v>54</v>
      </c>
      <c r="J372">
        <v>1998</v>
      </c>
      <c r="K372">
        <v>1998</v>
      </c>
      <c r="L372">
        <f t="shared" si="20"/>
        <v>0</v>
      </c>
      <c r="M372" t="s">
        <v>56</v>
      </c>
      <c r="N372" t="s">
        <v>56</v>
      </c>
      <c r="O372" t="s">
        <v>57</v>
      </c>
      <c r="P372" t="s">
        <v>55</v>
      </c>
      <c r="Q372" t="s">
        <v>56</v>
      </c>
      <c r="R372" t="s">
        <v>70</v>
      </c>
      <c r="S372" t="s">
        <v>59</v>
      </c>
      <c r="T372">
        <v>706</v>
      </c>
      <c r="U372" t="s">
        <v>60</v>
      </c>
      <c r="V372">
        <v>0</v>
      </c>
      <c r="W372">
        <v>88</v>
      </c>
      <c r="X372">
        <v>794</v>
      </c>
      <c r="Y372" t="s">
        <v>61</v>
      </c>
      <c r="Z372" t="s">
        <v>62</v>
      </c>
      <c r="AA372">
        <v>882</v>
      </c>
      <c r="AB372">
        <v>914</v>
      </c>
      <c r="AC372">
        <v>0</v>
      </c>
      <c r="AD372">
        <v>1796</v>
      </c>
      <c r="AE372">
        <v>1</v>
      </c>
      <c r="AF372">
        <v>0</v>
      </c>
      <c r="AG372">
        <v>2</v>
      </c>
      <c r="AH372">
        <v>1</v>
      </c>
      <c r="AI372">
        <v>3</v>
      </c>
      <c r="AJ372" t="s">
        <v>64</v>
      </c>
      <c r="AK372">
        <v>2</v>
      </c>
      <c r="AL372">
        <v>546</v>
      </c>
      <c r="AM372" t="s">
        <v>56</v>
      </c>
      <c r="AN372" t="s">
        <v>56</v>
      </c>
      <c r="AO372" t="s">
        <v>63</v>
      </c>
      <c r="AP372">
        <v>0</v>
      </c>
      <c r="AQ372">
        <v>36</v>
      </c>
      <c r="AR372">
        <v>0</v>
      </c>
      <c r="AS372">
        <v>0</v>
      </c>
      <c r="AT372">
        <v>0</v>
      </c>
      <c r="AU372">
        <v>0</v>
      </c>
      <c r="AV372" t="s">
        <v>50</v>
      </c>
      <c r="AW372" t="s">
        <v>79</v>
      </c>
      <c r="AX372" t="s">
        <v>50</v>
      </c>
      <c r="AY372">
        <v>0</v>
      </c>
      <c r="AZ372">
        <v>5</v>
      </c>
      <c r="BA372">
        <v>2007</v>
      </c>
      <c r="BB372">
        <v>211000</v>
      </c>
      <c r="BC372">
        <f t="shared" si="22"/>
        <v>2590</v>
      </c>
      <c r="BD372" s="1">
        <f t="shared" si="23"/>
        <v>81.467181467181462</v>
      </c>
    </row>
    <row r="373" spans="1:56">
      <c r="A373">
        <v>217</v>
      </c>
      <c r="B373" s="2">
        <v>210000</v>
      </c>
      <c r="C373" s="3">
        <v>0.28557256167139722</v>
      </c>
      <c r="D373" s="3" t="str">
        <f t="shared" si="21"/>
        <v>B</v>
      </c>
      <c r="E373">
        <v>8450</v>
      </c>
      <c r="F373" t="s">
        <v>51</v>
      </c>
      <c r="G373" t="s">
        <v>52</v>
      </c>
      <c r="H373" t="s">
        <v>53</v>
      </c>
      <c r="I373" t="s">
        <v>67</v>
      </c>
      <c r="J373">
        <v>2004</v>
      </c>
      <c r="K373">
        <v>2004</v>
      </c>
      <c r="L373">
        <f t="shared" si="20"/>
        <v>0</v>
      </c>
      <c r="M373" t="s">
        <v>55</v>
      </c>
      <c r="N373" t="s">
        <v>56</v>
      </c>
      <c r="O373" t="s">
        <v>57</v>
      </c>
      <c r="P373" t="s">
        <v>55</v>
      </c>
      <c r="Q373" t="s">
        <v>56</v>
      </c>
      <c r="R373" t="s">
        <v>70</v>
      </c>
      <c r="S373" t="s">
        <v>59</v>
      </c>
      <c r="T373">
        <v>946</v>
      </c>
      <c r="U373" t="s">
        <v>60</v>
      </c>
      <c r="V373">
        <v>0</v>
      </c>
      <c r="W373">
        <v>490</v>
      </c>
      <c r="X373">
        <v>1436</v>
      </c>
      <c r="Y373" t="s">
        <v>61</v>
      </c>
      <c r="Z373" t="s">
        <v>62</v>
      </c>
      <c r="AA373">
        <v>1436</v>
      </c>
      <c r="AB373">
        <v>0</v>
      </c>
      <c r="AC373">
        <v>0</v>
      </c>
      <c r="AD373">
        <v>1436</v>
      </c>
      <c r="AE373">
        <v>1</v>
      </c>
      <c r="AF373">
        <v>0</v>
      </c>
      <c r="AG373">
        <v>2</v>
      </c>
      <c r="AH373">
        <v>0</v>
      </c>
      <c r="AI373">
        <v>3</v>
      </c>
      <c r="AJ373" t="s">
        <v>60</v>
      </c>
      <c r="AK373">
        <v>2</v>
      </c>
      <c r="AL373">
        <v>484</v>
      </c>
      <c r="AM373" t="s">
        <v>56</v>
      </c>
      <c r="AN373" t="s">
        <v>56</v>
      </c>
      <c r="AO373" t="s">
        <v>63</v>
      </c>
      <c r="AP373">
        <v>139</v>
      </c>
      <c r="AQ373">
        <v>98</v>
      </c>
      <c r="AR373">
        <v>0</v>
      </c>
      <c r="AS373">
        <v>0</v>
      </c>
      <c r="AT373">
        <v>0</v>
      </c>
      <c r="AU373">
        <v>0</v>
      </c>
      <c r="AV373" t="s">
        <v>50</v>
      </c>
      <c r="AW373" t="s">
        <v>50</v>
      </c>
      <c r="AX373" t="s">
        <v>50</v>
      </c>
      <c r="AY373">
        <v>0</v>
      </c>
      <c r="AZ373">
        <v>4</v>
      </c>
      <c r="BA373">
        <v>2008</v>
      </c>
      <c r="BB373">
        <v>210000</v>
      </c>
      <c r="BC373">
        <f t="shared" si="22"/>
        <v>2872</v>
      </c>
      <c r="BD373" s="1">
        <f t="shared" si="23"/>
        <v>73.119777158774369</v>
      </c>
    </row>
    <row r="374" spans="1:56">
      <c r="A374">
        <v>445</v>
      </c>
      <c r="B374" s="2">
        <v>210000</v>
      </c>
      <c r="C374" s="3">
        <v>0.21461322012398987</v>
      </c>
      <c r="D374" s="3" t="str">
        <f t="shared" si="21"/>
        <v>B</v>
      </c>
      <c r="E374">
        <v>8750</v>
      </c>
      <c r="F374" t="s">
        <v>51</v>
      </c>
      <c r="G374" t="s">
        <v>52</v>
      </c>
      <c r="H374" t="s">
        <v>53</v>
      </c>
      <c r="I374" t="s">
        <v>54</v>
      </c>
      <c r="J374">
        <v>1994</v>
      </c>
      <c r="K374">
        <v>1995</v>
      </c>
      <c r="L374">
        <f t="shared" si="20"/>
        <v>1</v>
      </c>
      <c r="M374" t="s">
        <v>55</v>
      </c>
      <c r="N374" t="s">
        <v>55</v>
      </c>
      <c r="O374" t="s">
        <v>57</v>
      </c>
      <c r="P374" t="s">
        <v>55</v>
      </c>
      <c r="Q374" t="s">
        <v>56</v>
      </c>
      <c r="R374" t="s">
        <v>58</v>
      </c>
      <c r="S374" t="s">
        <v>59</v>
      </c>
      <c r="T374">
        <v>642</v>
      </c>
      <c r="U374" t="s">
        <v>60</v>
      </c>
      <c r="V374">
        <v>0</v>
      </c>
      <c r="W374">
        <v>273</v>
      </c>
      <c r="X374">
        <v>915</v>
      </c>
      <c r="Y374" t="s">
        <v>61</v>
      </c>
      <c r="Z374" t="s">
        <v>62</v>
      </c>
      <c r="AA374">
        <v>933</v>
      </c>
      <c r="AB374">
        <v>975</v>
      </c>
      <c r="AC374">
        <v>0</v>
      </c>
      <c r="AD374">
        <v>1908</v>
      </c>
      <c r="AE374">
        <v>1</v>
      </c>
      <c r="AF374">
        <v>0</v>
      </c>
      <c r="AG374">
        <v>2</v>
      </c>
      <c r="AH374">
        <v>1</v>
      </c>
      <c r="AI374">
        <v>4</v>
      </c>
      <c r="AJ374" t="s">
        <v>60</v>
      </c>
      <c r="AK374">
        <v>2</v>
      </c>
      <c r="AL374">
        <v>493</v>
      </c>
      <c r="AM374" t="s">
        <v>56</v>
      </c>
      <c r="AN374" t="s">
        <v>56</v>
      </c>
      <c r="AO374" t="s">
        <v>63</v>
      </c>
      <c r="AP374">
        <v>144</v>
      </c>
      <c r="AQ374">
        <v>133</v>
      </c>
      <c r="AR374">
        <v>0</v>
      </c>
      <c r="AS374">
        <v>0</v>
      </c>
      <c r="AT374">
        <v>0</v>
      </c>
      <c r="AU374">
        <v>0</v>
      </c>
      <c r="AV374" t="s">
        <v>50</v>
      </c>
      <c r="AW374" t="s">
        <v>50</v>
      </c>
      <c r="AX374" t="s">
        <v>50</v>
      </c>
      <c r="AY374">
        <v>0</v>
      </c>
      <c r="AZ374">
        <v>7</v>
      </c>
      <c r="BA374">
        <v>2008</v>
      </c>
      <c r="BB374">
        <v>210000</v>
      </c>
      <c r="BC374">
        <f t="shared" si="22"/>
        <v>2823</v>
      </c>
      <c r="BD374" s="1">
        <f t="shared" si="23"/>
        <v>74.388947927736453</v>
      </c>
    </row>
    <row r="375" spans="1:56">
      <c r="A375">
        <v>454</v>
      </c>
      <c r="B375" s="2">
        <v>210000</v>
      </c>
      <c r="C375" s="3">
        <v>0.14106737645543932</v>
      </c>
      <c r="D375" s="3" t="str">
        <f t="shared" si="21"/>
        <v>B</v>
      </c>
      <c r="E375">
        <v>9000</v>
      </c>
      <c r="F375" t="s">
        <v>51</v>
      </c>
      <c r="G375" t="s">
        <v>81</v>
      </c>
      <c r="H375" t="s">
        <v>53</v>
      </c>
      <c r="I375" t="s">
        <v>54</v>
      </c>
      <c r="J375">
        <v>2008</v>
      </c>
      <c r="K375">
        <v>2008</v>
      </c>
      <c r="L375">
        <f t="shared" si="20"/>
        <v>0</v>
      </c>
      <c r="M375" t="s">
        <v>55</v>
      </c>
      <c r="N375" t="s">
        <v>56</v>
      </c>
      <c r="O375" t="s">
        <v>57</v>
      </c>
      <c r="P375" t="s">
        <v>55</v>
      </c>
      <c r="Q375" t="s">
        <v>56</v>
      </c>
      <c r="R375" t="s">
        <v>58</v>
      </c>
      <c r="S375" t="s">
        <v>60</v>
      </c>
      <c r="T375">
        <v>0</v>
      </c>
      <c r="U375" t="s">
        <v>60</v>
      </c>
      <c r="V375">
        <v>0</v>
      </c>
      <c r="W375">
        <v>768</v>
      </c>
      <c r="X375">
        <v>768</v>
      </c>
      <c r="Y375" t="s">
        <v>61</v>
      </c>
      <c r="Z375" t="s">
        <v>62</v>
      </c>
      <c r="AA375">
        <v>786</v>
      </c>
      <c r="AB375">
        <v>804</v>
      </c>
      <c r="AC375">
        <v>0</v>
      </c>
      <c r="AD375">
        <v>1590</v>
      </c>
      <c r="AE375">
        <v>0</v>
      </c>
      <c r="AF375">
        <v>0</v>
      </c>
      <c r="AG375">
        <v>2</v>
      </c>
      <c r="AH375">
        <v>1</v>
      </c>
      <c r="AI375">
        <v>3</v>
      </c>
      <c r="AJ375" t="s">
        <v>64</v>
      </c>
      <c r="AK375">
        <v>2</v>
      </c>
      <c r="AL375">
        <v>676</v>
      </c>
      <c r="AM375" t="s">
        <v>56</v>
      </c>
      <c r="AN375" t="s">
        <v>56</v>
      </c>
      <c r="AO375" t="s">
        <v>63</v>
      </c>
      <c r="AP375">
        <v>0</v>
      </c>
      <c r="AQ375">
        <v>30</v>
      </c>
      <c r="AR375">
        <v>0</v>
      </c>
      <c r="AS375">
        <v>0</v>
      </c>
      <c r="AT375">
        <v>0</v>
      </c>
      <c r="AU375">
        <v>0</v>
      </c>
      <c r="AV375" t="s">
        <v>50</v>
      </c>
      <c r="AW375" t="s">
        <v>50</v>
      </c>
      <c r="AX375" t="s">
        <v>50</v>
      </c>
      <c r="AY375">
        <v>0</v>
      </c>
      <c r="AZ375">
        <v>6</v>
      </c>
      <c r="BA375">
        <v>2009</v>
      </c>
      <c r="BB375">
        <v>210000</v>
      </c>
      <c r="BC375">
        <f t="shared" si="22"/>
        <v>2358</v>
      </c>
      <c r="BD375" s="1">
        <f t="shared" si="23"/>
        <v>89.05852417302799</v>
      </c>
    </row>
    <row r="376" spans="1:56">
      <c r="A376">
        <v>547</v>
      </c>
      <c r="B376" s="2">
        <v>210000</v>
      </c>
      <c r="C376" s="3">
        <v>0.10333783519090578</v>
      </c>
      <c r="D376" s="3" t="str">
        <f t="shared" si="21"/>
        <v>B</v>
      </c>
      <c r="E376">
        <v>8737</v>
      </c>
      <c r="F376" t="s">
        <v>51</v>
      </c>
      <c r="G376" t="s">
        <v>87</v>
      </c>
      <c r="H376" t="s">
        <v>53</v>
      </c>
      <c r="I376" t="s">
        <v>77</v>
      </c>
      <c r="J376">
        <v>1923</v>
      </c>
      <c r="K376">
        <v>1950</v>
      </c>
      <c r="L376">
        <f t="shared" si="20"/>
        <v>27</v>
      </c>
      <c r="M376" t="s">
        <v>56</v>
      </c>
      <c r="N376" t="s">
        <v>56</v>
      </c>
      <c r="O376" t="s">
        <v>73</v>
      </c>
      <c r="P376" t="s">
        <v>55</v>
      </c>
      <c r="Q376" t="s">
        <v>56</v>
      </c>
      <c r="R376" t="s">
        <v>58</v>
      </c>
      <c r="S376" t="s">
        <v>91</v>
      </c>
      <c r="T376">
        <v>300</v>
      </c>
      <c r="U376" t="s">
        <v>60</v>
      </c>
      <c r="V376">
        <v>0</v>
      </c>
      <c r="W376">
        <v>765</v>
      </c>
      <c r="X376">
        <v>1065</v>
      </c>
      <c r="Y376" t="s">
        <v>61</v>
      </c>
      <c r="Z376" t="s">
        <v>62</v>
      </c>
      <c r="AA376">
        <v>915</v>
      </c>
      <c r="AB376">
        <v>720</v>
      </c>
      <c r="AC376">
        <v>0</v>
      </c>
      <c r="AD376">
        <v>1635</v>
      </c>
      <c r="AE376">
        <v>0</v>
      </c>
      <c r="AF376">
        <v>0</v>
      </c>
      <c r="AG376">
        <v>1</v>
      </c>
      <c r="AH376">
        <v>1</v>
      </c>
      <c r="AI376">
        <v>3</v>
      </c>
      <c r="AJ376" t="s">
        <v>60</v>
      </c>
      <c r="AK376">
        <v>2</v>
      </c>
      <c r="AL376">
        <v>440</v>
      </c>
      <c r="AM376" t="s">
        <v>56</v>
      </c>
      <c r="AN376" t="s">
        <v>56</v>
      </c>
      <c r="AO376" t="s">
        <v>63</v>
      </c>
      <c r="AP376">
        <v>0</v>
      </c>
      <c r="AQ376">
        <v>38</v>
      </c>
      <c r="AR376">
        <v>0</v>
      </c>
      <c r="AS376">
        <v>144</v>
      </c>
      <c r="AT376">
        <v>0</v>
      </c>
      <c r="AU376">
        <v>0</v>
      </c>
      <c r="AV376" t="s">
        <v>50</v>
      </c>
      <c r="AW376" t="s">
        <v>50</v>
      </c>
      <c r="AX376" t="s">
        <v>50</v>
      </c>
      <c r="AY376">
        <v>0</v>
      </c>
      <c r="AZ376">
        <v>5</v>
      </c>
      <c r="BA376">
        <v>2007</v>
      </c>
      <c r="BB376">
        <v>210000</v>
      </c>
      <c r="BC376">
        <f t="shared" si="22"/>
        <v>2700</v>
      </c>
      <c r="BD376" s="1">
        <f t="shared" si="23"/>
        <v>77.777777777777771</v>
      </c>
    </row>
    <row r="377" spans="1:56">
      <c r="A377">
        <v>1457</v>
      </c>
      <c r="B377" s="2">
        <v>210000</v>
      </c>
      <c r="C377" s="3">
        <v>0.55968148417511376</v>
      </c>
      <c r="D377" s="3" t="str">
        <f t="shared" si="21"/>
        <v>A</v>
      </c>
      <c r="E377">
        <v>13175</v>
      </c>
      <c r="F377" t="s">
        <v>51</v>
      </c>
      <c r="G377" t="s">
        <v>83</v>
      </c>
      <c r="H377" t="s">
        <v>53</v>
      </c>
      <c r="I377" t="s">
        <v>67</v>
      </c>
      <c r="J377">
        <v>1978</v>
      </c>
      <c r="K377">
        <v>1988</v>
      </c>
      <c r="L377">
        <f t="shared" si="20"/>
        <v>10</v>
      </c>
      <c r="M377" t="s">
        <v>56</v>
      </c>
      <c r="N377" t="s">
        <v>56</v>
      </c>
      <c r="O377" t="s">
        <v>68</v>
      </c>
      <c r="P377" t="s">
        <v>55</v>
      </c>
      <c r="Q377" t="s">
        <v>56</v>
      </c>
      <c r="R377" t="s">
        <v>58</v>
      </c>
      <c r="S377" t="s">
        <v>69</v>
      </c>
      <c r="T377">
        <v>790</v>
      </c>
      <c r="U377" t="s">
        <v>91</v>
      </c>
      <c r="V377">
        <v>163</v>
      </c>
      <c r="W377">
        <v>589</v>
      </c>
      <c r="X377">
        <v>1542</v>
      </c>
      <c r="Y377" t="s">
        <v>61</v>
      </c>
      <c r="Z377" t="s">
        <v>56</v>
      </c>
      <c r="AA377">
        <v>2073</v>
      </c>
      <c r="AB377">
        <v>0</v>
      </c>
      <c r="AC377">
        <v>0</v>
      </c>
      <c r="AD377">
        <v>2073</v>
      </c>
      <c r="AE377">
        <v>1</v>
      </c>
      <c r="AF377">
        <v>0</v>
      </c>
      <c r="AG377">
        <v>2</v>
      </c>
      <c r="AH377">
        <v>0</v>
      </c>
      <c r="AI377">
        <v>3</v>
      </c>
      <c r="AJ377" t="s">
        <v>60</v>
      </c>
      <c r="AK377">
        <v>2</v>
      </c>
      <c r="AL377">
        <v>500</v>
      </c>
      <c r="AM377" t="s">
        <v>56</v>
      </c>
      <c r="AN377" t="s">
        <v>56</v>
      </c>
      <c r="AO377" t="s">
        <v>63</v>
      </c>
      <c r="AP377">
        <v>349</v>
      </c>
      <c r="AQ377">
        <v>0</v>
      </c>
      <c r="AR377">
        <v>0</v>
      </c>
      <c r="AS377">
        <v>0</v>
      </c>
      <c r="AT377">
        <v>0</v>
      </c>
      <c r="AU377">
        <v>0</v>
      </c>
      <c r="AV377" t="s">
        <v>50</v>
      </c>
      <c r="AW377" t="s">
        <v>79</v>
      </c>
      <c r="AX377" t="s">
        <v>50</v>
      </c>
      <c r="AY377">
        <v>0</v>
      </c>
      <c r="AZ377">
        <v>2</v>
      </c>
      <c r="BA377">
        <v>2010</v>
      </c>
      <c r="BB377">
        <v>210000</v>
      </c>
      <c r="BC377">
        <f t="shared" si="22"/>
        <v>3615</v>
      </c>
      <c r="BD377" s="1">
        <f t="shared" si="23"/>
        <v>58.091286307053942</v>
      </c>
    </row>
    <row r="378" spans="1:56">
      <c r="A378">
        <v>632</v>
      </c>
      <c r="B378" s="2">
        <v>209500</v>
      </c>
      <c r="C378" s="3">
        <v>0.18236897968460219</v>
      </c>
      <c r="D378" s="3" t="str">
        <f t="shared" si="21"/>
        <v>B</v>
      </c>
      <c r="E378">
        <v>4590</v>
      </c>
      <c r="F378" t="s">
        <v>51</v>
      </c>
      <c r="G378" t="s">
        <v>92</v>
      </c>
      <c r="H378" t="s">
        <v>112</v>
      </c>
      <c r="I378" t="s">
        <v>67</v>
      </c>
      <c r="J378">
        <v>2006</v>
      </c>
      <c r="K378">
        <v>2006</v>
      </c>
      <c r="L378">
        <f t="shared" ref="L378:L441" si="24">K378-J378</f>
        <v>0</v>
      </c>
      <c r="M378" t="s">
        <v>55</v>
      </c>
      <c r="N378" t="s">
        <v>56</v>
      </c>
      <c r="O378" t="s">
        <v>57</v>
      </c>
      <c r="P378" t="s">
        <v>55</v>
      </c>
      <c r="Q378" t="s">
        <v>55</v>
      </c>
      <c r="R378" t="s">
        <v>70</v>
      </c>
      <c r="S378" t="s">
        <v>59</v>
      </c>
      <c r="T378">
        <v>24</v>
      </c>
      <c r="U378" t="s">
        <v>60</v>
      </c>
      <c r="V378">
        <v>0</v>
      </c>
      <c r="W378">
        <v>1530</v>
      </c>
      <c r="X378">
        <v>1554</v>
      </c>
      <c r="Y378" t="s">
        <v>61</v>
      </c>
      <c r="Z378" t="s">
        <v>62</v>
      </c>
      <c r="AA378">
        <v>1554</v>
      </c>
      <c r="AB378">
        <v>0</v>
      </c>
      <c r="AC378">
        <v>0</v>
      </c>
      <c r="AD378">
        <v>1554</v>
      </c>
      <c r="AE378">
        <v>0</v>
      </c>
      <c r="AF378">
        <v>0</v>
      </c>
      <c r="AG378">
        <v>2</v>
      </c>
      <c r="AH378">
        <v>0</v>
      </c>
      <c r="AI378">
        <v>2</v>
      </c>
      <c r="AJ378" t="s">
        <v>64</v>
      </c>
      <c r="AK378">
        <v>2</v>
      </c>
      <c r="AL378">
        <v>627</v>
      </c>
      <c r="AM378" t="s">
        <v>56</v>
      </c>
      <c r="AN378" t="s">
        <v>56</v>
      </c>
      <c r="AO378" t="s">
        <v>63</v>
      </c>
      <c r="AP378">
        <v>156</v>
      </c>
      <c r="AQ378">
        <v>73</v>
      </c>
      <c r="AR378">
        <v>0</v>
      </c>
      <c r="AS378">
        <v>0</v>
      </c>
      <c r="AT378">
        <v>0</v>
      </c>
      <c r="AU378">
        <v>0</v>
      </c>
      <c r="AV378" t="s">
        <v>50</v>
      </c>
      <c r="AW378" t="s">
        <v>50</v>
      </c>
      <c r="AX378" t="s">
        <v>50</v>
      </c>
      <c r="AY378">
        <v>0</v>
      </c>
      <c r="AZ378">
        <v>8</v>
      </c>
      <c r="BA378">
        <v>2007</v>
      </c>
      <c r="BB378">
        <v>209500</v>
      </c>
      <c r="BC378">
        <f t="shared" si="22"/>
        <v>3108</v>
      </c>
      <c r="BD378" s="1">
        <f t="shared" si="23"/>
        <v>67.4066924066924</v>
      </c>
    </row>
    <row r="379" spans="1:56">
      <c r="A379">
        <v>477</v>
      </c>
      <c r="B379" s="2">
        <v>208900</v>
      </c>
      <c r="C379" s="3">
        <v>0.28008203767322959</v>
      </c>
      <c r="D379" s="3" t="str">
        <f t="shared" si="21"/>
        <v>B</v>
      </c>
      <c r="E379">
        <v>13125</v>
      </c>
      <c r="F379" t="s">
        <v>51</v>
      </c>
      <c r="G379" t="s">
        <v>52</v>
      </c>
      <c r="H379" t="s">
        <v>53</v>
      </c>
      <c r="I379" t="s">
        <v>67</v>
      </c>
      <c r="J379">
        <v>1997</v>
      </c>
      <c r="K379">
        <v>1998</v>
      </c>
      <c r="L379">
        <f t="shared" si="24"/>
        <v>1</v>
      </c>
      <c r="M379" t="s">
        <v>56</v>
      </c>
      <c r="N379" t="s">
        <v>56</v>
      </c>
      <c r="O379" t="s">
        <v>57</v>
      </c>
      <c r="P379" t="s">
        <v>55</v>
      </c>
      <c r="Q379" t="s">
        <v>56</v>
      </c>
      <c r="R379" t="s">
        <v>55</v>
      </c>
      <c r="S379" t="s">
        <v>59</v>
      </c>
      <c r="T379">
        <v>994</v>
      </c>
      <c r="U379" t="s">
        <v>60</v>
      </c>
      <c r="V379">
        <v>0</v>
      </c>
      <c r="W379">
        <v>484</v>
      </c>
      <c r="X379">
        <v>1478</v>
      </c>
      <c r="Y379" t="s">
        <v>61</v>
      </c>
      <c r="Z379" t="s">
        <v>62</v>
      </c>
      <c r="AA379">
        <v>1493</v>
      </c>
      <c r="AB379">
        <v>0</v>
      </c>
      <c r="AC379">
        <v>0</v>
      </c>
      <c r="AD379">
        <v>1493</v>
      </c>
      <c r="AE379">
        <v>1</v>
      </c>
      <c r="AF379">
        <v>0</v>
      </c>
      <c r="AG379">
        <v>2</v>
      </c>
      <c r="AH379">
        <v>0</v>
      </c>
      <c r="AI379">
        <v>3</v>
      </c>
      <c r="AJ379" t="s">
        <v>93</v>
      </c>
      <c r="AK379">
        <v>2</v>
      </c>
      <c r="AL379">
        <v>508</v>
      </c>
      <c r="AM379" t="s">
        <v>56</v>
      </c>
      <c r="AN379" t="s">
        <v>56</v>
      </c>
      <c r="AO379" t="s">
        <v>63</v>
      </c>
      <c r="AP379">
        <v>140</v>
      </c>
      <c r="AQ379">
        <v>39</v>
      </c>
      <c r="AR379">
        <v>0</v>
      </c>
      <c r="AS379">
        <v>0</v>
      </c>
      <c r="AT379">
        <v>0</v>
      </c>
      <c r="AU379">
        <v>0</v>
      </c>
      <c r="AV379" t="s">
        <v>50</v>
      </c>
      <c r="AW379" t="s">
        <v>50</v>
      </c>
      <c r="AX379" t="s">
        <v>50</v>
      </c>
      <c r="AY379">
        <v>0</v>
      </c>
      <c r="AZ379">
        <v>4</v>
      </c>
      <c r="BA379">
        <v>2008</v>
      </c>
      <c r="BB379">
        <v>208900</v>
      </c>
      <c r="BC379">
        <f t="shared" si="22"/>
        <v>2971</v>
      </c>
      <c r="BD379" s="1">
        <f t="shared" si="23"/>
        <v>70.313025917199596</v>
      </c>
    </row>
    <row r="380" spans="1:56">
      <c r="A380">
        <v>1318</v>
      </c>
      <c r="B380" s="2">
        <v>208900</v>
      </c>
      <c r="C380" s="3">
        <v>0.57182691804244989</v>
      </c>
      <c r="D380" s="3" t="str">
        <f t="shared" si="21"/>
        <v>A</v>
      </c>
      <c r="E380">
        <v>4230</v>
      </c>
      <c r="F380" t="s">
        <v>71</v>
      </c>
      <c r="G380" t="s">
        <v>81</v>
      </c>
      <c r="H380" t="s">
        <v>105</v>
      </c>
      <c r="I380" t="s">
        <v>67</v>
      </c>
      <c r="J380">
        <v>2006</v>
      </c>
      <c r="K380">
        <v>2007</v>
      </c>
      <c r="L380">
        <f t="shared" si="24"/>
        <v>1</v>
      </c>
      <c r="M380" t="s">
        <v>55</v>
      </c>
      <c r="N380" t="s">
        <v>56</v>
      </c>
      <c r="O380" t="s">
        <v>57</v>
      </c>
      <c r="P380" t="s">
        <v>62</v>
      </c>
      <c r="Q380" t="s">
        <v>55</v>
      </c>
      <c r="R380" t="s">
        <v>58</v>
      </c>
      <c r="S380" t="s">
        <v>60</v>
      </c>
      <c r="T380">
        <v>0</v>
      </c>
      <c r="U380" t="s">
        <v>60</v>
      </c>
      <c r="V380">
        <v>0</v>
      </c>
      <c r="W380">
        <v>1352</v>
      </c>
      <c r="X380">
        <v>1352</v>
      </c>
      <c r="Y380" t="s">
        <v>61</v>
      </c>
      <c r="Z380" t="s">
        <v>62</v>
      </c>
      <c r="AA380">
        <v>1352</v>
      </c>
      <c r="AB380">
        <v>0</v>
      </c>
      <c r="AC380">
        <v>0</v>
      </c>
      <c r="AD380">
        <v>1352</v>
      </c>
      <c r="AE380">
        <v>0</v>
      </c>
      <c r="AF380">
        <v>0</v>
      </c>
      <c r="AG380">
        <v>2</v>
      </c>
      <c r="AH380">
        <v>0</v>
      </c>
      <c r="AI380">
        <v>2</v>
      </c>
      <c r="AJ380" t="s">
        <v>64</v>
      </c>
      <c r="AK380">
        <v>2</v>
      </c>
      <c r="AL380">
        <v>466</v>
      </c>
      <c r="AM380" t="s">
        <v>56</v>
      </c>
      <c r="AN380" t="s">
        <v>56</v>
      </c>
      <c r="AO380" t="s">
        <v>63</v>
      </c>
      <c r="AP380">
        <v>0</v>
      </c>
      <c r="AQ380">
        <v>241</v>
      </c>
      <c r="AR380">
        <v>0</v>
      </c>
      <c r="AS380">
        <v>0</v>
      </c>
      <c r="AT380">
        <v>0</v>
      </c>
      <c r="AU380">
        <v>0</v>
      </c>
      <c r="AV380" t="s">
        <v>50</v>
      </c>
      <c r="AW380" t="s">
        <v>50</v>
      </c>
      <c r="AX380" t="s">
        <v>50</v>
      </c>
      <c r="AY380">
        <v>0</v>
      </c>
      <c r="AZ380">
        <v>4</v>
      </c>
      <c r="BA380">
        <v>2007</v>
      </c>
      <c r="BB380">
        <v>208900</v>
      </c>
      <c r="BC380">
        <f t="shared" si="22"/>
        <v>2704</v>
      </c>
      <c r="BD380" s="1">
        <f t="shared" si="23"/>
        <v>77.255917159763314</v>
      </c>
    </row>
    <row r="381" spans="1:56">
      <c r="A381">
        <v>1</v>
      </c>
      <c r="B381" s="2">
        <v>208500</v>
      </c>
      <c r="C381" s="3">
        <v>0.19156576096630573</v>
      </c>
      <c r="D381" s="3" t="str">
        <f t="shared" si="21"/>
        <v>B</v>
      </c>
      <c r="E381">
        <v>8450</v>
      </c>
      <c r="F381" t="s">
        <v>51</v>
      </c>
      <c r="G381" t="s">
        <v>52</v>
      </c>
      <c r="H381" t="s">
        <v>53</v>
      </c>
      <c r="I381" t="s">
        <v>54</v>
      </c>
      <c r="J381">
        <v>2003</v>
      </c>
      <c r="K381">
        <v>2003</v>
      </c>
      <c r="L381">
        <f t="shared" si="24"/>
        <v>0</v>
      </c>
      <c r="M381" t="s">
        <v>55</v>
      </c>
      <c r="N381" t="s">
        <v>56</v>
      </c>
      <c r="O381" t="s">
        <v>57</v>
      </c>
      <c r="P381" t="s">
        <v>55</v>
      </c>
      <c r="Q381" t="s">
        <v>56</v>
      </c>
      <c r="R381" t="s">
        <v>58</v>
      </c>
      <c r="S381" t="s">
        <v>59</v>
      </c>
      <c r="T381">
        <v>706</v>
      </c>
      <c r="U381" t="s">
        <v>60</v>
      </c>
      <c r="V381">
        <v>0</v>
      </c>
      <c r="W381">
        <v>150</v>
      </c>
      <c r="X381">
        <v>856</v>
      </c>
      <c r="Y381" t="s">
        <v>61</v>
      </c>
      <c r="Z381" t="s">
        <v>62</v>
      </c>
      <c r="AA381">
        <v>856</v>
      </c>
      <c r="AB381">
        <v>854</v>
      </c>
      <c r="AC381">
        <v>0</v>
      </c>
      <c r="AD381">
        <v>1710</v>
      </c>
      <c r="AE381">
        <v>1</v>
      </c>
      <c r="AF381">
        <v>0</v>
      </c>
      <c r="AG381">
        <v>2</v>
      </c>
      <c r="AH381">
        <v>1</v>
      </c>
      <c r="AI381">
        <v>3</v>
      </c>
      <c r="AJ381" t="s">
        <v>64</v>
      </c>
      <c r="AK381">
        <v>2</v>
      </c>
      <c r="AL381">
        <v>548</v>
      </c>
      <c r="AM381" t="s">
        <v>56</v>
      </c>
      <c r="AN381" t="s">
        <v>56</v>
      </c>
      <c r="AO381" t="s">
        <v>63</v>
      </c>
      <c r="AP381">
        <v>0</v>
      </c>
      <c r="AQ381">
        <v>61</v>
      </c>
      <c r="AR381">
        <v>0</v>
      </c>
      <c r="AS381">
        <v>0</v>
      </c>
      <c r="AT381">
        <v>0</v>
      </c>
      <c r="AU381">
        <v>0</v>
      </c>
      <c r="AV381" t="s">
        <v>50</v>
      </c>
      <c r="AW381" t="s">
        <v>50</v>
      </c>
      <c r="AX381" t="s">
        <v>50</v>
      </c>
      <c r="AY381">
        <v>0</v>
      </c>
      <c r="AZ381">
        <v>2</v>
      </c>
      <c r="BA381">
        <v>2008</v>
      </c>
      <c r="BB381">
        <v>208500</v>
      </c>
      <c r="BC381">
        <f t="shared" si="22"/>
        <v>2566</v>
      </c>
      <c r="BD381" s="1">
        <f t="shared" si="23"/>
        <v>81.254871395167569</v>
      </c>
    </row>
    <row r="382" spans="1:56">
      <c r="A382">
        <v>508</v>
      </c>
      <c r="B382" s="2">
        <v>208300</v>
      </c>
      <c r="C382" s="3">
        <v>2.8141517073208111E-2</v>
      </c>
      <c r="D382" s="3" t="str">
        <f t="shared" si="21"/>
        <v>B</v>
      </c>
      <c r="E382">
        <v>7862</v>
      </c>
      <c r="F382" t="s">
        <v>51</v>
      </c>
      <c r="G382" t="s">
        <v>81</v>
      </c>
      <c r="H382" t="s">
        <v>53</v>
      </c>
      <c r="I382" t="s">
        <v>67</v>
      </c>
      <c r="J382">
        <v>2009</v>
      </c>
      <c r="K382">
        <v>2009</v>
      </c>
      <c r="L382">
        <f t="shared" si="24"/>
        <v>0</v>
      </c>
      <c r="M382" t="s">
        <v>55</v>
      </c>
      <c r="N382" t="s">
        <v>56</v>
      </c>
      <c r="O382" t="s">
        <v>57</v>
      </c>
      <c r="P382" t="s">
        <v>55</v>
      </c>
      <c r="Q382" t="s">
        <v>56</v>
      </c>
      <c r="R382" t="s">
        <v>58</v>
      </c>
      <c r="S382" t="s">
        <v>59</v>
      </c>
      <c r="T382">
        <v>27</v>
      </c>
      <c r="U382" t="s">
        <v>60</v>
      </c>
      <c r="V382">
        <v>0</v>
      </c>
      <c r="W382">
        <v>1191</v>
      </c>
      <c r="X382">
        <v>1218</v>
      </c>
      <c r="Y382" t="s">
        <v>61</v>
      </c>
      <c r="Z382" t="s">
        <v>62</v>
      </c>
      <c r="AA382">
        <v>1218</v>
      </c>
      <c r="AB382">
        <v>0</v>
      </c>
      <c r="AC382">
        <v>0</v>
      </c>
      <c r="AD382">
        <v>1218</v>
      </c>
      <c r="AE382">
        <v>0</v>
      </c>
      <c r="AF382">
        <v>0</v>
      </c>
      <c r="AG382">
        <v>2</v>
      </c>
      <c r="AH382">
        <v>0</v>
      </c>
      <c r="AI382">
        <v>2</v>
      </c>
      <c r="AJ382" t="s">
        <v>93</v>
      </c>
      <c r="AK382">
        <v>2</v>
      </c>
      <c r="AL382">
        <v>676</v>
      </c>
      <c r="AM382" t="s">
        <v>56</v>
      </c>
      <c r="AN382" t="s">
        <v>56</v>
      </c>
      <c r="AO382" t="s">
        <v>63</v>
      </c>
      <c r="AP382">
        <v>0</v>
      </c>
      <c r="AQ382">
        <v>102</v>
      </c>
      <c r="AR382">
        <v>0</v>
      </c>
      <c r="AS382">
        <v>0</v>
      </c>
      <c r="AT382">
        <v>0</v>
      </c>
      <c r="AU382">
        <v>0</v>
      </c>
      <c r="AV382" t="s">
        <v>50</v>
      </c>
      <c r="AW382" t="s">
        <v>50</v>
      </c>
      <c r="AX382" t="s">
        <v>50</v>
      </c>
      <c r="AY382">
        <v>0</v>
      </c>
      <c r="AZ382">
        <v>9</v>
      </c>
      <c r="BA382">
        <v>2009</v>
      </c>
      <c r="BB382">
        <v>208300</v>
      </c>
      <c r="BC382">
        <f t="shared" si="22"/>
        <v>2436</v>
      </c>
      <c r="BD382" s="1">
        <f t="shared" si="23"/>
        <v>85.509031198686372</v>
      </c>
    </row>
    <row r="383" spans="1:56">
      <c r="A383">
        <v>29</v>
      </c>
      <c r="B383" s="2">
        <v>207500</v>
      </c>
      <c r="C383" s="3">
        <v>0.31034469222617933</v>
      </c>
      <c r="D383" s="3" t="str">
        <f t="shared" si="21"/>
        <v>B</v>
      </c>
      <c r="E383">
        <v>16321</v>
      </c>
      <c r="F383" t="s">
        <v>97</v>
      </c>
      <c r="G383" t="s">
        <v>94</v>
      </c>
      <c r="H383" t="s">
        <v>53</v>
      </c>
      <c r="I383" t="s">
        <v>67</v>
      </c>
      <c r="J383">
        <v>1957</v>
      </c>
      <c r="K383">
        <v>1997</v>
      </c>
      <c r="L383">
        <f t="shared" si="24"/>
        <v>40</v>
      </c>
      <c r="M383" t="s">
        <v>56</v>
      </c>
      <c r="N383" t="s">
        <v>56</v>
      </c>
      <c r="O383" t="s">
        <v>68</v>
      </c>
      <c r="P383" t="s">
        <v>56</v>
      </c>
      <c r="Q383" t="s">
        <v>56</v>
      </c>
      <c r="R383" t="s">
        <v>55</v>
      </c>
      <c r="S383" t="s">
        <v>84</v>
      </c>
      <c r="T383">
        <v>1277</v>
      </c>
      <c r="U383" t="s">
        <v>60</v>
      </c>
      <c r="V383">
        <v>0</v>
      </c>
      <c r="W383">
        <v>207</v>
      </c>
      <c r="X383">
        <v>1484</v>
      </c>
      <c r="Y383" t="s">
        <v>61</v>
      </c>
      <c r="Z383" t="s">
        <v>56</v>
      </c>
      <c r="AA383">
        <v>1600</v>
      </c>
      <c r="AB383">
        <v>0</v>
      </c>
      <c r="AC383">
        <v>0</v>
      </c>
      <c r="AD383">
        <v>1600</v>
      </c>
      <c r="AE383">
        <v>1</v>
      </c>
      <c r="AF383">
        <v>0</v>
      </c>
      <c r="AG383">
        <v>1</v>
      </c>
      <c r="AH383">
        <v>0</v>
      </c>
      <c r="AI383">
        <v>2</v>
      </c>
      <c r="AJ383" t="s">
        <v>64</v>
      </c>
      <c r="AK383">
        <v>1</v>
      </c>
      <c r="AL383">
        <v>319</v>
      </c>
      <c r="AM383" t="s">
        <v>56</v>
      </c>
      <c r="AN383" t="s">
        <v>56</v>
      </c>
      <c r="AO383" t="s">
        <v>63</v>
      </c>
      <c r="AP383">
        <v>288</v>
      </c>
      <c r="AQ383">
        <v>258</v>
      </c>
      <c r="AR383">
        <v>0</v>
      </c>
      <c r="AS383">
        <v>0</v>
      </c>
      <c r="AT383">
        <v>0</v>
      </c>
      <c r="AU383">
        <v>0</v>
      </c>
      <c r="AV383" t="s">
        <v>50</v>
      </c>
      <c r="AW383" t="s">
        <v>50</v>
      </c>
      <c r="AX383" t="s">
        <v>50</v>
      </c>
      <c r="AY383">
        <v>0</v>
      </c>
      <c r="AZ383">
        <v>12</v>
      </c>
      <c r="BA383">
        <v>2006</v>
      </c>
      <c r="BB383">
        <v>207500</v>
      </c>
      <c r="BC383">
        <f t="shared" si="22"/>
        <v>3084</v>
      </c>
      <c r="BD383" s="1">
        <f t="shared" si="23"/>
        <v>67.282749675745791</v>
      </c>
    </row>
    <row r="384" spans="1:56">
      <c r="A384">
        <v>257</v>
      </c>
      <c r="B384" s="2">
        <v>207500</v>
      </c>
      <c r="C384" s="3">
        <v>0.82625542766541493</v>
      </c>
      <c r="D384" s="3" t="str">
        <f t="shared" si="21"/>
        <v>A</v>
      </c>
      <c r="E384">
        <v>8791</v>
      </c>
      <c r="F384" t="s">
        <v>51</v>
      </c>
      <c r="G384" t="s">
        <v>81</v>
      </c>
      <c r="H384" t="s">
        <v>53</v>
      </c>
      <c r="I384" t="s">
        <v>54</v>
      </c>
      <c r="J384">
        <v>2003</v>
      </c>
      <c r="K384">
        <v>2003</v>
      </c>
      <c r="L384">
        <f t="shared" si="24"/>
        <v>0</v>
      </c>
      <c r="M384" t="s">
        <v>55</v>
      </c>
      <c r="N384" t="s">
        <v>56</v>
      </c>
      <c r="O384" t="s">
        <v>57</v>
      </c>
      <c r="P384" t="s">
        <v>55</v>
      </c>
      <c r="Q384" t="s">
        <v>56</v>
      </c>
      <c r="R384" t="s">
        <v>58</v>
      </c>
      <c r="S384" t="s">
        <v>91</v>
      </c>
      <c r="T384">
        <v>503</v>
      </c>
      <c r="U384" t="s">
        <v>60</v>
      </c>
      <c r="V384">
        <v>0</v>
      </c>
      <c r="W384">
        <v>361</v>
      </c>
      <c r="X384">
        <v>864</v>
      </c>
      <c r="Y384" t="s">
        <v>61</v>
      </c>
      <c r="Z384" t="s">
        <v>62</v>
      </c>
      <c r="AA384">
        <v>864</v>
      </c>
      <c r="AB384">
        <v>864</v>
      </c>
      <c r="AC384">
        <v>0</v>
      </c>
      <c r="AD384">
        <v>1728</v>
      </c>
      <c r="AE384">
        <v>0</v>
      </c>
      <c r="AF384">
        <v>0</v>
      </c>
      <c r="AG384">
        <v>2</v>
      </c>
      <c r="AH384">
        <v>1</v>
      </c>
      <c r="AI384">
        <v>3</v>
      </c>
      <c r="AJ384" t="s">
        <v>64</v>
      </c>
      <c r="AK384">
        <v>2</v>
      </c>
      <c r="AL384">
        <v>673</v>
      </c>
      <c r="AM384" t="s">
        <v>56</v>
      </c>
      <c r="AN384" t="s">
        <v>56</v>
      </c>
      <c r="AO384" t="s">
        <v>63</v>
      </c>
      <c r="AP384">
        <v>216</v>
      </c>
      <c r="AQ384">
        <v>56</v>
      </c>
      <c r="AR384">
        <v>0</v>
      </c>
      <c r="AS384">
        <v>0</v>
      </c>
      <c r="AT384">
        <v>0</v>
      </c>
      <c r="AU384">
        <v>0</v>
      </c>
      <c r="AV384" t="s">
        <v>50</v>
      </c>
      <c r="AW384" t="s">
        <v>50</v>
      </c>
      <c r="AX384" t="s">
        <v>50</v>
      </c>
      <c r="AY384">
        <v>0</v>
      </c>
      <c r="AZ384">
        <v>5</v>
      </c>
      <c r="BA384">
        <v>2008</v>
      </c>
      <c r="BB384">
        <v>207500</v>
      </c>
      <c r="BC384">
        <f t="shared" si="22"/>
        <v>2592</v>
      </c>
      <c r="BD384" s="1">
        <f t="shared" si="23"/>
        <v>80.054012345679013</v>
      </c>
    </row>
    <row r="385" spans="1:56">
      <c r="A385">
        <v>283</v>
      </c>
      <c r="B385" s="2">
        <v>207500</v>
      </c>
      <c r="C385" s="3">
        <v>0.89797490548121617</v>
      </c>
      <c r="D385" s="3" t="str">
        <f t="shared" si="21"/>
        <v>A</v>
      </c>
      <c r="E385">
        <v>5063</v>
      </c>
      <c r="F385" t="s">
        <v>51</v>
      </c>
      <c r="G385" t="s">
        <v>92</v>
      </c>
      <c r="H385" t="s">
        <v>112</v>
      </c>
      <c r="I385" t="s">
        <v>67</v>
      </c>
      <c r="J385">
        <v>2007</v>
      </c>
      <c r="K385">
        <v>2008</v>
      </c>
      <c r="L385">
        <f t="shared" si="24"/>
        <v>1</v>
      </c>
      <c r="M385" t="s">
        <v>55</v>
      </c>
      <c r="N385" t="s">
        <v>56</v>
      </c>
      <c r="O385" t="s">
        <v>57</v>
      </c>
      <c r="P385" t="s">
        <v>55</v>
      </c>
      <c r="Q385" t="s">
        <v>56</v>
      </c>
      <c r="R385" t="s">
        <v>58</v>
      </c>
      <c r="S385" t="s">
        <v>59</v>
      </c>
      <c r="T385">
        <v>904</v>
      </c>
      <c r="U385" t="s">
        <v>60</v>
      </c>
      <c r="V385">
        <v>0</v>
      </c>
      <c r="W385">
        <v>410</v>
      </c>
      <c r="X385">
        <v>1314</v>
      </c>
      <c r="Y385" t="s">
        <v>61</v>
      </c>
      <c r="Z385" t="s">
        <v>62</v>
      </c>
      <c r="AA385">
        <v>1314</v>
      </c>
      <c r="AB385">
        <v>0</v>
      </c>
      <c r="AC385">
        <v>0</v>
      </c>
      <c r="AD385">
        <v>1314</v>
      </c>
      <c r="AE385">
        <v>1</v>
      </c>
      <c r="AF385">
        <v>0</v>
      </c>
      <c r="AG385">
        <v>2</v>
      </c>
      <c r="AH385">
        <v>0</v>
      </c>
      <c r="AI385">
        <v>2</v>
      </c>
      <c r="AJ385" t="s">
        <v>64</v>
      </c>
      <c r="AK385">
        <v>2</v>
      </c>
      <c r="AL385">
        <v>626</v>
      </c>
      <c r="AM385" t="s">
        <v>56</v>
      </c>
      <c r="AN385" t="s">
        <v>56</v>
      </c>
      <c r="AO385" t="s">
        <v>63</v>
      </c>
      <c r="AP385">
        <v>172</v>
      </c>
      <c r="AQ385">
        <v>62</v>
      </c>
      <c r="AR385">
        <v>0</v>
      </c>
      <c r="AS385">
        <v>0</v>
      </c>
      <c r="AT385">
        <v>0</v>
      </c>
      <c r="AU385">
        <v>0</v>
      </c>
      <c r="AV385" t="s">
        <v>50</v>
      </c>
      <c r="AW385" t="s">
        <v>50</v>
      </c>
      <c r="AX385" t="s">
        <v>50</v>
      </c>
      <c r="AY385">
        <v>0</v>
      </c>
      <c r="AZ385">
        <v>4</v>
      </c>
      <c r="BA385">
        <v>2009</v>
      </c>
      <c r="BB385">
        <v>207500</v>
      </c>
      <c r="BC385">
        <f t="shared" si="22"/>
        <v>2628</v>
      </c>
      <c r="BD385" s="1">
        <f t="shared" si="23"/>
        <v>78.957382039573815</v>
      </c>
    </row>
    <row r="386" spans="1:56">
      <c r="A386">
        <v>686</v>
      </c>
      <c r="B386" s="2">
        <v>207500</v>
      </c>
      <c r="C386" s="3">
        <v>0.88089136015076031</v>
      </c>
      <c r="D386" s="3" t="str">
        <f t="shared" ref="D386:D449" si="25">IF(C386&gt;=0.5,"A","B")</f>
        <v>A</v>
      </c>
      <c r="E386">
        <v>5062</v>
      </c>
      <c r="F386" t="s">
        <v>97</v>
      </c>
      <c r="G386" t="s">
        <v>113</v>
      </c>
      <c r="H386" t="s">
        <v>105</v>
      </c>
      <c r="I386" t="s">
        <v>54</v>
      </c>
      <c r="J386">
        <v>1984</v>
      </c>
      <c r="K386">
        <v>1984</v>
      </c>
      <c r="L386">
        <f t="shared" si="24"/>
        <v>0</v>
      </c>
      <c r="M386" t="s">
        <v>55</v>
      </c>
      <c r="N386" t="s">
        <v>56</v>
      </c>
      <c r="O386" t="s">
        <v>68</v>
      </c>
      <c r="P386" t="s">
        <v>55</v>
      </c>
      <c r="Q386" t="s">
        <v>56</v>
      </c>
      <c r="R386" t="s">
        <v>70</v>
      </c>
      <c r="S386" t="s">
        <v>59</v>
      </c>
      <c r="T386">
        <v>828</v>
      </c>
      <c r="U386" t="s">
        <v>101</v>
      </c>
      <c r="V386">
        <v>182</v>
      </c>
      <c r="W386">
        <v>180</v>
      </c>
      <c r="X386">
        <v>1190</v>
      </c>
      <c r="Y386" t="s">
        <v>61</v>
      </c>
      <c r="Z386" t="s">
        <v>55</v>
      </c>
      <c r="AA386">
        <v>1190</v>
      </c>
      <c r="AB386">
        <v>900</v>
      </c>
      <c r="AC386">
        <v>0</v>
      </c>
      <c r="AD386">
        <v>2090</v>
      </c>
      <c r="AE386">
        <v>1</v>
      </c>
      <c r="AF386">
        <v>0</v>
      </c>
      <c r="AG386">
        <v>2</v>
      </c>
      <c r="AH386">
        <v>0</v>
      </c>
      <c r="AI386">
        <v>3</v>
      </c>
      <c r="AJ386" t="s">
        <v>93</v>
      </c>
      <c r="AK386">
        <v>2</v>
      </c>
      <c r="AL386">
        <v>577</v>
      </c>
      <c r="AM386" t="s">
        <v>56</v>
      </c>
      <c r="AN386" t="s">
        <v>56</v>
      </c>
      <c r="AO386" t="s">
        <v>63</v>
      </c>
      <c r="AP386">
        <v>219</v>
      </c>
      <c r="AQ386">
        <v>0</v>
      </c>
      <c r="AR386">
        <v>0</v>
      </c>
      <c r="AS386">
        <v>0</v>
      </c>
      <c r="AT386">
        <v>0</v>
      </c>
      <c r="AU386">
        <v>0</v>
      </c>
      <c r="AV386" t="s">
        <v>50</v>
      </c>
      <c r="AW386" t="s">
        <v>50</v>
      </c>
      <c r="AX386" t="s">
        <v>50</v>
      </c>
      <c r="AY386">
        <v>0</v>
      </c>
      <c r="AZ386">
        <v>9</v>
      </c>
      <c r="BA386">
        <v>2007</v>
      </c>
      <c r="BB386">
        <v>207500</v>
      </c>
      <c r="BC386">
        <f t="shared" si="22"/>
        <v>3280</v>
      </c>
      <c r="BD386" s="1">
        <f t="shared" si="23"/>
        <v>63.262195121951223</v>
      </c>
    </row>
    <row r="387" spans="1:56">
      <c r="A387">
        <v>925</v>
      </c>
      <c r="B387" s="2">
        <v>207500</v>
      </c>
      <c r="C387" s="3">
        <v>0.36229647352770167</v>
      </c>
      <c r="D387" s="3" t="str">
        <f t="shared" si="25"/>
        <v>B</v>
      </c>
      <c r="E387">
        <v>10240</v>
      </c>
      <c r="F387" t="s">
        <v>51</v>
      </c>
      <c r="G387" t="s">
        <v>83</v>
      </c>
      <c r="H387" t="s">
        <v>53</v>
      </c>
      <c r="I387" t="s">
        <v>67</v>
      </c>
      <c r="J387">
        <v>1980</v>
      </c>
      <c r="K387">
        <v>1980</v>
      </c>
      <c r="L387">
        <f t="shared" si="24"/>
        <v>0</v>
      </c>
      <c r="M387" t="s">
        <v>56</v>
      </c>
      <c r="N387" t="s">
        <v>55</v>
      </c>
      <c r="O387" t="s">
        <v>68</v>
      </c>
      <c r="P387" t="s">
        <v>55</v>
      </c>
      <c r="Q387" t="s">
        <v>56</v>
      </c>
      <c r="R387" t="s">
        <v>58</v>
      </c>
      <c r="S387" t="s">
        <v>84</v>
      </c>
      <c r="T387">
        <v>625</v>
      </c>
      <c r="U387" t="s">
        <v>101</v>
      </c>
      <c r="V387">
        <v>1061</v>
      </c>
      <c r="W387">
        <v>0</v>
      </c>
      <c r="X387">
        <v>1686</v>
      </c>
      <c r="Y387" t="s">
        <v>61</v>
      </c>
      <c r="Z387" t="s">
        <v>56</v>
      </c>
      <c r="AA387">
        <v>1686</v>
      </c>
      <c r="AB387">
        <v>0</v>
      </c>
      <c r="AC387">
        <v>0</v>
      </c>
      <c r="AD387">
        <v>1686</v>
      </c>
      <c r="AE387">
        <v>1</v>
      </c>
      <c r="AF387">
        <v>0</v>
      </c>
      <c r="AG387">
        <v>2</v>
      </c>
      <c r="AH387">
        <v>0</v>
      </c>
      <c r="AI387">
        <v>3</v>
      </c>
      <c r="AJ387" t="s">
        <v>60</v>
      </c>
      <c r="AK387">
        <v>2</v>
      </c>
      <c r="AL387">
        <v>612</v>
      </c>
      <c r="AM387" t="s">
        <v>56</v>
      </c>
      <c r="AN387" t="s">
        <v>56</v>
      </c>
      <c r="AO387" t="s">
        <v>63</v>
      </c>
      <c r="AP387">
        <v>384</v>
      </c>
      <c r="AQ387">
        <v>131</v>
      </c>
      <c r="AR387">
        <v>0</v>
      </c>
      <c r="AS387">
        <v>0</v>
      </c>
      <c r="AT387">
        <v>0</v>
      </c>
      <c r="AU387">
        <v>0</v>
      </c>
      <c r="AV387" t="s">
        <v>50</v>
      </c>
      <c r="AW387" t="s">
        <v>50</v>
      </c>
      <c r="AX387" t="s">
        <v>50</v>
      </c>
      <c r="AY387">
        <v>0</v>
      </c>
      <c r="AZ387">
        <v>5</v>
      </c>
      <c r="BA387">
        <v>2006</v>
      </c>
      <c r="BB387">
        <v>207500</v>
      </c>
      <c r="BC387">
        <f t="shared" ref="BC387:BC450" si="26">AD387+X387</f>
        <v>3372</v>
      </c>
      <c r="BD387" s="1">
        <f t="shared" ref="BD387:BD450" si="27">BB387/(AD387+X387)</f>
        <v>61.536180308422303</v>
      </c>
    </row>
    <row r="388" spans="1:56">
      <c r="A388">
        <v>334</v>
      </c>
      <c r="B388" s="2">
        <v>207000</v>
      </c>
      <c r="C388" s="3">
        <v>9.4378302166786443E-2</v>
      </c>
      <c r="D388" s="3" t="str">
        <f t="shared" si="25"/>
        <v>B</v>
      </c>
      <c r="E388">
        <v>8198</v>
      </c>
      <c r="F388" t="s">
        <v>125</v>
      </c>
      <c r="G388" t="s">
        <v>92</v>
      </c>
      <c r="H388" t="s">
        <v>105</v>
      </c>
      <c r="I388" t="s">
        <v>67</v>
      </c>
      <c r="J388">
        <v>2004</v>
      </c>
      <c r="K388">
        <v>2004</v>
      </c>
      <c r="L388">
        <f t="shared" si="24"/>
        <v>0</v>
      </c>
      <c r="M388" t="s">
        <v>55</v>
      </c>
      <c r="N388" t="s">
        <v>56</v>
      </c>
      <c r="O388" t="s">
        <v>57</v>
      </c>
      <c r="P388" t="s">
        <v>55</v>
      </c>
      <c r="Q388" t="s">
        <v>56</v>
      </c>
      <c r="R388" t="s">
        <v>75</v>
      </c>
      <c r="S388" t="s">
        <v>59</v>
      </c>
      <c r="T388">
        <v>720</v>
      </c>
      <c r="U388" t="s">
        <v>60</v>
      </c>
      <c r="V388">
        <v>0</v>
      </c>
      <c r="W388">
        <v>638</v>
      </c>
      <c r="X388">
        <v>1358</v>
      </c>
      <c r="Y388" t="s">
        <v>61</v>
      </c>
      <c r="Z388" t="s">
        <v>62</v>
      </c>
      <c r="AA388">
        <v>1358</v>
      </c>
      <c r="AB388">
        <v>0</v>
      </c>
      <c r="AC388">
        <v>0</v>
      </c>
      <c r="AD388">
        <v>1358</v>
      </c>
      <c r="AE388">
        <v>1</v>
      </c>
      <c r="AF388">
        <v>0</v>
      </c>
      <c r="AG388">
        <v>2</v>
      </c>
      <c r="AH388">
        <v>0</v>
      </c>
      <c r="AI388">
        <v>2</v>
      </c>
      <c r="AJ388" t="s">
        <v>64</v>
      </c>
      <c r="AK388">
        <v>2</v>
      </c>
      <c r="AL388">
        <v>484</v>
      </c>
      <c r="AM388" t="s">
        <v>56</v>
      </c>
      <c r="AN388" t="s">
        <v>56</v>
      </c>
      <c r="AO388" t="s">
        <v>63</v>
      </c>
      <c r="AP388">
        <v>192</v>
      </c>
      <c r="AQ388">
        <v>30</v>
      </c>
      <c r="AR388">
        <v>0</v>
      </c>
      <c r="AS388">
        <v>0</v>
      </c>
      <c r="AT388">
        <v>0</v>
      </c>
      <c r="AU388">
        <v>0</v>
      </c>
      <c r="AV388" t="s">
        <v>50</v>
      </c>
      <c r="AW388" t="s">
        <v>50</v>
      </c>
      <c r="AX388" t="s">
        <v>50</v>
      </c>
      <c r="AY388">
        <v>0</v>
      </c>
      <c r="AZ388">
        <v>7</v>
      </c>
      <c r="BA388">
        <v>2008</v>
      </c>
      <c r="BB388">
        <v>207000</v>
      </c>
      <c r="BC388">
        <f t="shared" si="26"/>
        <v>2716</v>
      </c>
      <c r="BD388" s="1">
        <f t="shared" si="27"/>
        <v>76.215022091310757</v>
      </c>
    </row>
    <row r="389" spans="1:56">
      <c r="A389">
        <v>1415</v>
      </c>
      <c r="B389" s="2">
        <v>207000</v>
      </c>
      <c r="C389" s="3">
        <v>0.52763726606838568</v>
      </c>
      <c r="D389" s="3" t="str">
        <f t="shared" si="25"/>
        <v>A</v>
      </c>
      <c r="E389">
        <v>13053</v>
      </c>
      <c r="F389" t="s">
        <v>51</v>
      </c>
      <c r="G389" t="s">
        <v>87</v>
      </c>
      <c r="H389" t="s">
        <v>53</v>
      </c>
      <c r="I389" t="s">
        <v>77</v>
      </c>
      <c r="J389">
        <v>1923</v>
      </c>
      <c r="K389">
        <v>2000</v>
      </c>
      <c r="L389">
        <f t="shared" si="24"/>
        <v>77</v>
      </c>
      <c r="M389" t="s">
        <v>56</v>
      </c>
      <c r="N389" t="s">
        <v>56</v>
      </c>
      <c r="O389" t="s">
        <v>73</v>
      </c>
      <c r="P389" t="s">
        <v>56</v>
      </c>
      <c r="Q389" t="s">
        <v>56</v>
      </c>
      <c r="R389" t="s">
        <v>58</v>
      </c>
      <c r="S389" t="s">
        <v>60</v>
      </c>
      <c r="T389">
        <v>0</v>
      </c>
      <c r="U389" t="s">
        <v>60</v>
      </c>
      <c r="V389">
        <v>0</v>
      </c>
      <c r="W389">
        <v>833</v>
      </c>
      <c r="X389">
        <v>833</v>
      </c>
      <c r="Y389" t="s">
        <v>61</v>
      </c>
      <c r="Z389" t="s">
        <v>55</v>
      </c>
      <c r="AA389">
        <v>1053</v>
      </c>
      <c r="AB389">
        <v>795</v>
      </c>
      <c r="AC389">
        <v>0</v>
      </c>
      <c r="AD389">
        <v>1848</v>
      </c>
      <c r="AE389">
        <v>0</v>
      </c>
      <c r="AF389">
        <v>0</v>
      </c>
      <c r="AG389">
        <v>1</v>
      </c>
      <c r="AH389">
        <v>1</v>
      </c>
      <c r="AI389">
        <v>4</v>
      </c>
      <c r="AJ389" t="s">
        <v>60</v>
      </c>
      <c r="AK389">
        <v>2</v>
      </c>
      <c r="AL389">
        <v>370</v>
      </c>
      <c r="AM389" t="s">
        <v>56</v>
      </c>
      <c r="AN389" t="s">
        <v>56</v>
      </c>
      <c r="AO389" t="s">
        <v>103</v>
      </c>
      <c r="AP389">
        <v>0</v>
      </c>
      <c r="AQ389">
        <v>0</v>
      </c>
      <c r="AR389">
        <v>0</v>
      </c>
      <c r="AS389">
        <v>0</v>
      </c>
      <c r="AT389">
        <v>220</v>
      </c>
      <c r="AU389">
        <v>0</v>
      </c>
      <c r="AV389" t="s">
        <v>50</v>
      </c>
      <c r="AW389" t="s">
        <v>50</v>
      </c>
      <c r="AX389" t="s">
        <v>50</v>
      </c>
      <c r="AY389">
        <v>0</v>
      </c>
      <c r="AZ389">
        <v>6</v>
      </c>
      <c r="BA389">
        <v>2008</v>
      </c>
      <c r="BB389">
        <v>207000</v>
      </c>
      <c r="BC389">
        <f t="shared" si="26"/>
        <v>2681</v>
      </c>
      <c r="BD389" s="1">
        <f t="shared" si="27"/>
        <v>77.209996270048492</v>
      </c>
    </row>
    <row r="390" spans="1:56">
      <c r="A390">
        <v>1316</v>
      </c>
      <c r="B390" s="2">
        <v>206900</v>
      </c>
      <c r="C390" s="3">
        <v>0.41228269650010585</v>
      </c>
      <c r="D390" s="3" t="str">
        <f t="shared" si="25"/>
        <v>B</v>
      </c>
      <c r="E390">
        <v>11075</v>
      </c>
      <c r="F390" t="s">
        <v>51</v>
      </c>
      <c r="G390" t="s">
        <v>94</v>
      </c>
      <c r="H390" t="s">
        <v>53</v>
      </c>
      <c r="I390" t="s">
        <v>54</v>
      </c>
      <c r="J390">
        <v>1969</v>
      </c>
      <c r="K390">
        <v>1969</v>
      </c>
      <c r="L390">
        <f t="shared" si="24"/>
        <v>0</v>
      </c>
      <c r="M390" t="s">
        <v>56</v>
      </c>
      <c r="N390" t="s">
        <v>56</v>
      </c>
      <c r="O390" t="s">
        <v>68</v>
      </c>
      <c r="P390" t="s">
        <v>86</v>
      </c>
      <c r="Q390" t="s">
        <v>56</v>
      </c>
      <c r="R390" t="s">
        <v>70</v>
      </c>
      <c r="S390" t="s">
        <v>69</v>
      </c>
      <c r="T390">
        <v>500</v>
      </c>
      <c r="U390" t="s">
        <v>101</v>
      </c>
      <c r="V390">
        <v>276</v>
      </c>
      <c r="W390">
        <v>176</v>
      </c>
      <c r="X390">
        <v>952</v>
      </c>
      <c r="Y390" t="s">
        <v>61</v>
      </c>
      <c r="Z390" t="s">
        <v>56</v>
      </c>
      <c r="AA390">
        <v>1092</v>
      </c>
      <c r="AB390">
        <v>1020</v>
      </c>
      <c r="AC390">
        <v>0</v>
      </c>
      <c r="AD390">
        <v>2112</v>
      </c>
      <c r="AE390">
        <v>0</v>
      </c>
      <c r="AF390">
        <v>0</v>
      </c>
      <c r="AG390">
        <v>2</v>
      </c>
      <c r="AH390">
        <v>1</v>
      </c>
      <c r="AI390">
        <v>4</v>
      </c>
      <c r="AJ390" t="s">
        <v>60</v>
      </c>
      <c r="AK390">
        <v>2</v>
      </c>
      <c r="AL390">
        <v>576</v>
      </c>
      <c r="AM390" t="s">
        <v>56</v>
      </c>
      <c r="AN390" t="s">
        <v>56</v>
      </c>
      <c r="AO390" t="s">
        <v>63</v>
      </c>
      <c r="AP390">
        <v>280</v>
      </c>
      <c r="AQ390">
        <v>0</v>
      </c>
      <c r="AR390">
        <v>0</v>
      </c>
      <c r="AS390">
        <v>0</v>
      </c>
      <c r="AT390">
        <v>0</v>
      </c>
      <c r="AU390">
        <v>0</v>
      </c>
      <c r="AV390" t="s">
        <v>50</v>
      </c>
      <c r="AW390" t="s">
        <v>50</v>
      </c>
      <c r="AX390" t="s">
        <v>50</v>
      </c>
      <c r="AY390">
        <v>0</v>
      </c>
      <c r="AZ390">
        <v>6</v>
      </c>
      <c r="BA390">
        <v>2008</v>
      </c>
      <c r="BB390">
        <v>206900</v>
      </c>
      <c r="BC390">
        <f t="shared" si="26"/>
        <v>3064</v>
      </c>
      <c r="BD390" s="1">
        <f t="shared" si="27"/>
        <v>67.526109660574406</v>
      </c>
    </row>
    <row r="391" spans="1:56">
      <c r="A391">
        <v>421</v>
      </c>
      <c r="B391" s="2">
        <v>206300</v>
      </c>
      <c r="C391" s="3">
        <v>1.7043761823423487E-2</v>
      </c>
      <c r="D391" s="3" t="str">
        <f t="shared" si="25"/>
        <v>B</v>
      </c>
      <c r="E391">
        <v>7060</v>
      </c>
      <c r="F391" t="s">
        <v>51</v>
      </c>
      <c r="G391" t="s">
        <v>76</v>
      </c>
      <c r="H391" t="s">
        <v>98</v>
      </c>
      <c r="I391" t="s">
        <v>109</v>
      </c>
      <c r="J391">
        <v>1997</v>
      </c>
      <c r="K391">
        <v>1998</v>
      </c>
      <c r="L391">
        <f t="shared" si="24"/>
        <v>1</v>
      </c>
      <c r="M391" t="s">
        <v>56</v>
      </c>
      <c r="N391" t="s">
        <v>55</v>
      </c>
      <c r="O391" t="s">
        <v>57</v>
      </c>
      <c r="P391" t="s">
        <v>55</v>
      </c>
      <c r="Q391" t="s">
        <v>55</v>
      </c>
      <c r="R391" t="s">
        <v>55</v>
      </c>
      <c r="S391" t="s">
        <v>59</v>
      </c>
      <c r="T391">
        <v>1309</v>
      </c>
      <c r="U391" t="s">
        <v>60</v>
      </c>
      <c r="V391">
        <v>0</v>
      </c>
      <c r="W391">
        <v>35</v>
      </c>
      <c r="X391">
        <v>1344</v>
      </c>
      <c r="Y391" t="s">
        <v>61</v>
      </c>
      <c r="Z391" t="s">
        <v>62</v>
      </c>
      <c r="AA391">
        <v>1344</v>
      </c>
      <c r="AB391">
        <v>0</v>
      </c>
      <c r="AC391">
        <v>0</v>
      </c>
      <c r="AD391">
        <v>1344</v>
      </c>
      <c r="AE391">
        <v>2</v>
      </c>
      <c r="AF391">
        <v>0</v>
      </c>
      <c r="AG391">
        <v>2</v>
      </c>
      <c r="AH391">
        <v>0</v>
      </c>
      <c r="AI391">
        <v>2</v>
      </c>
      <c r="AJ391" t="s">
        <v>93</v>
      </c>
      <c r="AK391">
        <v>4</v>
      </c>
      <c r="AL391">
        <v>784</v>
      </c>
      <c r="AM391" t="s">
        <v>56</v>
      </c>
      <c r="AN391" t="s">
        <v>56</v>
      </c>
      <c r="AO391" t="s">
        <v>63</v>
      </c>
      <c r="AP391">
        <v>0</v>
      </c>
      <c r="AQ391">
        <v>0</v>
      </c>
      <c r="AR391">
        <v>0</v>
      </c>
      <c r="AS391">
        <v>0</v>
      </c>
      <c r="AT391">
        <v>0</v>
      </c>
      <c r="AU391">
        <v>0</v>
      </c>
      <c r="AV391" t="s">
        <v>50</v>
      </c>
      <c r="AW391" t="s">
        <v>50</v>
      </c>
      <c r="AX391" t="s">
        <v>50</v>
      </c>
      <c r="AY391">
        <v>0</v>
      </c>
      <c r="AZ391">
        <v>11</v>
      </c>
      <c r="BA391">
        <v>2008</v>
      </c>
      <c r="BB391">
        <v>206300</v>
      </c>
      <c r="BC391">
        <f t="shared" si="26"/>
        <v>2688</v>
      </c>
      <c r="BD391" s="1">
        <f t="shared" si="27"/>
        <v>76.748511904761898</v>
      </c>
    </row>
    <row r="392" spans="1:56">
      <c r="A392">
        <v>1000</v>
      </c>
      <c r="B392" s="2">
        <v>206000</v>
      </c>
      <c r="C392" s="3">
        <v>9.6937321098764517E-2</v>
      </c>
      <c r="D392" s="3" t="str">
        <f t="shared" si="25"/>
        <v>B</v>
      </c>
      <c r="E392">
        <v>6762</v>
      </c>
      <c r="F392" t="s">
        <v>51</v>
      </c>
      <c r="G392" t="s">
        <v>52</v>
      </c>
      <c r="H392" t="s">
        <v>53</v>
      </c>
      <c r="I392" t="s">
        <v>67</v>
      </c>
      <c r="J392">
        <v>2006</v>
      </c>
      <c r="K392">
        <v>2006</v>
      </c>
      <c r="L392">
        <f t="shared" si="24"/>
        <v>0</v>
      </c>
      <c r="M392" t="s">
        <v>55</v>
      </c>
      <c r="N392" t="s">
        <v>56</v>
      </c>
      <c r="O392" t="s">
        <v>57</v>
      </c>
      <c r="P392" t="s">
        <v>55</v>
      </c>
      <c r="Q392" t="s">
        <v>56</v>
      </c>
      <c r="R392" t="s">
        <v>75</v>
      </c>
      <c r="S392" t="s">
        <v>59</v>
      </c>
      <c r="T392">
        <v>686</v>
      </c>
      <c r="U392" t="s">
        <v>60</v>
      </c>
      <c r="V392">
        <v>0</v>
      </c>
      <c r="W392">
        <v>501</v>
      </c>
      <c r="X392">
        <v>1187</v>
      </c>
      <c r="Y392" t="s">
        <v>61</v>
      </c>
      <c r="Z392" t="s">
        <v>62</v>
      </c>
      <c r="AA392">
        <v>1208</v>
      </c>
      <c r="AB392">
        <v>0</v>
      </c>
      <c r="AC392">
        <v>0</v>
      </c>
      <c r="AD392">
        <v>1208</v>
      </c>
      <c r="AE392">
        <v>1</v>
      </c>
      <c r="AF392">
        <v>0</v>
      </c>
      <c r="AG392">
        <v>2</v>
      </c>
      <c r="AH392">
        <v>0</v>
      </c>
      <c r="AI392">
        <v>2</v>
      </c>
      <c r="AJ392" t="s">
        <v>64</v>
      </c>
      <c r="AK392">
        <v>2</v>
      </c>
      <c r="AL392">
        <v>632</v>
      </c>
      <c r="AM392" t="s">
        <v>56</v>
      </c>
      <c r="AN392" t="s">
        <v>56</v>
      </c>
      <c r="AO392" t="s">
        <v>63</v>
      </c>
      <c r="AP392">
        <v>105</v>
      </c>
      <c r="AQ392">
        <v>61</v>
      </c>
      <c r="AR392">
        <v>0</v>
      </c>
      <c r="AS392">
        <v>0</v>
      </c>
      <c r="AT392">
        <v>0</v>
      </c>
      <c r="AU392">
        <v>0</v>
      </c>
      <c r="AV392" t="s">
        <v>50</v>
      </c>
      <c r="AW392" t="s">
        <v>50</v>
      </c>
      <c r="AX392" t="s">
        <v>50</v>
      </c>
      <c r="AY392">
        <v>0</v>
      </c>
      <c r="AZ392">
        <v>2</v>
      </c>
      <c r="BA392">
        <v>2010</v>
      </c>
      <c r="BB392">
        <v>206000</v>
      </c>
      <c r="BC392">
        <f t="shared" si="26"/>
        <v>2395</v>
      </c>
      <c r="BD392" s="1">
        <f t="shared" si="27"/>
        <v>86.012526096033397</v>
      </c>
    </row>
    <row r="393" spans="1:56">
      <c r="A393">
        <v>651</v>
      </c>
      <c r="B393" s="2">
        <v>205950</v>
      </c>
      <c r="C393" s="3">
        <v>0.68966336811379358</v>
      </c>
      <c r="D393" s="3" t="str">
        <f t="shared" si="25"/>
        <v>A</v>
      </c>
      <c r="E393">
        <v>8125</v>
      </c>
      <c r="F393" t="s">
        <v>51</v>
      </c>
      <c r="G393" t="s">
        <v>81</v>
      </c>
      <c r="H393" t="s">
        <v>53</v>
      </c>
      <c r="I393" t="s">
        <v>54</v>
      </c>
      <c r="J393">
        <v>2007</v>
      </c>
      <c r="K393">
        <v>2007</v>
      </c>
      <c r="L393">
        <f t="shared" si="24"/>
        <v>0</v>
      </c>
      <c r="M393" t="s">
        <v>55</v>
      </c>
      <c r="N393" t="s">
        <v>56</v>
      </c>
      <c r="O393" t="s">
        <v>57</v>
      </c>
      <c r="P393" t="s">
        <v>55</v>
      </c>
      <c r="Q393" t="s">
        <v>56</v>
      </c>
      <c r="R393" t="s">
        <v>58</v>
      </c>
      <c r="S393" t="s">
        <v>60</v>
      </c>
      <c r="T393">
        <v>0</v>
      </c>
      <c r="U393" t="s">
        <v>60</v>
      </c>
      <c r="V393">
        <v>0</v>
      </c>
      <c r="W393">
        <v>813</v>
      </c>
      <c r="X393">
        <v>813</v>
      </c>
      <c r="Y393" t="s">
        <v>61</v>
      </c>
      <c r="Z393" t="s">
        <v>62</v>
      </c>
      <c r="AA393">
        <v>822</v>
      </c>
      <c r="AB393">
        <v>843</v>
      </c>
      <c r="AC393">
        <v>0</v>
      </c>
      <c r="AD393">
        <v>1665</v>
      </c>
      <c r="AE393">
        <v>0</v>
      </c>
      <c r="AF393">
        <v>0</v>
      </c>
      <c r="AG393">
        <v>2</v>
      </c>
      <c r="AH393">
        <v>1</v>
      </c>
      <c r="AI393">
        <v>3</v>
      </c>
      <c r="AJ393" t="s">
        <v>64</v>
      </c>
      <c r="AK393">
        <v>2</v>
      </c>
      <c r="AL393">
        <v>562</v>
      </c>
      <c r="AM393" t="s">
        <v>56</v>
      </c>
      <c r="AN393" t="s">
        <v>56</v>
      </c>
      <c r="AO393" t="s">
        <v>63</v>
      </c>
      <c r="AP393">
        <v>0</v>
      </c>
      <c r="AQ393">
        <v>0</v>
      </c>
      <c r="AR393">
        <v>0</v>
      </c>
      <c r="AS393">
        <v>0</v>
      </c>
      <c r="AT393">
        <v>0</v>
      </c>
      <c r="AU393">
        <v>0</v>
      </c>
      <c r="AV393" t="s">
        <v>50</v>
      </c>
      <c r="AW393" t="s">
        <v>50</v>
      </c>
      <c r="AX393" t="s">
        <v>50</v>
      </c>
      <c r="AY393">
        <v>0</v>
      </c>
      <c r="AZ393">
        <v>5</v>
      </c>
      <c r="BA393">
        <v>2008</v>
      </c>
      <c r="BB393">
        <v>205950</v>
      </c>
      <c r="BC393">
        <f t="shared" si="26"/>
        <v>2478</v>
      </c>
      <c r="BD393" s="1">
        <f t="shared" si="27"/>
        <v>83.111380145278446</v>
      </c>
    </row>
    <row r="394" spans="1:56">
      <c r="A394">
        <v>101</v>
      </c>
      <c r="B394" s="2">
        <v>205000</v>
      </c>
      <c r="C394" s="3">
        <v>0.19398726186545567</v>
      </c>
      <c r="D394" s="3" t="str">
        <f t="shared" si="25"/>
        <v>B</v>
      </c>
      <c r="E394">
        <v>10603</v>
      </c>
      <c r="F394" t="s">
        <v>51</v>
      </c>
      <c r="G394" t="s">
        <v>83</v>
      </c>
      <c r="H394" t="s">
        <v>53</v>
      </c>
      <c r="I394" t="s">
        <v>67</v>
      </c>
      <c r="J394">
        <v>1977</v>
      </c>
      <c r="K394">
        <v>2001</v>
      </c>
      <c r="L394">
        <f t="shared" si="24"/>
        <v>24</v>
      </c>
      <c r="M394" t="s">
        <v>56</v>
      </c>
      <c r="N394" t="s">
        <v>56</v>
      </c>
      <c r="O394" t="s">
        <v>57</v>
      </c>
      <c r="P394" t="s">
        <v>56</v>
      </c>
      <c r="Q394" t="s">
        <v>56</v>
      </c>
      <c r="R394" t="s">
        <v>70</v>
      </c>
      <c r="S394" t="s">
        <v>69</v>
      </c>
      <c r="T394">
        <v>1200</v>
      </c>
      <c r="U394" t="s">
        <v>60</v>
      </c>
      <c r="V394">
        <v>0</v>
      </c>
      <c r="W394">
        <v>410</v>
      </c>
      <c r="X394">
        <v>1610</v>
      </c>
      <c r="Y394" t="s">
        <v>61</v>
      </c>
      <c r="Z394" t="s">
        <v>55</v>
      </c>
      <c r="AA394">
        <v>1610</v>
      </c>
      <c r="AB394">
        <v>0</v>
      </c>
      <c r="AC394">
        <v>0</v>
      </c>
      <c r="AD394">
        <v>1610</v>
      </c>
      <c r="AE394">
        <v>1</v>
      </c>
      <c r="AF394">
        <v>0</v>
      </c>
      <c r="AG394">
        <v>2</v>
      </c>
      <c r="AH394">
        <v>0</v>
      </c>
      <c r="AI394">
        <v>3</v>
      </c>
      <c r="AJ394" t="s">
        <v>64</v>
      </c>
      <c r="AK394">
        <v>2</v>
      </c>
      <c r="AL394">
        <v>480</v>
      </c>
      <c r="AM394" t="s">
        <v>56</v>
      </c>
      <c r="AN394" t="s">
        <v>56</v>
      </c>
      <c r="AO394" t="s">
        <v>63</v>
      </c>
      <c r="AP394">
        <v>168</v>
      </c>
      <c r="AQ394">
        <v>68</v>
      </c>
      <c r="AR394">
        <v>0</v>
      </c>
      <c r="AS394">
        <v>0</v>
      </c>
      <c r="AT394">
        <v>0</v>
      </c>
      <c r="AU394">
        <v>0</v>
      </c>
      <c r="AV394" t="s">
        <v>50</v>
      </c>
      <c r="AW394" t="s">
        <v>50</v>
      </c>
      <c r="AX394" t="s">
        <v>50</v>
      </c>
      <c r="AY394">
        <v>0</v>
      </c>
      <c r="AZ394">
        <v>2</v>
      </c>
      <c r="BA394">
        <v>2010</v>
      </c>
      <c r="BB394">
        <v>205000</v>
      </c>
      <c r="BC394">
        <f t="shared" si="26"/>
        <v>3220</v>
      </c>
      <c r="BD394" s="1">
        <f t="shared" si="27"/>
        <v>63.664596273291927</v>
      </c>
    </row>
    <row r="395" spans="1:56">
      <c r="A395">
        <v>245</v>
      </c>
      <c r="B395" s="2">
        <v>205000</v>
      </c>
      <c r="C395" s="3">
        <v>0.99738255181835833</v>
      </c>
      <c r="D395" s="3" t="str">
        <f t="shared" si="25"/>
        <v>A</v>
      </c>
      <c r="E395">
        <v>8880</v>
      </c>
      <c r="F395" t="s">
        <v>51</v>
      </c>
      <c r="G395" t="s">
        <v>100</v>
      </c>
      <c r="H395" t="s">
        <v>53</v>
      </c>
      <c r="I395" t="s">
        <v>54</v>
      </c>
      <c r="J395">
        <v>1994</v>
      </c>
      <c r="K395">
        <v>2002</v>
      </c>
      <c r="L395">
        <f t="shared" si="24"/>
        <v>8</v>
      </c>
      <c r="M395" t="s">
        <v>55</v>
      </c>
      <c r="N395" t="s">
        <v>56</v>
      </c>
      <c r="O395" t="s">
        <v>57</v>
      </c>
      <c r="P395" t="s">
        <v>55</v>
      </c>
      <c r="Q395" t="s">
        <v>56</v>
      </c>
      <c r="R395" t="s">
        <v>58</v>
      </c>
      <c r="S395" t="s">
        <v>59</v>
      </c>
      <c r="T395">
        <v>695</v>
      </c>
      <c r="U395" t="s">
        <v>60</v>
      </c>
      <c r="V395">
        <v>0</v>
      </c>
      <c r="W395">
        <v>253</v>
      </c>
      <c r="X395">
        <v>948</v>
      </c>
      <c r="Y395" t="s">
        <v>61</v>
      </c>
      <c r="Z395" t="s">
        <v>62</v>
      </c>
      <c r="AA395">
        <v>1222</v>
      </c>
      <c r="AB395">
        <v>888</v>
      </c>
      <c r="AC395">
        <v>0</v>
      </c>
      <c r="AD395">
        <v>2110</v>
      </c>
      <c r="AE395">
        <v>1</v>
      </c>
      <c r="AF395">
        <v>0</v>
      </c>
      <c r="AG395">
        <v>2</v>
      </c>
      <c r="AH395">
        <v>1</v>
      </c>
      <c r="AI395">
        <v>3</v>
      </c>
      <c r="AJ395" t="s">
        <v>64</v>
      </c>
      <c r="AK395">
        <v>2</v>
      </c>
      <c r="AL395">
        <v>463</v>
      </c>
      <c r="AM395" t="s">
        <v>56</v>
      </c>
      <c r="AN395" t="s">
        <v>56</v>
      </c>
      <c r="AO395" t="s">
        <v>63</v>
      </c>
      <c r="AP395">
        <v>0</v>
      </c>
      <c r="AQ395">
        <v>130</v>
      </c>
      <c r="AR395">
        <v>0</v>
      </c>
      <c r="AS395">
        <v>0</v>
      </c>
      <c r="AT395">
        <v>0</v>
      </c>
      <c r="AU395">
        <v>0</v>
      </c>
      <c r="AV395" t="s">
        <v>50</v>
      </c>
      <c r="AW395" t="s">
        <v>50</v>
      </c>
      <c r="AX395" t="s">
        <v>50</v>
      </c>
      <c r="AY395">
        <v>0</v>
      </c>
      <c r="AZ395">
        <v>5</v>
      </c>
      <c r="BA395">
        <v>2010</v>
      </c>
      <c r="BB395">
        <v>205000</v>
      </c>
      <c r="BC395">
        <f t="shared" si="26"/>
        <v>3058</v>
      </c>
      <c r="BD395" s="1">
        <f t="shared" si="27"/>
        <v>67.037279267495094</v>
      </c>
    </row>
    <row r="396" spans="1:56">
      <c r="A396">
        <v>276</v>
      </c>
      <c r="B396" s="2">
        <v>205000</v>
      </c>
      <c r="C396" s="3">
        <v>0.20297552740136515</v>
      </c>
      <c r="D396" s="3" t="str">
        <f t="shared" si="25"/>
        <v>B</v>
      </c>
      <c r="E396">
        <v>7264</v>
      </c>
      <c r="F396" t="s">
        <v>51</v>
      </c>
      <c r="G396" t="s">
        <v>87</v>
      </c>
      <c r="H396" t="s">
        <v>53</v>
      </c>
      <c r="I396" t="s">
        <v>77</v>
      </c>
      <c r="J396">
        <v>1925</v>
      </c>
      <c r="K396">
        <v>2007</v>
      </c>
      <c r="L396">
        <f t="shared" si="24"/>
        <v>82</v>
      </c>
      <c r="M396" t="s">
        <v>55</v>
      </c>
      <c r="N396" t="s">
        <v>55</v>
      </c>
      <c r="O396" t="s">
        <v>73</v>
      </c>
      <c r="P396" t="s">
        <v>56</v>
      </c>
      <c r="Q396" t="s">
        <v>56</v>
      </c>
      <c r="R396" t="s">
        <v>58</v>
      </c>
      <c r="S396" t="s">
        <v>60</v>
      </c>
      <c r="T396">
        <v>0</v>
      </c>
      <c r="U396" t="s">
        <v>60</v>
      </c>
      <c r="V396">
        <v>0</v>
      </c>
      <c r="W396">
        <v>952</v>
      </c>
      <c r="X396">
        <v>952</v>
      </c>
      <c r="Y396" t="s">
        <v>116</v>
      </c>
      <c r="Z396" t="s">
        <v>55</v>
      </c>
      <c r="AA396">
        <v>952</v>
      </c>
      <c r="AB396">
        <v>596</v>
      </c>
      <c r="AC396">
        <v>0</v>
      </c>
      <c r="AD396">
        <v>1548</v>
      </c>
      <c r="AE396">
        <v>0</v>
      </c>
      <c r="AF396">
        <v>0</v>
      </c>
      <c r="AG396">
        <v>2</v>
      </c>
      <c r="AH396">
        <v>1</v>
      </c>
      <c r="AI396">
        <v>3</v>
      </c>
      <c r="AJ396" t="s">
        <v>60</v>
      </c>
      <c r="AK396">
        <v>2</v>
      </c>
      <c r="AL396">
        <v>672</v>
      </c>
      <c r="AM396" t="s">
        <v>56</v>
      </c>
      <c r="AN396" t="s">
        <v>56</v>
      </c>
      <c r="AO396" t="s">
        <v>63</v>
      </c>
      <c r="AP396">
        <v>74</v>
      </c>
      <c r="AQ396">
        <v>0</v>
      </c>
      <c r="AR396">
        <v>0</v>
      </c>
      <c r="AS396">
        <v>0</v>
      </c>
      <c r="AT396">
        <v>144</v>
      </c>
      <c r="AU396">
        <v>0</v>
      </c>
      <c r="AV396" t="s">
        <v>50</v>
      </c>
      <c r="AW396" t="s">
        <v>50</v>
      </c>
      <c r="AX396" t="s">
        <v>50</v>
      </c>
      <c r="AY396">
        <v>0</v>
      </c>
      <c r="AZ396">
        <v>10</v>
      </c>
      <c r="BA396">
        <v>2009</v>
      </c>
      <c r="BB396">
        <v>205000</v>
      </c>
      <c r="BC396">
        <f t="shared" si="26"/>
        <v>2500</v>
      </c>
      <c r="BD396" s="1">
        <f t="shared" si="27"/>
        <v>82</v>
      </c>
    </row>
    <row r="397" spans="1:56">
      <c r="A397">
        <v>303</v>
      </c>
      <c r="B397" s="2">
        <v>205000</v>
      </c>
      <c r="C397" s="3">
        <v>0.38238070410278246</v>
      </c>
      <c r="D397" s="3" t="str">
        <f t="shared" si="25"/>
        <v>B</v>
      </c>
      <c r="E397">
        <v>13704</v>
      </c>
      <c r="F397" t="s">
        <v>71</v>
      </c>
      <c r="G397" t="s">
        <v>52</v>
      </c>
      <c r="H397" t="s">
        <v>53</v>
      </c>
      <c r="I397" t="s">
        <v>67</v>
      </c>
      <c r="J397">
        <v>2001</v>
      </c>
      <c r="K397">
        <v>2002</v>
      </c>
      <c r="L397">
        <f t="shared" si="24"/>
        <v>1</v>
      </c>
      <c r="M397" t="s">
        <v>55</v>
      </c>
      <c r="N397" t="s">
        <v>56</v>
      </c>
      <c r="O397" t="s">
        <v>57</v>
      </c>
      <c r="P397" t="s">
        <v>55</v>
      </c>
      <c r="Q397" t="s">
        <v>56</v>
      </c>
      <c r="R397" t="s">
        <v>58</v>
      </c>
      <c r="S397" t="s">
        <v>60</v>
      </c>
      <c r="T397">
        <v>0</v>
      </c>
      <c r="U397" t="s">
        <v>60</v>
      </c>
      <c r="V397">
        <v>0</v>
      </c>
      <c r="W397">
        <v>1541</v>
      </c>
      <c r="X397">
        <v>1541</v>
      </c>
      <c r="Y397" t="s">
        <v>61</v>
      </c>
      <c r="Z397" t="s">
        <v>62</v>
      </c>
      <c r="AA397">
        <v>1541</v>
      </c>
      <c r="AB397">
        <v>0</v>
      </c>
      <c r="AC397">
        <v>0</v>
      </c>
      <c r="AD397">
        <v>1541</v>
      </c>
      <c r="AE397">
        <v>0</v>
      </c>
      <c r="AF397">
        <v>0</v>
      </c>
      <c r="AG397">
        <v>2</v>
      </c>
      <c r="AH397">
        <v>0</v>
      </c>
      <c r="AI397">
        <v>3</v>
      </c>
      <c r="AJ397" t="s">
        <v>64</v>
      </c>
      <c r="AK397">
        <v>3</v>
      </c>
      <c r="AL397">
        <v>843</v>
      </c>
      <c r="AM397" t="s">
        <v>56</v>
      </c>
      <c r="AN397" t="s">
        <v>56</v>
      </c>
      <c r="AO397" t="s">
        <v>63</v>
      </c>
      <c r="AP397">
        <v>468</v>
      </c>
      <c r="AQ397">
        <v>81</v>
      </c>
      <c r="AR397">
        <v>0</v>
      </c>
      <c r="AS397">
        <v>0</v>
      </c>
      <c r="AT397">
        <v>0</v>
      </c>
      <c r="AU397">
        <v>0</v>
      </c>
      <c r="AV397" t="s">
        <v>50</v>
      </c>
      <c r="AW397" t="s">
        <v>50</v>
      </c>
      <c r="AX397" t="s">
        <v>50</v>
      </c>
      <c r="AY397">
        <v>0</v>
      </c>
      <c r="AZ397">
        <v>1</v>
      </c>
      <c r="BA397">
        <v>2006</v>
      </c>
      <c r="BB397">
        <v>205000</v>
      </c>
      <c r="BC397">
        <f t="shared" si="26"/>
        <v>3082</v>
      </c>
      <c r="BD397" s="1">
        <f t="shared" si="27"/>
        <v>66.515249837767684</v>
      </c>
    </row>
    <row r="398" spans="1:56">
      <c r="A398">
        <v>606</v>
      </c>
      <c r="B398" s="2">
        <v>205000</v>
      </c>
      <c r="C398" s="3">
        <v>0.55248620747048893</v>
      </c>
      <c r="D398" s="3" t="str">
        <f t="shared" si="25"/>
        <v>A</v>
      </c>
      <c r="E398">
        <v>13600</v>
      </c>
      <c r="F398" t="s">
        <v>51</v>
      </c>
      <c r="G398" t="s">
        <v>94</v>
      </c>
      <c r="H398" t="s">
        <v>53</v>
      </c>
      <c r="I398" t="s">
        <v>54</v>
      </c>
      <c r="J398">
        <v>1965</v>
      </c>
      <c r="K398">
        <v>1990</v>
      </c>
      <c r="L398">
        <f t="shared" si="24"/>
        <v>25</v>
      </c>
      <c r="M398" t="s">
        <v>56</v>
      </c>
      <c r="N398" t="s">
        <v>56</v>
      </c>
      <c r="O398" t="s">
        <v>68</v>
      </c>
      <c r="P398" t="s">
        <v>56</v>
      </c>
      <c r="Q398" t="s">
        <v>56</v>
      </c>
      <c r="R398" t="s">
        <v>58</v>
      </c>
      <c r="S398" t="s">
        <v>84</v>
      </c>
      <c r="T398">
        <v>454</v>
      </c>
      <c r="U398" t="s">
        <v>60</v>
      </c>
      <c r="V398">
        <v>0</v>
      </c>
      <c r="W398">
        <v>314</v>
      </c>
      <c r="X398">
        <v>768</v>
      </c>
      <c r="Y398" t="s">
        <v>61</v>
      </c>
      <c r="Z398" t="s">
        <v>56</v>
      </c>
      <c r="AA398">
        <v>1186</v>
      </c>
      <c r="AB398">
        <v>800</v>
      </c>
      <c r="AC398">
        <v>0</v>
      </c>
      <c r="AD398">
        <v>1986</v>
      </c>
      <c r="AE398">
        <v>0</v>
      </c>
      <c r="AF398">
        <v>0</v>
      </c>
      <c r="AG398">
        <v>2</v>
      </c>
      <c r="AH398">
        <v>1</v>
      </c>
      <c r="AI398">
        <v>3</v>
      </c>
      <c r="AJ398" t="s">
        <v>60</v>
      </c>
      <c r="AK398">
        <v>2</v>
      </c>
      <c r="AL398">
        <v>486</v>
      </c>
      <c r="AM398" t="s">
        <v>56</v>
      </c>
      <c r="AN398" t="s">
        <v>56</v>
      </c>
      <c r="AO398" t="s">
        <v>63</v>
      </c>
      <c r="AP398">
        <v>0</v>
      </c>
      <c r="AQ398">
        <v>42</v>
      </c>
      <c r="AR398">
        <v>0</v>
      </c>
      <c r="AS398">
        <v>0</v>
      </c>
      <c r="AT398">
        <v>189</v>
      </c>
      <c r="AU398">
        <v>0</v>
      </c>
      <c r="AV398" t="s">
        <v>50</v>
      </c>
      <c r="AW398" t="s">
        <v>50</v>
      </c>
      <c r="AX398" t="s">
        <v>50</v>
      </c>
      <c r="AY398">
        <v>0</v>
      </c>
      <c r="AZ398">
        <v>10</v>
      </c>
      <c r="BA398">
        <v>2009</v>
      </c>
      <c r="BB398">
        <v>205000</v>
      </c>
      <c r="BC398">
        <f t="shared" si="26"/>
        <v>2754</v>
      </c>
      <c r="BD398" s="1">
        <f t="shared" si="27"/>
        <v>74.437182280319533</v>
      </c>
    </row>
    <row r="399" spans="1:56">
      <c r="A399">
        <v>1112</v>
      </c>
      <c r="B399" s="2">
        <v>205000</v>
      </c>
      <c r="C399" s="3">
        <v>0.81266532637866062</v>
      </c>
      <c r="D399" s="3" t="str">
        <f t="shared" si="25"/>
        <v>A</v>
      </c>
      <c r="E399">
        <v>10480</v>
      </c>
      <c r="F399" t="s">
        <v>51</v>
      </c>
      <c r="G399" t="s">
        <v>83</v>
      </c>
      <c r="H399" t="s">
        <v>53</v>
      </c>
      <c r="I399" t="s">
        <v>54</v>
      </c>
      <c r="J399">
        <v>1976</v>
      </c>
      <c r="K399">
        <v>1976</v>
      </c>
      <c r="L399">
        <f t="shared" si="24"/>
        <v>0</v>
      </c>
      <c r="M399" t="s">
        <v>56</v>
      </c>
      <c r="N399" t="s">
        <v>56</v>
      </c>
      <c r="O399" t="s">
        <v>68</v>
      </c>
      <c r="P399" t="s">
        <v>56</v>
      </c>
      <c r="Q399" t="s">
        <v>56</v>
      </c>
      <c r="R399" t="s">
        <v>58</v>
      </c>
      <c r="S399" t="s">
        <v>69</v>
      </c>
      <c r="T399">
        <v>403</v>
      </c>
      <c r="U399" t="s">
        <v>60</v>
      </c>
      <c r="V399">
        <v>0</v>
      </c>
      <c r="W399">
        <v>400</v>
      </c>
      <c r="X399">
        <v>803</v>
      </c>
      <c r="Y399" t="s">
        <v>61</v>
      </c>
      <c r="Z399" t="s">
        <v>56</v>
      </c>
      <c r="AA399">
        <v>1098</v>
      </c>
      <c r="AB399">
        <v>866</v>
      </c>
      <c r="AC399">
        <v>0</v>
      </c>
      <c r="AD399">
        <v>1964</v>
      </c>
      <c r="AE399">
        <v>0</v>
      </c>
      <c r="AF399">
        <v>0</v>
      </c>
      <c r="AG399">
        <v>2</v>
      </c>
      <c r="AH399">
        <v>1</v>
      </c>
      <c r="AI399">
        <v>4</v>
      </c>
      <c r="AJ399" t="s">
        <v>64</v>
      </c>
      <c r="AK399">
        <v>2</v>
      </c>
      <c r="AL399">
        <v>483</v>
      </c>
      <c r="AM399" t="s">
        <v>56</v>
      </c>
      <c r="AN399" t="s">
        <v>56</v>
      </c>
      <c r="AO399" t="s">
        <v>63</v>
      </c>
      <c r="AP399">
        <v>0</v>
      </c>
      <c r="AQ399">
        <v>69</v>
      </c>
      <c r="AR399">
        <v>0</v>
      </c>
      <c r="AS399">
        <v>0</v>
      </c>
      <c r="AT399">
        <v>0</v>
      </c>
      <c r="AU399">
        <v>0</v>
      </c>
      <c r="AV399" t="s">
        <v>50</v>
      </c>
      <c r="AW399" t="s">
        <v>50</v>
      </c>
      <c r="AX399" t="s">
        <v>50</v>
      </c>
      <c r="AY399">
        <v>0</v>
      </c>
      <c r="AZ399">
        <v>9</v>
      </c>
      <c r="BA399">
        <v>2008</v>
      </c>
      <c r="BB399">
        <v>205000</v>
      </c>
      <c r="BC399">
        <f t="shared" si="26"/>
        <v>2767</v>
      </c>
      <c r="BD399" s="1">
        <f t="shared" si="27"/>
        <v>74.087459342247925</v>
      </c>
    </row>
    <row r="400" spans="1:56">
      <c r="A400">
        <v>221</v>
      </c>
      <c r="B400" s="2">
        <v>204900</v>
      </c>
      <c r="C400" s="3">
        <v>0.88970855143923533</v>
      </c>
      <c r="D400" s="3" t="str">
        <f t="shared" si="25"/>
        <v>A</v>
      </c>
      <c r="E400">
        <v>8990</v>
      </c>
      <c r="F400" t="s">
        <v>51</v>
      </c>
      <c r="G400" t="s">
        <v>52</v>
      </c>
      <c r="H400" t="s">
        <v>53</v>
      </c>
      <c r="I400" t="s">
        <v>67</v>
      </c>
      <c r="J400">
        <v>2006</v>
      </c>
      <c r="K400">
        <v>2006</v>
      </c>
      <c r="L400">
        <f t="shared" si="24"/>
        <v>0</v>
      </c>
      <c r="M400" t="s">
        <v>55</v>
      </c>
      <c r="N400" t="s">
        <v>56</v>
      </c>
      <c r="O400" t="s">
        <v>57</v>
      </c>
      <c r="P400" t="s">
        <v>55</v>
      </c>
      <c r="Q400" t="s">
        <v>56</v>
      </c>
      <c r="R400" t="s">
        <v>70</v>
      </c>
      <c r="S400" t="s">
        <v>60</v>
      </c>
      <c r="T400">
        <v>0</v>
      </c>
      <c r="U400" t="s">
        <v>60</v>
      </c>
      <c r="V400">
        <v>0</v>
      </c>
      <c r="W400">
        <v>1498</v>
      </c>
      <c r="X400">
        <v>1498</v>
      </c>
      <c r="Y400" t="s">
        <v>61</v>
      </c>
      <c r="Z400" t="s">
        <v>62</v>
      </c>
      <c r="AA400">
        <v>1498</v>
      </c>
      <c r="AB400">
        <v>0</v>
      </c>
      <c r="AC400">
        <v>0</v>
      </c>
      <c r="AD400">
        <v>1498</v>
      </c>
      <c r="AE400">
        <v>0</v>
      </c>
      <c r="AF400">
        <v>0</v>
      </c>
      <c r="AG400">
        <v>2</v>
      </c>
      <c r="AH400">
        <v>0</v>
      </c>
      <c r="AI400">
        <v>2</v>
      </c>
      <c r="AJ400" t="s">
        <v>64</v>
      </c>
      <c r="AK400">
        <v>2</v>
      </c>
      <c r="AL400">
        <v>675</v>
      </c>
      <c r="AM400" t="s">
        <v>56</v>
      </c>
      <c r="AN400" t="s">
        <v>56</v>
      </c>
      <c r="AO400" t="s">
        <v>63</v>
      </c>
      <c r="AP400">
        <v>351</v>
      </c>
      <c r="AQ400">
        <v>33</v>
      </c>
      <c r="AR400">
        <v>0</v>
      </c>
      <c r="AS400">
        <v>0</v>
      </c>
      <c r="AT400">
        <v>0</v>
      </c>
      <c r="AU400">
        <v>0</v>
      </c>
      <c r="AV400" t="s">
        <v>50</v>
      </c>
      <c r="AW400" t="s">
        <v>50</v>
      </c>
      <c r="AX400" t="s">
        <v>50</v>
      </c>
      <c r="AY400">
        <v>0</v>
      </c>
      <c r="AZ400">
        <v>4</v>
      </c>
      <c r="BA400">
        <v>2006</v>
      </c>
      <c r="BB400">
        <v>204900</v>
      </c>
      <c r="BC400">
        <f t="shared" si="26"/>
        <v>2996</v>
      </c>
      <c r="BD400" s="1">
        <f t="shared" si="27"/>
        <v>68.391188251001338</v>
      </c>
    </row>
    <row r="401" spans="1:56">
      <c r="A401">
        <v>95</v>
      </c>
      <c r="B401" s="2">
        <v>204750</v>
      </c>
      <c r="C401" s="3">
        <v>0.41436663457577694</v>
      </c>
      <c r="D401" s="3" t="str">
        <f t="shared" si="25"/>
        <v>B</v>
      </c>
      <c r="E401">
        <v>9337</v>
      </c>
      <c r="F401" t="s">
        <v>51</v>
      </c>
      <c r="G401" t="s">
        <v>52</v>
      </c>
      <c r="H401" t="s">
        <v>53</v>
      </c>
      <c r="I401" t="s">
        <v>54</v>
      </c>
      <c r="J401">
        <v>1997</v>
      </c>
      <c r="K401">
        <v>1997</v>
      </c>
      <c r="L401">
        <f t="shared" si="24"/>
        <v>0</v>
      </c>
      <c r="M401" t="s">
        <v>56</v>
      </c>
      <c r="N401" t="s">
        <v>55</v>
      </c>
      <c r="O401" t="s">
        <v>57</v>
      </c>
      <c r="P401" t="s">
        <v>55</v>
      </c>
      <c r="Q401" t="s">
        <v>56</v>
      </c>
      <c r="R401" t="s">
        <v>58</v>
      </c>
      <c r="S401" t="s">
        <v>59</v>
      </c>
      <c r="T401">
        <v>648</v>
      </c>
      <c r="U401" t="s">
        <v>60</v>
      </c>
      <c r="V401">
        <v>0</v>
      </c>
      <c r="W401">
        <v>176</v>
      </c>
      <c r="X401">
        <v>824</v>
      </c>
      <c r="Y401" t="s">
        <v>61</v>
      </c>
      <c r="Z401" t="s">
        <v>62</v>
      </c>
      <c r="AA401">
        <v>905</v>
      </c>
      <c r="AB401">
        <v>881</v>
      </c>
      <c r="AC401">
        <v>0</v>
      </c>
      <c r="AD401">
        <v>1786</v>
      </c>
      <c r="AE401">
        <v>1</v>
      </c>
      <c r="AF401">
        <v>0</v>
      </c>
      <c r="AG401">
        <v>2</v>
      </c>
      <c r="AH401">
        <v>1</v>
      </c>
      <c r="AI401">
        <v>3</v>
      </c>
      <c r="AJ401" t="s">
        <v>64</v>
      </c>
      <c r="AK401">
        <v>2</v>
      </c>
      <c r="AL401">
        <v>684</v>
      </c>
      <c r="AM401" t="s">
        <v>56</v>
      </c>
      <c r="AN401" t="s">
        <v>56</v>
      </c>
      <c r="AO401" t="s">
        <v>63</v>
      </c>
      <c r="AP401">
        <v>0</v>
      </c>
      <c r="AQ401">
        <v>162</v>
      </c>
      <c r="AR401">
        <v>0</v>
      </c>
      <c r="AS401">
        <v>0</v>
      </c>
      <c r="AT401">
        <v>0</v>
      </c>
      <c r="AU401">
        <v>0</v>
      </c>
      <c r="AV401" t="s">
        <v>50</v>
      </c>
      <c r="AW401" t="s">
        <v>50</v>
      </c>
      <c r="AX401" t="s">
        <v>50</v>
      </c>
      <c r="AY401">
        <v>0</v>
      </c>
      <c r="AZ401">
        <v>5</v>
      </c>
      <c r="BA401">
        <v>2007</v>
      </c>
      <c r="BB401">
        <v>204750</v>
      </c>
      <c r="BC401">
        <f t="shared" si="26"/>
        <v>2610</v>
      </c>
      <c r="BD401" s="1">
        <f t="shared" si="27"/>
        <v>78.448275862068968</v>
      </c>
    </row>
    <row r="402" spans="1:56">
      <c r="A402">
        <v>144</v>
      </c>
      <c r="B402" s="2">
        <v>204000</v>
      </c>
      <c r="C402" s="3">
        <v>0.39679290095077846</v>
      </c>
      <c r="D402" s="3" t="str">
        <f t="shared" si="25"/>
        <v>B</v>
      </c>
      <c r="E402">
        <v>10335</v>
      </c>
      <c r="F402" t="s">
        <v>51</v>
      </c>
      <c r="G402" t="s">
        <v>52</v>
      </c>
      <c r="H402" t="s">
        <v>53</v>
      </c>
      <c r="I402" t="s">
        <v>67</v>
      </c>
      <c r="J402">
        <v>1999</v>
      </c>
      <c r="K402">
        <v>1999</v>
      </c>
      <c r="L402">
        <f t="shared" si="24"/>
        <v>0</v>
      </c>
      <c r="M402" t="s">
        <v>55</v>
      </c>
      <c r="N402" t="s">
        <v>56</v>
      </c>
      <c r="O402" t="s">
        <v>57</v>
      </c>
      <c r="P402" t="s">
        <v>55</v>
      </c>
      <c r="Q402" t="s">
        <v>56</v>
      </c>
      <c r="R402" t="s">
        <v>55</v>
      </c>
      <c r="S402" t="s">
        <v>59</v>
      </c>
      <c r="T402">
        <v>679</v>
      </c>
      <c r="U402" t="s">
        <v>60</v>
      </c>
      <c r="V402">
        <v>0</v>
      </c>
      <c r="W402">
        <v>811</v>
      </c>
      <c r="X402">
        <v>1490</v>
      </c>
      <c r="Y402" t="s">
        <v>61</v>
      </c>
      <c r="Z402" t="s">
        <v>62</v>
      </c>
      <c r="AA402">
        <v>1501</v>
      </c>
      <c r="AB402">
        <v>0</v>
      </c>
      <c r="AC402">
        <v>0</v>
      </c>
      <c r="AD402">
        <v>1501</v>
      </c>
      <c r="AE402">
        <v>1</v>
      </c>
      <c r="AF402">
        <v>0</v>
      </c>
      <c r="AG402">
        <v>2</v>
      </c>
      <c r="AH402">
        <v>0</v>
      </c>
      <c r="AI402">
        <v>3</v>
      </c>
      <c r="AJ402" t="s">
        <v>64</v>
      </c>
      <c r="AK402">
        <v>2</v>
      </c>
      <c r="AL402">
        <v>577</v>
      </c>
      <c r="AM402" t="s">
        <v>56</v>
      </c>
      <c r="AN402" t="s">
        <v>56</v>
      </c>
      <c r="AO402" t="s">
        <v>63</v>
      </c>
      <c r="AP402">
        <v>144</v>
      </c>
      <c r="AQ402">
        <v>29</v>
      </c>
      <c r="AR402">
        <v>0</v>
      </c>
      <c r="AS402">
        <v>0</v>
      </c>
      <c r="AT402">
        <v>0</v>
      </c>
      <c r="AU402">
        <v>0</v>
      </c>
      <c r="AV402" t="s">
        <v>50</v>
      </c>
      <c r="AW402" t="s">
        <v>50</v>
      </c>
      <c r="AX402" t="s">
        <v>50</v>
      </c>
      <c r="AY402">
        <v>0</v>
      </c>
      <c r="AZ402">
        <v>6</v>
      </c>
      <c r="BA402">
        <v>2009</v>
      </c>
      <c r="BB402">
        <v>204000</v>
      </c>
      <c r="BC402">
        <f t="shared" si="26"/>
        <v>2991</v>
      </c>
      <c r="BD402" s="1">
        <f t="shared" si="27"/>
        <v>68.204613841524576</v>
      </c>
    </row>
    <row r="403" spans="1:56">
      <c r="A403">
        <v>453</v>
      </c>
      <c r="B403" s="2">
        <v>204000</v>
      </c>
      <c r="C403" s="3">
        <v>0.7837751098820076</v>
      </c>
      <c r="D403" s="3" t="str">
        <f t="shared" si="25"/>
        <v>A</v>
      </c>
      <c r="E403">
        <v>9303</v>
      </c>
      <c r="F403" t="s">
        <v>71</v>
      </c>
      <c r="G403" t="s">
        <v>107</v>
      </c>
      <c r="H403" t="s">
        <v>53</v>
      </c>
      <c r="I403" t="s">
        <v>54</v>
      </c>
      <c r="J403">
        <v>1996</v>
      </c>
      <c r="K403">
        <v>1997</v>
      </c>
      <c r="L403">
        <f t="shared" si="24"/>
        <v>1</v>
      </c>
      <c r="M403" t="s">
        <v>55</v>
      </c>
      <c r="N403" t="s">
        <v>56</v>
      </c>
      <c r="O403" t="s">
        <v>57</v>
      </c>
      <c r="P403" t="s">
        <v>62</v>
      </c>
      <c r="Q403" t="s">
        <v>56</v>
      </c>
      <c r="R403" t="s">
        <v>58</v>
      </c>
      <c r="S403" t="s">
        <v>69</v>
      </c>
      <c r="T403">
        <v>742</v>
      </c>
      <c r="U403" t="s">
        <v>60</v>
      </c>
      <c r="V403">
        <v>0</v>
      </c>
      <c r="W403">
        <v>130</v>
      </c>
      <c r="X403">
        <v>872</v>
      </c>
      <c r="Y403" t="s">
        <v>61</v>
      </c>
      <c r="Z403" t="s">
        <v>62</v>
      </c>
      <c r="AA403">
        <v>888</v>
      </c>
      <c r="AB403">
        <v>868</v>
      </c>
      <c r="AC403">
        <v>0</v>
      </c>
      <c r="AD403">
        <v>1756</v>
      </c>
      <c r="AE403">
        <v>1</v>
      </c>
      <c r="AF403">
        <v>0</v>
      </c>
      <c r="AG403">
        <v>2</v>
      </c>
      <c r="AH403">
        <v>1</v>
      </c>
      <c r="AI403">
        <v>3</v>
      </c>
      <c r="AJ403" t="s">
        <v>93</v>
      </c>
      <c r="AK403">
        <v>2</v>
      </c>
      <c r="AL403">
        <v>422</v>
      </c>
      <c r="AM403" t="s">
        <v>56</v>
      </c>
      <c r="AN403" t="s">
        <v>56</v>
      </c>
      <c r="AO403" t="s">
        <v>63</v>
      </c>
      <c r="AP403">
        <v>144</v>
      </c>
      <c r="AQ403">
        <v>122</v>
      </c>
      <c r="AR403">
        <v>0</v>
      </c>
      <c r="AS403">
        <v>0</v>
      </c>
      <c r="AT403">
        <v>0</v>
      </c>
      <c r="AU403">
        <v>0</v>
      </c>
      <c r="AV403" t="s">
        <v>50</v>
      </c>
      <c r="AW403" t="s">
        <v>50</v>
      </c>
      <c r="AX403" t="s">
        <v>50</v>
      </c>
      <c r="AY403">
        <v>0</v>
      </c>
      <c r="AZ403">
        <v>7</v>
      </c>
      <c r="BA403">
        <v>2007</v>
      </c>
      <c r="BB403">
        <v>204000</v>
      </c>
      <c r="BC403">
        <f t="shared" si="26"/>
        <v>2628</v>
      </c>
      <c r="BD403" s="1">
        <f t="shared" si="27"/>
        <v>77.625570776255714</v>
      </c>
    </row>
    <row r="404" spans="1:56">
      <c r="A404">
        <v>1017</v>
      </c>
      <c r="B404" s="2">
        <v>203000</v>
      </c>
      <c r="C404" s="3">
        <v>0.65664112135239949</v>
      </c>
      <c r="D404" s="3" t="str">
        <f t="shared" si="25"/>
        <v>A</v>
      </c>
      <c r="E404">
        <v>11883</v>
      </c>
      <c r="F404" t="s">
        <v>51</v>
      </c>
      <c r="G404" t="s">
        <v>52</v>
      </c>
      <c r="H404" t="s">
        <v>53</v>
      </c>
      <c r="I404" t="s">
        <v>67</v>
      </c>
      <c r="J404">
        <v>1996</v>
      </c>
      <c r="K404">
        <v>1996</v>
      </c>
      <c r="L404">
        <f t="shared" si="24"/>
        <v>0</v>
      </c>
      <c r="M404" t="s">
        <v>55</v>
      </c>
      <c r="N404" t="s">
        <v>56</v>
      </c>
      <c r="O404" t="s">
        <v>57</v>
      </c>
      <c r="P404" t="s">
        <v>55</v>
      </c>
      <c r="Q404" t="s">
        <v>56</v>
      </c>
      <c r="R404" t="s">
        <v>55</v>
      </c>
      <c r="S404" t="s">
        <v>59</v>
      </c>
      <c r="T404">
        <v>690</v>
      </c>
      <c r="U404" t="s">
        <v>60</v>
      </c>
      <c r="V404">
        <v>0</v>
      </c>
      <c r="W404">
        <v>814</v>
      </c>
      <c r="X404">
        <v>1504</v>
      </c>
      <c r="Y404" t="s">
        <v>61</v>
      </c>
      <c r="Z404" t="s">
        <v>62</v>
      </c>
      <c r="AA404">
        <v>1504</v>
      </c>
      <c r="AB404">
        <v>0</v>
      </c>
      <c r="AC404">
        <v>0</v>
      </c>
      <c r="AD404">
        <v>1504</v>
      </c>
      <c r="AE404">
        <v>1</v>
      </c>
      <c r="AF404">
        <v>0</v>
      </c>
      <c r="AG404">
        <v>2</v>
      </c>
      <c r="AH404">
        <v>0</v>
      </c>
      <c r="AI404">
        <v>3</v>
      </c>
      <c r="AJ404" t="s">
        <v>93</v>
      </c>
      <c r="AK404">
        <v>2</v>
      </c>
      <c r="AL404">
        <v>478</v>
      </c>
      <c r="AM404" t="s">
        <v>56</v>
      </c>
      <c r="AN404" t="s">
        <v>56</v>
      </c>
      <c r="AO404" t="s">
        <v>63</v>
      </c>
      <c r="AP404">
        <v>115</v>
      </c>
      <c r="AQ404">
        <v>66</v>
      </c>
      <c r="AR404">
        <v>0</v>
      </c>
      <c r="AS404">
        <v>0</v>
      </c>
      <c r="AT404">
        <v>0</v>
      </c>
      <c r="AU404">
        <v>0</v>
      </c>
      <c r="AV404" t="s">
        <v>50</v>
      </c>
      <c r="AW404" t="s">
        <v>50</v>
      </c>
      <c r="AX404" t="s">
        <v>50</v>
      </c>
      <c r="AY404">
        <v>0</v>
      </c>
      <c r="AZ404">
        <v>6</v>
      </c>
      <c r="BA404">
        <v>2009</v>
      </c>
      <c r="BB404">
        <v>203000</v>
      </c>
      <c r="BC404">
        <f t="shared" si="26"/>
        <v>3008</v>
      </c>
      <c r="BD404" s="1">
        <f t="shared" si="27"/>
        <v>67.486702127659569</v>
      </c>
    </row>
    <row r="405" spans="1:56">
      <c r="A405">
        <v>1312</v>
      </c>
      <c r="B405" s="2">
        <v>203000</v>
      </c>
      <c r="C405" s="3">
        <v>0.19147439180880998</v>
      </c>
      <c r="D405" s="3" t="str">
        <f t="shared" si="25"/>
        <v>B</v>
      </c>
      <c r="E405">
        <v>8814</v>
      </c>
      <c r="F405" t="s">
        <v>51</v>
      </c>
      <c r="G405" t="s">
        <v>52</v>
      </c>
      <c r="H405" t="s">
        <v>53</v>
      </c>
      <c r="I405" t="s">
        <v>67</v>
      </c>
      <c r="J405">
        <v>2005</v>
      </c>
      <c r="K405">
        <v>2007</v>
      </c>
      <c r="L405">
        <f t="shared" si="24"/>
        <v>2</v>
      </c>
      <c r="M405" t="s">
        <v>55</v>
      </c>
      <c r="N405" t="s">
        <v>56</v>
      </c>
      <c r="O405" t="s">
        <v>57</v>
      </c>
      <c r="P405" t="s">
        <v>55</v>
      </c>
      <c r="Q405" t="s">
        <v>56</v>
      </c>
      <c r="R405" t="s">
        <v>58</v>
      </c>
      <c r="S405" t="s">
        <v>59</v>
      </c>
      <c r="T405">
        <v>925</v>
      </c>
      <c r="U405" t="s">
        <v>60</v>
      </c>
      <c r="V405">
        <v>0</v>
      </c>
      <c r="W405">
        <v>349</v>
      </c>
      <c r="X405">
        <v>1274</v>
      </c>
      <c r="Y405" t="s">
        <v>61</v>
      </c>
      <c r="Z405" t="s">
        <v>62</v>
      </c>
      <c r="AA405">
        <v>1274</v>
      </c>
      <c r="AB405">
        <v>0</v>
      </c>
      <c r="AC405">
        <v>0</v>
      </c>
      <c r="AD405">
        <v>1274</v>
      </c>
      <c r="AE405">
        <v>1</v>
      </c>
      <c r="AF405">
        <v>0</v>
      </c>
      <c r="AG405">
        <v>2</v>
      </c>
      <c r="AH405">
        <v>0</v>
      </c>
      <c r="AI405">
        <v>3</v>
      </c>
      <c r="AJ405" t="s">
        <v>64</v>
      </c>
      <c r="AK405">
        <v>2</v>
      </c>
      <c r="AL405">
        <v>508</v>
      </c>
      <c r="AM405" t="s">
        <v>56</v>
      </c>
      <c r="AN405" t="s">
        <v>56</v>
      </c>
      <c r="AO405" t="s">
        <v>63</v>
      </c>
      <c r="AP405">
        <v>264</v>
      </c>
      <c r="AQ405">
        <v>98</v>
      </c>
      <c r="AR405">
        <v>0</v>
      </c>
      <c r="AS405">
        <v>0</v>
      </c>
      <c r="AT405">
        <v>0</v>
      </c>
      <c r="AU405">
        <v>0</v>
      </c>
      <c r="AV405" t="s">
        <v>50</v>
      </c>
      <c r="AW405" t="s">
        <v>50</v>
      </c>
      <c r="AX405" t="s">
        <v>50</v>
      </c>
      <c r="AY405">
        <v>0</v>
      </c>
      <c r="AZ405">
        <v>1</v>
      </c>
      <c r="BA405">
        <v>2007</v>
      </c>
      <c r="BB405">
        <v>203000</v>
      </c>
      <c r="BC405">
        <f t="shared" si="26"/>
        <v>2548</v>
      </c>
      <c r="BD405" s="1">
        <f t="shared" si="27"/>
        <v>79.670329670329664</v>
      </c>
    </row>
    <row r="406" spans="1:56">
      <c r="A406">
        <v>341</v>
      </c>
      <c r="B406" s="2">
        <v>202900</v>
      </c>
      <c r="C406" s="3">
        <v>0.13532853722541738</v>
      </c>
      <c r="D406" s="3" t="str">
        <f t="shared" si="25"/>
        <v>B</v>
      </c>
      <c r="E406">
        <v>14191</v>
      </c>
      <c r="F406" t="s">
        <v>51</v>
      </c>
      <c r="G406" t="s">
        <v>107</v>
      </c>
      <c r="H406" t="s">
        <v>53</v>
      </c>
      <c r="I406" t="s">
        <v>54</v>
      </c>
      <c r="J406">
        <v>2002</v>
      </c>
      <c r="K406">
        <v>2002</v>
      </c>
      <c r="L406">
        <f t="shared" si="24"/>
        <v>0</v>
      </c>
      <c r="M406" t="s">
        <v>55</v>
      </c>
      <c r="N406" t="s">
        <v>56</v>
      </c>
      <c r="O406" t="s">
        <v>57</v>
      </c>
      <c r="P406" t="s">
        <v>55</v>
      </c>
      <c r="Q406" t="s">
        <v>56</v>
      </c>
      <c r="R406" t="s">
        <v>58</v>
      </c>
      <c r="S406" t="s">
        <v>60</v>
      </c>
      <c r="T406">
        <v>0</v>
      </c>
      <c r="U406" t="s">
        <v>60</v>
      </c>
      <c r="V406">
        <v>0</v>
      </c>
      <c r="W406">
        <v>967</v>
      </c>
      <c r="X406">
        <v>967</v>
      </c>
      <c r="Y406" t="s">
        <v>61</v>
      </c>
      <c r="Z406" t="s">
        <v>62</v>
      </c>
      <c r="AA406">
        <v>993</v>
      </c>
      <c r="AB406">
        <v>915</v>
      </c>
      <c r="AC406">
        <v>0</v>
      </c>
      <c r="AD406">
        <v>1908</v>
      </c>
      <c r="AE406">
        <v>0</v>
      </c>
      <c r="AF406">
        <v>0</v>
      </c>
      <c r="AG406">
        <v>2</v>
      </c>
      <c r="AH406">
        <v>1</v>
      </c>
      <c r="AI406">
        <v>4</v>
      </c>
      <c r="AJ406" t="s">
        <v>93</v>
      </c>
      <c r="AK406">
        <v>2</v>
      </c>
      <c r="AL406">
        <v>431</v>
      </c>
      <c r="AM406" t="s">
        <v>56</v>
      </c>
      <c r="AN406" t="s">
        <v>56</v>
      </c>
      <c r="AO406" t="s">
        <v>63</v>
      </c>
      <c r="AP406">
        <v>135</v>
      </c>
      <c r="AQ406">
        <v>0</v>
      </c>
      <c r="AR406">
        <v>0</v>
      </c>
      <c r="AS406">
        <v>0</v>
      </c>
      <c r="AT406">
        <v>0</v>
      </c>
      <c r="AU406">
        <v>0</v>
      </c>
      <c r="AV406" t="s">
        <v>50</v>
      </c>
      <c r="AW406" t="s">
        <v>50</v>
      </c>
      <c r="AX406" t="s">
        <v>50</v>
      </c>
      <c r="AY406">
        <v>0</v>
      </c>
      <c r="AZ406">
        <v>4</v>
      </c>
      <c r="BA406">
        <v>2010</v>
      </c>
      <c r="BB406">
        <v>202900</v>
      </c>
      <c r="BC406">
        <f t="shared" si="26"/>
        <v>2875</v>
      </c>
      <c r="BD406" s="1">
        <f t="shared" si="27"/>
        <v>70.573913043478257</v>
      </c>
    </row>
    <row r="407" spans="1:56">
      <c r="A407">
        <v>512</v>
      </c>
      <c r="B407" s="2">
        <v>202665</v>
      </c>
      <c r="C407" s="3">
        <v>0.17944870113099165</v>
      </c>
      <c r="D407" s="3" t="str">
        <f t="shared" si="25"/>
        <v>B</v>
      </c>
      <c r="E407">
        <v>6792</v>
      </c>
      <c r="F407" t="s">
        <v>51</v>
      </c>
      <c r="G407" t="s">
        <v>92</v>
      </c>
      <c r="H407" t="s">
        <v>105</v>
      </c>
      <c r="I407" t="s">
        <v>67</v>
      </c>
      <c r="J407">
        <v>2005</v>
      </c>
      <c r="K407">
        <v>2006</v>
      </c>
      <c r="L407">
        <f t="shared" si="24"/>
        <v>1</v>
      </c>
      <c r="M407" t="s">
        <v>55</v>
      </c>
      <c r="N407" t="s">
        <v>56</v>
      </c>
      <c r="O407" t="s">
        <v>57</v>
      </c>
      <c r="P407" t="s">
        <v>55</v>
      </c>
      <c r="Q407" t="s">
        <v>56</v>
      </c>
      <c r="R407" t="s">
        <v>58</v>
      </c>
      <c r="S407" t="s">
        <v>60</v>
      </c>
      <c r="T407">
        <v>0</v>
      </c>
      <c r="U407" t="s">
        <v>60</v>
      </c>
      <c r="V407">
        <v>0</v>
      </c>
      <c r="W407">
        <v>1368</v>
      </c>
      <c r="X407">
        <v>1368</v>
      </c>
      <c r="Y407" t="s">
        <v>61</v>
      </c>
      <c r="Z407" t="s">
        <v>62</v>
      </c>
      <c r="AA407">
        <v>1368</v>
      </c>
      <c r="AB407">
        <v>0</v>
      </c>
      <c r="AC407">
        <v>0</v>
      </c>
      <c r="AD407">
        <v>1368</v>
      </c>
      <c r="AE407">
        <v>0</v>
      </c>
      <c r="AF407">
        <v>0</v>
      </c>
      <c r="AG407">
        <v>2</v>
      </c>
      <c r="AH407">
        <v>0</v>
      </c>
      <c r="AI407">
        <v>2</v>
      </c>
      <c r="AJ407" t="s">
        <v>64</v>
      </c>
      <c r="AK407">
        <v>2</v>
      </c>
      <c r="AL407">
        <v>474</v>
      </c>
      <c r="AM407" t="s">
        <v>56</v>
      </c>
      <c r="AN407" t="s">
        <v>56</v>
      </c>
      <c r="AO407" t="s">
        <v>63</v>
      </c>
      <c r="AP407">
        <v>132</v>
      </c>
      <c r="AQ407">
        <v>35</v>
      </c>
      <c r="AR407">
        <v>0</v>
      </c>
      <c r="AS407">
        <v>0</v>
      </c>
      <c r="AT407">
        <v>0</v>
      </c>
      <c r="AU407">
        <v>0</v>
      </c>
      <c r="AV407" t="s">
        <v>50</v>
      </c>
      <c r="AW407" t="s">
        <v>50</v>
      </c>
      <c r="AX407" t="s">
        <v>50</v>
      </c>
      <c r="AY407">
        <v>0</v>
      </c>
      <c r="AZ407">
        <v>3</v>
      </c>
      <c r="BA407">
        <v>2006</v>
      </c>
      <c r="BB407">
        <v>202665</v>
      </c>
      <c r="BC407">
        <f t="shared" si="26"/>
        <v>2736</v>
      </c>
      <c r="BD407" s="1">
        <f t="shared" si="27"/>
        <v>74.073464912280699</v>
      </c>
    </row>
    <row r="408" spans="1:56">
      <c r="A408">
        <v>63</v>
      </c>
      <c r="B408" s="2">
        <v>202500</v>
      </c>
      <c r="C408" s="3">
        <v>0.11070091463923559</v>
      </c>
      <c r="D408" s="3" t="str">
        <f t="shared" si="25"/>
        <v>B</v>
      </c>
      <c r="E408">
        <v>6442</v>
      </c>
      <c r="F408" t="s">
        <v>51</v>
      </c>
      <c r="G408" t="s">
        <v>92</v>
      </c>
      <c r="H408" t="s">
        <v>105</v>
      </c>
      <c r="I408" t="s">
        <v>67</v>
      </c>
      <c r="J408">
        <v>2006</v>
      </c>
      <c r="K408">
        <v>2006</v>
      </c>
      <c r="L408">
        <f t="shared" si="24"/>
        <v>0</v>
      </c>
      <c r="M408" t="s">
        <v>55</v>
      </c>
      <c r="N408" t="s">
        <v>56</v>
      </c>
      <c r="O408" t="s">
        <v>57</v>
      </c>
      <c r="P408" t="s">
        <v>55</v>
      </c>
      <c r="Q408" t="s">
        <v>55</v>
      </c>
      <c r="R408" t="s">
        <v>70</v>
      </c>
      <c r="S408" t="s">
        <v>59</v>
      </c>
      <c r="T408">
        <v>24</v>
      </c>
      <c r="U408" t="s">
        <v>60</v>
      </c>
      <c r="V408">
        <v>0</v>
      </c>
      <c r="W408">
        <v>1346</v>
      </c>
      <c r="X408">
        <v>1370</v>
      </c>
      <c r="Y408" t="s">
        <v>61</v>
      </c>
      <c r="Z408" t="s">
        <v>62</v>
      </c>
      <c r="AA408">
        <v>1370</v>
      </c>
      <c r="AB408">
        <v>0</v>
      </c>
      <c r="AC408">
        <v>0</v>
      </c>
      <c r="AD408">
        <v>1370</v>
      </c>
      <c r="AE408">
        <v>0</v>
      </c>
      <c r="AF408">
        <v>0</v>
      </c>
      <c r="AG408">
        <v>2</v>
      </c>
      <c r="AH408">
        <v>0</v>
      </c>
      <c r="AI408">
        <v>2</v>
      </c>
      <c r="AJ408" t="s">
        <v>64</v>
      </c>
      <c r="AK408">
        <v>2</v>
      </c>
      <c r="AL408">
        <v>484</v>
      </c>
      <c r="AM408" t="s">
        <v>56</v>
      </c>
      <c r="AN408" t="s">
        <v>56</v>
      </c>
      <c r="AO408" t="s">
        <v>63</v>
      </c>
      <c r="AP408">
        <v>120</v>
      </c>
      <c r="AQ408">
        <v>49</v>
      </c>
      <c r="AR408">
        <v>0</v>
      </c>
      <c r="AS408">
        <v>0</v>
      </c>
      <c r="AT408">
        <v>0</v>
      </c>
      <c r="AU408">
        <v>0</v>
      </c>
      <c r="AV408" t="s">
        <v>50</v>
      </c>
      <c r="AW408" t="s">
        <v>50</v>
      </c>
      <c r="AX408" t="s">
        <v>50</v>
      </c>
      <c r="AY408">
        <v>0</v>
      </c>
      <c r="AZ408">
        <v>10</v>
      </c>
      <c r="BA408">
        <v>2007</v>
      </c>
      <c r="BB408">
        <v>202500</v>
      </c>
      <c r="BC408">
        <f t="shared" si="26"/>
        <v>2740</v>
      </c>
      <c r="BD408" s="1">
        <f t="shared" si="27"/>
        <v>73.9051094890511</v>
      </c>
    </row>
    <row r="409" spans="1:56">
      <c r="A409">
        <v>339</v>
      </c>
      <c r="B409" s="2">
        <v>202500</v>
      </c>
      <c r="C409" s="3">
        <v>0.46446439611623203</v>
      </c>
      <c r="D409" s="3" t="str">
        <f t="shared" si="25"/>
        <v>B</v>
      </c>
      <c r="E409">
        <v>14145</v>
      </c>
      <c r="F409" t="s">
        <v>71</v>
      </c>
      <c r="G409" t="s">
        <v>83</v>
      </c>
      <c r="H409" t="s">
        <v>53</v>
      </c>
      <c r="I409" t="s">
        <v>67</v>
      </c>
      <c r="J409">
        <v>1984</v>
      </c>
      <c r="K409">
        <v>1998</v>
      </c>
      <c r="L409">
        <f t="shared" si="24"/>
        <v>14</v>
      </c>
      <c r="M409" t="s">
        <v>55</v>
      </c>
      <c r="N409" t="s">
        <v>56</v>
      </c>
      <c r="O409" t="s">
        <v>68</v>
      </c>
      <c r="P409" t="s">
        <v>55</v>
      </c>
      <c r="Q409" t="s">
        <v>56</v>
      </c>
      <c r="R409" t="s">
        <v>70</v>
      </c>
      <c r="S409" t="s">
        <v>69</v>
      </c>
      <c r="T409">
        <v>213</v>
      </c>
      <c r="U409" t="s">
        <v>60</v>
      </c>
      <c r="V409">
        <v>0</v>
      </c>
      <c r="W409">
        <v>995</v>
      </c>
      <c r="X409">
        <v>1208</v>
      </c>
      <c r="Y409" t="s">
        <v>61</v>
      </c>
      <c r="Z409" t="s">
        <v>62</v>
      </c>
      <c r="AA409">
        <v>1621</v>
      </c>
      <c r="AB409">
        <v>0</v>
      </c>
      <c r="AC409">
        <v>0</v>
      </c>
      <c r="AD409">
        <v>1621</v>
      </c>
      <c r="AE409">
        <v>1</v>
      </c>
      <c r="AF409">
        <v>0</v>
      </c>
      <c r="AG409">
        <v>2</v>
      </c>
      <c r="AH409">
        <v>0</v>
      </c>
      <c r="AI409">
        <v>3</v>
      </c>
      <c r="AJ409" t="s">
        <v>64</v>
      </c>
      <c r="AK409">
        <v>2</v>
      </c>
      <c r="AL409">
        <v>440</v>
      </c>
      <c r="AM409" t="s">
        <v>56</v>
      </c>
      <c r="AN409" t="s">
        <v>56</v>
      </c>
      <c r="AO409" t="s">
        <v>63</v>
      </c>
      <c r="AP409">
        <v>108</v>
      </c>
      <c r="AQ409">
        <v>45</v>
      </c>
      <c r="AR409">
        <v>0</v>
      </c>
      <c r="AS409">
        <v>0</v>
      </c>
      <c r="AT409">
        <v>0</v>
      </c>
      <c r="AU409">
        <v>0</v>
      </c>
      <c r="AV409" t="s">
        <v>50</v>
      </c>
      <c r="AW409" t="s">
        <v>50</v>
      </c>
      <c r="AX409" t="s">
        <v>80</v>
      </c>
      <c r="AY409">
        <v>400</v>
      </c>
      <c r="AZ409">
        <v>5</v>
      </c>
      <c r="BA409">
        <v>2006</v>
      </c>
      <c r="BB409">
        <v>202500</v>
      </c>
      <c r="BC409">
        <f t="shared" si="26"/>
        <v>2829</v>
      </c>
      <c r="BD409" s="1">
        <f t="shared" si="27"/>
        <v>71.580063626723231</v>
      </c>
    </row>
    <row r="410" spans="1:56">
      <c r="A410">
        <v>1307</v>
      </c>
      <c r="B410" s="2">
        <v>202500</v>
      </c>
      <c r="C410" s="3">
        <v>0.52190270066338096</v>
      </c>
      <c r="D410" s="3" t="str">
        <f t="shared" si="25"/>
        <v>A</v>
      </c>
      <c r="E410">
        <v>6955</v>
      </c>
      <c r="F410" t="s">
        <v>51</v>
      </c>
      <c r="G410" t="s">
        <v>92</v>
      </c>
      <c r="H410" t="s">
        <v>105</v>
      </c>
      <c r="I410" t="s">
        <v>67</v>
      </c>
      <c r="J410">
        <v>2005</v>
      </c>
      <c r="K410">
        <v>2006</v>
      </c>
      <c r="L410">
        <f t="shared" si="24"/>
        <v>1</v>
      </c>
      <c r="M410" t="s">
        <v>55</v>
      </c>
      <c r="N410" t="s">
        <v>56</v>
      </c>
      <c r="O410" t="s">
        <v>57</v>
      </c>
      <c r="P410" t="s">
        <v>55</v>
      </c>
      <c r="Q410" t="s">
        <v>56</v>
      </c>
      <c r="R410" t="s">
        <v>58</v>
      </c>
      <c r="S410" t="s">
        <v>60</v>
      </c>
      <c r="T410">
        <v>0</v>
      </c>
      <c r="U410" t="s">
        <v>60</v>
      </c>
      <c r="V410">
        <v>0</v>
      </c>
      <c r="W410">
        <v>1368</v>
      </c>
      <c r="X410">
        <v>1368</v>
      </c>
      <c r="Y410" t="s">
        <v>61</v>
      </c>
      <c r="Z410" t="s">
        <v>62</v>
      </c>
      <c r="AA410">
        <v>1368</v>
      </c>
      <c r="AB410">
        <v>0</v>
      </c>
      <c r="AC410">
        <v>0</v>
      </c>
      <c r="AD410">
        <v>1368</v>
      </c>
      <c r="AE410">
        <v>0</v>
      </c>
      <c r="AF410">
        <v>0</v>
      </c>
      <c r="AG410">
        <v>2</v>
      </c>
      <c r="AH410">
        <v>0</v>
      </c>
      <c r="AI410">
        <v>2</v>
      </c>
      <c r="AJ410" t="s">
        <v>64</v>
      </c>
      <c r="AK410">
        <v>2</v>
      </c>
      <c r="AL410">
        <v>474</v>
      </c>
      <c r="AM410" t="s">
        <v>56</v>
      </c>
      <c r="AN410" t="s">
        <v>56</v>
      </c>
      <c r="AO410" t="s">
        <v>63</v>
      </c>
      <c r="AP410">
        <v>132</v>
      </c>
      <c r="AQ410">
        <v>35</v>
      </c>
      <c r="AR410">
        <v>0</v>
      </c>
      <c r="AS410">
        <v>0</v>
      </c>
      <c r="AT410">
        <v>0</v>
      </c>
      <c r="AU410">
        <v>0</v>
      </c>
      <c r="AV410" t="s">
        <v>50</v>
      </c>
      <c r="AW410" t="s">
        <v>50</v>
      </c>
      <c r="AX410" t="s">
        <v>50</v>
      </c>
      <c r="AY410">
        <v>0</v>
      </c>
      <c r="AZ410">
        <v>9</v>
      </c>
      <c r="BA410">
        <v>2006</v>
      </c>
      <c r="BB410">
        <v>202500</v>
      </c>
      <c r="BC410">
        <f t="shared" si="26"/>
        <v>2736</v>
      </c>
      <c r="BD410" s="1">
        <f t="shared" si="27"/>
        <v>74.013157894736835</v>
      </c>
    </row>
    <row r="411" spans="1:56">
      <c r="A411">
        <v>1155</v>
      </c>
      <c r="B411" s="2">
        <v>201800</v>
      </c>
      <c r="C411" s="3">
        <v>0.82715342956462723</v>
      </c>
      <c r="D411" s="3" t="str">
        <f t="shared" si="25"/>
        <v>A</v>
      </c>
      <c r="E411">
        <v>13700</v>
      </c>
      <c r="F411" t="s">
        <v>51</v>
      </c>
      <c r="G411" t="s">
        <v>94</v>
      </c>
      <c r="H411" t="s">
        <v>53</v>
      </c>
      <c r="I411" t="s">
        <v>54</v>
      </c>
      <c r="J411">
        <v>1965</v>
      </c>
      <c r="K411">
        <v>1988</v>
      </c>
      <c r="L411">
        <f t="shared" si="24"/>
        <v>23</v>
      </c>
      <c r="M411" t="s">
        <v>56</v>
      </c>
      <c r="N411" t="s">
        <v>56</v>
      </c>
      <c r="O411" t="s">
        <v>68</v>
      </c>
      <c r="P411" t="s">
        <v>56</v>
      </c>
      <c r="Q411" t="s">
        <v>56</v>
      </c>
      <c r="R411" t="s">
        <v>55</v>
      </c>
      <c r="S411" t="s">
        <v>69</v>
      </c>
      <c r="T411">
        <v>454</v>
      </c>
      <c r="U411" t="s">
        <v>60</v>
      </c>
      <c r="V411">
        <v>0</v>
      </c>
      <c r="W411">
        <v>410</v>
      </c>
      <c r="X411">
        <v>864</v>
      </c>
      <c r="Y411" t="s">
        <v>61</v>
      </c>
      <c r="Z411" t="s">
        <v>56</v>
      </c>
      <c r="AA411">
        <v>902</v>
      </c>
      <c r="AB411">
        <v>918</v>
      </c>
      <c r="AC411">
        <v>0</v>
      </c>
      <c r="AD411">
        <v>1820</v>
      </c>
      <c r="AE411">
        <v>0</v>
      </c>
      <c r="AF411">
        <v>0</v>
      </c>
      <c r="AG411">
        <v>1</v>
      </c>
      <c r="AH411">
        <v>2</v>
      </c>
      <c r="AI411">
        <v>4</v>
      </c>
      <c r="AJ411" t="s">
        <v>60</v>
      </c>
      <c r="AK411">
        <v>2</v>
      </c>
      <c r="AL411">
        <v>492</v>
      </c>
      <c r="AM411" t="s">
        <v>56</v>
      </c>
      <c r="AN411" t="s">
        <v>56</v>
      </c>
      <c r="AO411" t="s">
        <v>63</v>
      </c>
      <c r="AP411">
        <v>60</v>
      </c>
      <c r="AQ411">
        <v>84</v>
      </c>
      <c r="AR411">
        <v>0</v>
      </c>
      <c r="AS411">
        <v>0</v>
      </c>
      <c r="AT411">
        <v>273</v>
      </c>
      <c r="AU411">
        <v>0</v>
      </c>
      <c r="AV411" t="s">
        <v>50</v>
      </c>
      <c r="AW411" t="s">
        <v>96</v>
      </c>
      <c r="AX411" t="s">
        <v>50</v>
      </c>
      <c r="AY411">
        <v>0</v>
      </c>
      <c r="AZ411">
        <v>5</v>
      </c>
      <c r="BA411">
        <v>2008</v>
      </c>
      <c r="BB411">
        <v>201800</v>
      </c>
      <c r="BC411">
        <f t="shared" si="26"/>
        <v>2684</v>
      </c>
      <c r="BD411" s="1">
        <f t="shared" si="27"/>
        <v>75.186289120715344</v>
      </c>
    </row>
    <row r="412" spans="1:56">
      <c r="A412">
        <v>277</v>
      </c>
      <c r="B412" s="2">
        <v>201000</v>
      </c>
      <c r="C412" s="3">
        <v>0.54958783284511181</v>
      </c>
      <c r="D412" s="3" t="str">
        <f t="shared" si="25"/>
        <v>A</v>
      </c>
      <c r="E412">
        <v>9196</v>
      </c>
      <c r="F412" t="s">
        <v>51</v>
      </c>
      <c r="G412" t="s">
        <v>76</v>
      </c>
      <c r="H412" t="s">
        <v>53</v>
      </c>
      <c r="I412" t="s">
        <v>67</v>
      </c>
      <c r="J412">
        <v>2003</v>
      </c>
      <c r="K412">
        <v>2003</v>
      </c>
      <c r="L412">
        <f t="shared" si="24"/>
        <v>0</v>
      </c>
      <c r="M412" t="s">
        <v>55</v>
      </c>
      <c r="N412" t="s">
        <v>56</v>
      </c>
      <c r="O412" t="s">
        <v>57</v>
      </c>
      <c r="P412" t="s">
        <v>62</v>
      </c>
      <c r="Q412" t="s">
        <v>56</v>
      </c>
      <c r="R412" t="s">
        <v>58</v>
      </c>
      <c r="S412" t="s">
        <v>60</v>
      </c>
      <c r="T412">
        <v>0</v>
      </c>
      <c r="U412" t="s">
        <v>60</v>
      </c>
      <c r="V412">
        <v>0</v>
      </c>
      <c r="W412">
        <v>1560</v>
      </c>
      <c r="X412">
        <v>1560</v>
      </c>
      <c r="Y412" t="s">
        <v>61</v>
      </c>
      <c r="Z412" t="s">
        <v>62</v>
      </c>
      <c r="AA412">
        <v>1560</v>
      </c>
      <c r="AB412">
        <v>0</v>
      </c>
      <c r="AC412">
        <v>0</v>
      </c>
      <c r="AD412">
        <v>1560</v>
      </c>
      <c r="AE412">
        <v>0</v>
      </c>
      <c r="AF412">
        <v>0</v>
      </c>
      <c r="AG412">
        <v>2</v>
      </c>
      <c r="AH412">
        <v>0</v>
      </c>
      <c r="AI412">
        <v>3</v>
      </c>
      <c r="AJ412" t="s">
        <v>93</v>
      </c>
      <c r="AK412">
        <v>2</v>
      </c>
      <c r="AL412">
        <v>573</v>
      </c>
      <c r="AM412" t="s">
        <v>56</v>
      </c>
      <c r="AN412" t="s">
        <v>56</v>
      </c>
      <c r="AO412" t="s">
        <v>63</v>
      </c>
      <c r="AP412">
        <v>100</v>
      </c>
      <c r="AQ412">
        <v>150</v>
      </c>
      <c r="AR412">
        <v>0</v>
      </c>
      <c r="AS412">
        <v>0</v>
      </c>
      <c r="AT412">
        <v>0</v>
      </c>
      <c r="AU412">
        <v>0</v>
      </c>
      <c r="AV412" t="s">
        <v>50</v>
      </c>
      <c r="AW412" t="s">
        <v>50</v>
      </c>
      <c r="AX412" t="s">
        <v>50</v>
      </c>
      <c r="AY412">
        <v>0</v>
      </c>
      <c r="AZ412">
        <v>4</v>
      </c>
      <c r="BA412">
        <v>2010</v>
      </c>
      <c r="BB412">
        <v>201000</v>
      </c>
      <c r="BC412">
        <f t="shared" si="26"/>
        <v>3120</v>
      </c>
      <c r="BD412" s="1">
        <f t="shared" si="27"/>
        <v>64.42307692307692</v>
      </c>
    </row>
    <row r="413" spans="1:56">
      <c r="A413">
        <v>921</v>
      </c>
      <c r="B413" s="2">
        <v>201000</v>
      </c>
      <c r="C413" s="3">
        <v>6.1661847622418775E-2</v>
      </c>
      <c r="D413" s="3" t="str">
        <f t="shared" si="25"/>
        <v>B</v>
      </c>
      <c r="E413">
        <v>8462</v>
      </c>
      <c r="F413" t="s">
        <v>51</v>
      </c>
      <c r="G413" t="s">
        <v>100</v>
      </c>
      <c r="H413" t="s">
        <v>53</v>
      </c>
      <c r="I413" t="s">
        <v>54</v>
      </c>
      <c r="J413">
        <v>1994</v>
      </c>
      <c r="K413">
        <v>1994</v>
      </c>
      <c r="L413">
        <f t="shared" si="24"/>
        <v>0</v>
      </c>
      <c r="M413" t="s">
        <v>55</v>
      </c>
      <c r="N413" t="s">
        <v>55</v>
      </c>
      <c r="O413" t="s">
        <v>57</v>
      </c>
      <c r="P413" t="s">
        <v>55</v>
      </c>
      <c r="Q413" t="s">
        <v>55</v>
      </c>
      <c r="R413" t="s">
        <v>58</v>
      </c>
      <c r="S413" t="s">
        <v>59</v>
      </c>
      <c r="T413">
        <v>814</v>
      </c>
      <c r="U413" t="s">
        <v>60</v>
      </c>
      <c r="V413">
        <v>0</v>
      </c>
      <c r="W413">
        <v>114</v>
      </c>
      <c r="X413">
        <v>928</v>
      </c>
      <c r="Y413" t="s">
        <v>61</v>
      </c>
      <c r="Z413" t="s">
        <v>62</v>
      </c>
      <c r="AA413">
        <v>936</v>
      </c>
      <c r="AB413">
        <v>785</v>
      </c>
      <c r="AC413">
        <v>0</v>
      </c>
      <c r="AD413">
        <v>1721</v>
      </c>
      <c r="AE413">
        <v>0</v>
      </c>
      <c r="AF413">
        <v>1</v>
      </c>
      <c r="AG413">
        <v>2</v>
      </c>
      <c r="AH413">
        <v>1</v>
      </c>
      <c r="AI413">
        <v>3</v>
      </c>
      <c r="AJ413" t="s">
        <v>64</v>
      </c>
      <c r="AK413">
        <v>2</v>
      </c>
      <c r="AL413">
        <v>471</v>
      </c>
      <c r="AM413" t="s">
        <v>56</v>
      </c>
      <c r="AN413" t="s">
        <v>56</v>
      </c>
      <c r="AO413" t="s">
        <v>63</v>
      </c>
      <c r="AP413">
        <v>300</v>
      </c>
      <c r="AQ413">
        <v>87</v>
      </c>
      <c r="AR413">
        <v>0</v>
      </c>
      <c r="AS413">
        <v>0</v>
      </c>
      <c r="AT413">
        <v>0</v>
      </c>
      <c r="AU413">
        <v>0</v>
      </c>
      <c r="AV413" t="s">
        <v>50</v>
      </c>
      <c r="AW413" t="s">
        <v>50</v>
      </c>
      <c r="AX413" t="s">
        <v>50</v>
      </c>
      <c r="AY413">
        <v>0</v>
      </c>
      <c r="AZ413">
        <v>7</v>
      </c>
      <c r="BA413">
        <v>2007</v>
      </c>
      <c r="BB413">
        <v>201000</v>
      </c>
      <c r="BC413">
        <f t="shared" si="26"/>
        <v>2649</v>
      </c>
      <c r="BD413" s="1">
        <f t="shared" si="27"/>
        <v>75.87768969422423</v>
      </c>
    </row>
    <row r="414" spans="1:56">
      <c r="A414">
        <v>931</v>
      </c>
      <c r="B414" s="2">
        <v>201000</v>
      </c>
      <c r="C414" s="3">
        <v>0.10302508480693506</v>
      </c>
      <c r="D414" s="3" t="str">
        <f t="shared" si="25"/>
        <v>B</v>
      </c>
      <c r="E414">
        <v>8925</v>
      </c>
      <c r="F414" t="s">
        <v>51</v>
      </c>
      <c r="G414" t="s">
        <v>107</v>
      </c>
      <c r="H414" t="s">
        <v>53</v>
      </c>
      <c r="I414" t="s">
        <v>67</v>
      </c>
      <c r="J414">
        <v>2007</v>
      </c>
      <c r="K414">
        <v>2007</v>
      </c>
      <c r="L414">
        <f t="shared" si="24"/>
        <v>0</v>
      </c>
      <c r="M414" t="s">
        <v>55</v>
      </c>
      <c r="N414" t="s">
        <v>56</v>
      </c>
      <c r="O414" t="s">
        <v>57</v>
      </c>
      <c r="P414" t="s">
        <v>55</v>
      </c>
      <c r="Q414" t="s">
        <v>56</v>
      </c>
      <c r="R414" t="s">
        <v>75</v>
      </c>
      <c r="S414" t="s">
        <v>59</v>
      </c>
      <c r="T414">
        <v>16</v>
      </c>
      <c r="U414" t="s">
        <v>60</v>
      </c>
      <c r="V414">
        <v>0</v>
      </c>
      <c r="W414">
        <v>1450</v>
      </c>
      <c r="X414">
        <v>1466</v>
      </c>
      <c r="Y414" t="s">
        <v>61</v>
      </c>
      <c r="Z414" t="s">
        <v>62</v>
      </c>
      <c r="AA414">
        <v>1466</v>
      </c>
      <c r="AB414">
        <v>0</v>
      </c>
      <c r="AC414">
        <v>0</v>
      </c>
      <c r="AD414">
        <v>1466</v>
      </c>
      <c r="AE414">
        <v>0</v>
      </c>
      <c r="AF414">
        <v>0</v>
      </c>
      <c r="AG414">
        <v>2</v>
      </c>
      <c r="AH414">
        <v>0</v>
      </c>
      <c r="AI414">
        <v>3</v>
      </c>
      <c r="AJ414" t="s">
        <v>93</v>
      </c>
      <c r="AK414">
        <v>3</v>
      </c>
      <c r="AL414">
        <v>610</v>
      </c>
      <c r="AM414" t="s">
        <v>56</v>
      </c>
      <c r="AN414" t="s">
        <v>56</v>
      </c>
      <c r="AO414" t="s">
        <v>63</v>
      </c>
      <c r="AP414">
        <v>100</v>
      </c>
      <c r="AQ414">
        <v>18</v>
      </c>
      <c r="AR414">
        <v>0</v>
      </c>
      <c r="AS414">
        <v>0</v>
      </c>
      <c r="AT414">
        <v>0</v>
      </c>
      <c r="AU414">
        <v>0</v>
      </c>
      <c r="AV414" t="s">
        <v>50</v>
      </c>
      <c r="AW414" t="s">
        <v>50</v>
      </c>
      <c r="AX414" t="s">
        <v>50</v>
      </c>
      <c r="AY414">
        <v>0</v>
      </c>
      <c r="AZ414">
        <v>7</v>
      </c>
      <c r="BA414">
        <v>2009</v>
      </c>
      <c r="BB414">
        <v>201000</v>
      </c>
      <c r="BC414">
        <f t="shared" si="26"/>
        <v>2932</v>
      </c>
      <c r="BD414" s="1">
        <f t="shared" si="27"/>
        <v>68.553888130968616</v>
      </c>
    </row>
    <row r="415" spans="1:56">
      <c r="A415">
        <v>530</v>
      </c>
      <c r="B415" s="2">
        <v>200624</v>
      </c>
      <c r="C415" s="3">
        <v>0.26761283415006198</v>
      </c>
      <c r="D415" s="3" t="str">
        <f t="shared" si="25"/>
        <v>B</v>
      </c>
      <c r="E415">
        <v>32668</v>
      </c>
      <c r="F415" t="s">
        <v>97</v>
      </c>
      <c r="G415" t="s">
        <v>72</v>
      </c>
      <c r="H415" t="s">
        <v>53</v>
      </c>
      <c r="I415" t="s">
        <v>67</v>
      </c>
      <c r="J415">
        <v>1957</v>
      </c>
      <c r="K415">
        <v>1975</v>
      </c>
      <c r="L415">
        <f t="shared" si="24"/>
        <v>18</v>
      </c>
      <c r="M415" t="s">
        <v>55</v>
      </c>
      <c r="N415" t="s">
        <v>56</v>
      </c>
      <c r="O415" t="s">
        <v>57</v>
      </c>
      <c r="P415" t="s">
        <v>56</v>
      </c>
      <c r="Q415" t="s">
        <v>56</v>
      </c>
      <c r="R415" t="s">
        <v>58</v>
      </c>
      <c r="S415" t="s">
        <v>91</v>
      </c>
      <c r="T415">
        <v>1219</v>
      </c>
      <c r="U415" t="s">
        <v>60</v>
      </c>
      <c r="V415">
        <v>0</v>
      </c>
      <c r="W415">
        <v>816</v>
      </c>
      <c r="X415">
        <v>2035</v>
      </c>
      <c r="Y415" t="s">
        <v>61</v>
      </c>
      <c r="Z415" t="s">
        <v>56</v>
      </c>
      <c r="AA415">
        <v>2515</v>
      </c>
      <c r="AB415">
        <v>0</v>
      </c>
      <c r="AC415">
        <v>0</v>
      </c>
      <c r="AD415">
        <v>2515</v>
      </c>
      <c r="AE415">
        <v>1</v>
      </c>
      <c r="AF415">
        <v>0</v>
      </c>
      <c r="AG415">
        <v>3</v>
      </c>
      <c r="AH415">
        <v>0</v>
      </c>
      <c r="AI415">
        <v>4</v>
      </c>
      <c r="AJ415" t="s">
        <v>64</v>
      </c>
      <c r="AK415">
        <v>2</v>
      </c>
      <c r="AL415">
        <v>484</v>
      </c>
      <c r="AM415" t="s">
        <v>56</v>
      </c>
      <c r="AN415" t="s">
        <v>56</v>
      </c>
      <c r="AO415" t="s">
        <v>63</v>
      </c>
      <c r="AP415">
        <v>0</v>
      </c>
      <c r="AQ415">
        <v>0</v>
      </c>
      <c r="AR415">
        <v>200</v>
      </c>
      <c r="AS415">
        <v>0</v>
      </c>
      <c r="AT415">
        <v>0</v>
      </c>
      <c r="AU415">
        <v>0</v>
      </c>
      <c r="AV415" t="s">
        <v>50</v>
      </c>
      <c r="AW415" t="s">
        <v>50</v>
      </c>
      <c r="AX415" t="s">
        <v>50</v>
      </c>
      <c r="AY415">
        <v>0</v>
      </c>
      <c r="AZ415">
        <v>3</v>
      </c>
      <c r="BA415">
        <v>2007</v>
      </c>
      <c r="BB415">
        <v>200624</v>
      </c>
      <c r="BC415">
        <f t="shared" si="26"/>
        <v>4550</v>
      </c>
      <c r="BD415" s="1">
        <f t="shared" si="27"/>
        <v>44.093186813186811</v>
      </c>
    </row>
    <row r="416" spans="1:56">
      <c r="A416">
        <v>872</v>
      </c>
      <c r="B416" s="2">
        <v>200500</v>
      </c>
      <c r="C416" s="3">
        <v>0.16675190857052258</v>
      </c>
      <c r="D416" s="3" t="str">
        <f t="shared" si="25"/>
        <v>B</v>
      </c>
      <c r="E416">
        <v>8750</v>
      </c>
      <c r="F416" t="s">
        <v>51</v>
      </c>
      <c r="G416" t="s">
        <v>52</v>
      </c>
      <c r="H416" t="s">
        <v>53</v>
      </c>
      <c r="I416" t="s">
        <v>54</v>
      </c>
      <c r="J416">
        <v>1998</v>
      </c>
      <c r="K416">
        <v>1998</v>
      </c>
      <c r="L416">
        <f t="shared" si="24"/>
        <v>0</v>
      </c>
      <c r="M416" t="s">
        <v>56</v>
      </c>
      <c r="N416" t="s">
        <v>56</v>
      </c>
      <c r="O416" t="s">
        <v>57</v>
      </c>
      <c r="P416" t="s">
        <v>55</v>
      </c>
      <c r="Q416" t="s">
        <v>56</v>
      </c>
      <c r="R416" t="s">
        <v>58</v>
      </c>
      <c r="S416" t="s">
        <v>59</v>
      </c>
      <c r="T416">
        <v>505</v>
      </c>
      <c r="U416" t="s">
        <v>60</v>
      </c>
      <c r="V416">
        <v>0</v>
      </c>
      <c r="W416">
        <v>299</v>
      </c>
      <c r="X416">
        <v>804</v>
      </c>
      <c r="Y416" t="s">
        <v>61</v>
      </c>
      <c r="Z416" t="s">
        <v>62</v>
      </c>
      <c r="AA416">
        <v>804</v>
      </c>
      <c r="AB416">
        <v>878</v>
      </c>
      <c r="AC416">
        <v>0</v>
      </c>
      <c r="AD416">
        <v>1682</v>
      </c>
      <c r="AE416">
        <v>0</v>
      </c>
      <c r="AF416">
        <v>0</v>
      </c>
      <c r="AG416">
        <v>2</v>
      </c>
      <c r="AH416">
        <v>1</v>
      </c>
      <c r="AI416">
        <v>3</v>
      </c>
      <c r="AJ416" t="s">
        <v>64</v>
      </c>
      <c r="AK416">
        <v>2</v>
      </c>
      <c r="AL416">
        <v>523</v>
      </c>
      <c r="AM416" t="s">
        <v>56</v>
      </c>
      <c r="AN416" t="s">
        <v>56</v>
      </c>
      <c r="AO416" t="s">
        <v>63</v>
      </c>
      <c r="AP416">
        <v>0</v>
      </c>
      <c r="AQ416">
        <v>77</v>
      </c>
      <c r="AR416">
        <v>0</v>
      </c>
      <c r="AS416">
        <v>0</v>
      </c>
      <c r="AT416">
        <v>0</v>
      </c>
      <c r="AU416">
        <v>0</v>
      </c>
      <c r="AV416" t="s">
        <v>50</v>
      </c>
      <c r="AW416" t="s">
        <v>50</v>
      </c>
      <c r="AX416" t="s">
        <v>50</v>
      </c>
      <c r="AY416">
        <v>0</v>
      </c>
      <c r="AZ416">
        <v>6</v>
      </c>
      <c r="BA416">
        <v>2010</v>
      </c>
      <c r="BB416">
        <v>200500</v>
      </c>
      <c r="BC416">
        <f t="shared" si="26"/>
        <v>2486</v>
      </c>
      <c r="BD416" s="1">
        <f t="shared" si="27"/>
        <v>80.651649235720029</v>
      </c>
    </row>
    <row r="417" spans="1:56">
      <c r="A417">
        <v>1174</v>
      </c>
      <c r="B417" s="2">
        <v>200500</v>
      </c>
      <c r="C417" s="3">
        <v>7.5268220129868557E-2</v>
      </c>
      <c r="D417" s="3" t="str">
        <f t="shared" si="25"/>
        <v>B</v>
      </c>
      <c r="E417">
        <v>18030</v>
      </c>
      <c r="F417" t="s">
        <v>51</v>
      </c>
      <c r="G417" t="s">
        <v>115</v>
      </c>
      <c r="H417" t="s">
        <v>53</v>
      </c>
      <c r="I417" t="s">
        <v>77</v>
      </c>
      <c r="J417">
        <v>1946</v>
      </c>
      <c r="K417">
        <v>1994</v>
      </c>
      <c r="L417">
        <f t="shared" si="24"/>
        <v>48</v>
      </c>
      <c r="M417" t="s">
        <v>56</v>
      </c>
      <c r="N417" t="s">
        <v>56</v>
      </c>
      <c r="O417" t="s">
        <v>68</v>
      </c>
      <c r="P417" t="s">
        <v>56</v>
      </c>
      <c r="Q417" t="s">
        <v>56</v>
      </c>
      <c r="R417" t="s">
        <v>58</v>
      </c>
      <c r="S417" t="s">
        <v>91</v>
      </c>
      <c r="T417">
        <v>152</v>
      </c>
      <c r="U417" t="s">
        <v>84</v>
      </c>
      <c r="V417">
        <v>469</v>
      </c>
      <c r="W417">
        <v>977</v>
      </c>
      <c r="X417">
        <v>1598</v>
      </c>
      <c r="Y417" t="s">
        <v>61</v>
      </c>
      <c r="Z417" t="s">
        <v>56</v>
      </c>
      <c r="AA417">
        <v>1636</v>
      </c>
      <c r="AB417">
        <v>971</v>
      </c>
      <c r="AC417">
        <v>479</v>
      </c>
      <c r="AD417">
        <v>3086</v>
      </c>
      <c r="AE417">
        <v>0</v>
      </c>
      <c r="AF417">
        <v>0</v>
      </c>
      <c r="AG417">
        <v>3</v>
      </c>
      <c r="AH417">
        <v>0</v>
      </c>
      <c r="AI417">
        <v>3</v>
      </c>
      <c r="AJ417" t="s">
        <v>50</v>
      </c>
      <c r="AK417">
        <v>0</v>
      </c>
      <c r="AL417">
        <v>0</v>
      </c>
      <c r="AM417" t="s">
        <v>50</v>
      </c>
      <c r="AN417" t="s">
        <v>50</v>
      </c>
      <c r="AO417" t="s">
        <v>63</v>
      </c>
      <c r="AP417">
        <v>122</v>
      </c>
      <c r="AQ417">
        <v>0</v>
      </c>
      <c r="AR417">
        <v>0</v>
      </c>
      <c r="AS417">
        <v>0</v>
      </c>
      <c r="AT417">
        <v>0</v>
      </c>
      <c r="AU417">
        <v>0</v>
      </c>
      <c r="AV417" t="s">
        <v>50</v>
      </c>
      <c r="AW417" t="s">
        <v>79</v>
      </c>
      <c r="AX417" t="s">
        <v>50</v>
      </c>
      <c r="AY417">
        <v>0</v>
      </c>
      <c r="AZ417">
        <v>3</v>
      </c>
      <c r="BA417">
        <v>2007</v>
      </c>
      <c r="BB417">
        <v>200500</v>
      </c>
      <c r="BC417">
        <f t="shared" si="26"/>
        <v>4684</v>
      </c>
      <c r="BD417" s="1">
        <f t="shared" si="27"/>
        <v>42.805294619982924</v>
      </c>
    </row>
    <row r="418" spans="1:56">
      <c r="A418">
        <v>1052</v>
      </c>
      <c r="B418" s="2">
        <v>200141</v>
      </c>
      <c r="C418" s="3">
        <v>0.88831534931988143</v>
      </c>
      <c r="D418" s="3" t="str">
        <f t="shared" si="25"/>
        <v>A</v>
      </c>
      <c r="E418">
        <v>11175</v>
      </c>
      <c r="F418" t="s">
        <v>71</v>
      </c>
      <c r="G418" t="s">
        <v>52</v>
      </c>
      <c r="H418" t="s">
        <v>53</v>
      </c>
      <c r="I418" t="s">
        <v>67</v>
      </c>
      <c r="J418">
        <v>2007</v>
      </c>
      <c r="K418">
        <v>2007</v>
      </c>
      <c r="L418">
        <f t="shared" si="24"/>
        <v>0</v>
      </c>
      <c r="M418" t="s">
        <v>55</v>
      </c>
      <c r="N418" t="s">
        <v>56</v>
      </c>
      <c r="O418" t="s">
        <v>57</v>
      </c>
      <c r="P418" t="s">
        <v>55</v>
      </c>
      <c r="Q418" t="s">
        <v>56</v>
      </c>
      <c r="R418" t="s">
        <v>75</v>
      </c>
      <c r="S418" t="s">
        <v>60</v>
      </c>
      <c r="T418">
        <v>0</v>
      </c>
      <c r="U418" t="s">
        <v>60</v>
      </c>
      <c r="V418">
        <v>0</v>
      </c>
      <c r="W418">
        <v>1316</v>
      </c>
      <c r="X418">
        <v>1316</v>
      </c>
      <c r="Y418" t="s">
        <v>61</v>
      </c>
      <c r="Z418" t="s">
        <v>62</v>
      </c>
      <c r="AA418">
        <v>1316</v>
      </c>
      <c r="AB418">
        <v>0</v>
      </c>
      <c r="AC418">
        <v>0</v>
      </c>
      <c r="AD418">
        <v>1316</v>
      </c>
      <c r="AE418">
        <v>0</v>
      </c>
      <c r="AF418">
        <v>0</v>
      </c>
      <c r="AG418">
        <v>2</v>
      </c>
      <c r="AH418">
        <v>0</v>
      </c>
      <c r="AI418">
        <v>3</v>
      </c>
      <c r="AJ418" t="s">
        <v>93</v>
      </c>
      <c r="AK418">
        <v>2</v>
      </c>
      <c r="AL418">
        <v>440</v>
      </c>
      <c r="AM418" t="s">
        <v>56</v>
      </c>
      <c r="AN418" t="s">
        <v>56</v>
      </c>
      <c r="AO418" t="s">
        <v>63</v>
      </c>
      <c r="AP418">
        <v>0</v>
      </c>
      <c r="AQ418">
        <v>20</v>
      </c>
      <c r="AR418">
        <v>0</v>
      </c>
      <c r="AS418">
        <v>0</v>
      </c>
      <c r="AT418">
        <v>0</v>
      </c>
      <c r="AU418">
        <v>0</v>
      </c>
      <c r="AV418" t="s">
        <v>50</v>
      </c>
      <c r="AW418" t="s">
        <v>50</v>
      </c>
      <c r="AX418" t="s">
        <v>50</v>
      </c>
      <c r="AY418">
        <v>0</v>
      </c>
      <c r="AZ418">
        <v>10</v>
      </c>
      <c r="BA418">
        <v>2007</v>
      </c>
      <c r="BB418">
        <v>200141</v>
      </c>
      <c r="BC418">
        <f t="shared" si="26"/>
        <v>2632</v>
      </c>
      <c r="BD418" s="1">
        <f t="shared" si="27"/>
        <v>76.041413373860181</v>
      </c>
    </row>
    <row r="419" spans="1:56">
      <c r="A419">
        <v>182</v>
      </c>
      <c r="B419" s="2">
        <v>200100</v>
      </c>
      <c r="C419" s="3">
        <v>0.61787441315747749</v>
      </c>
      <c r="D419" s="3" t="str">
        <f t="shared" si="25"/>
        <v>A</v>
      </c>
      <c r="E419">
        <v>7588</v>
      </c>
      <c r="F419" t="s">
        <v>51</v>
      </c>
      <c r="G419" t="s">
        <v>72</v>
      </c>
      <c r="H419" t="s">
        <v>53</v>
      </c>
      <c r="I419" t="s">
        <v>54</v>
      </c>
      <c r="J419">
        <v>1920</v>
      </c>
      <c r="K419">
        <v>1950</v>
      </c>
      <c r="L419">
        <f t="shared" si="24"/>
        <v>30</v>
      </c>
      <c r="M419" t="s">
        <v>56</v>
      </c>
      <c r="N419" t="s">
        <v>56</v>
      </c>
      <c r="O419" t="s">
        <v>73</v>
      </c>
      <c r="P419" t="s">
        <v>86</v>
      </c>
      <c r="Q419" t="s">
        <v>56</v>
      </c>
      <c r="R419" t="s">
        <v>58</v>
      </c>
      <c r="S419" t="s">
        <v>101</v>
      </c>
      <c r="T419">
        <v>352</v>
      </c>
      <c r="U419" t="s">
        <v>60</v>
      </c>
      <c r="V419">
        <v>0</v>
      </c>
      <c r="W419">
        <v>441</v>
      </c>
      <c r="X419">
        <v>793</v>
      </c>
      <c r="Y419" t="s">
        <v>61</v>
      </c>
      <c r="Z419" t="s">
        <v>55</v>
      </c>
      <c r="AA419">
        <v>901</v>
      </c>
      <c r="AB419">
        <v>901</v>
      </c>
      <c r="AC419">
        <v>0</v>
      </c>
      <c r="AD419">
        <v>1802</v>
      </c>
      <c r="AE419">
        <v>0</v>
      </c>
      <c r="AF419">
        <v>0</v>
      </c>
      <c r="AG419">
        <v>1</v>
      </c>
      <c r="AH419">
        <v>1</v>
      </c>
      <c r="AI419">
        <v>4</v>
      </c>
      <c r="AJ419" t="s">
        <v>60</v>
      </c>
      <c r="AK419">
        <v>1</v>
      </c>
      <c r="AL419">
        <v>216</v>
      </c>
      <c r="AM419" t="s">
        <v>86</v>
      </c>
      <c r="AN419" t="s">
        <v>56</v>
      </c>
      <c r="AO419" t="s">
        <v>63</v>
      </c>
      <c r="AP419">
        <v>0</v>
      </c>
      <c r="AQ419">
        <v>0</v>
      </c>
      <c r="AR419">
        <v>40</v>
      </c>
      <c r="AS419">
        <v>0</v>
      </c>
      <c r="AT419">
        <v>0</v>
      </c>
      <c r="AU419">
        <v>0</v>
      </c>
      <c r="AV419" t="s">
        <v>50</v>
      </c>
      <c r="AW419" t="s">
        <v>50</v>
      </c>
      <c r="AX419" t="s">
        <v>50</v>
      </c>
      <c r="AY419">
        <v>0</v>
      </c>
      <c r="AZ419">
        <v>7</v>
      </c>
      <c r="BA419">
        <v>2006</v>
      </c>
      <c r="BB419">
        <v>200100</v>
      </c>
      <c r="BC419">
        <f t="shared" si="26"/>
        <v>2595</v>
      </c>
      <c r="BD419" s="1">
        <f t="shared" si="27"/>
        <v>77.109826589595372</v>
      </c>
    </row>
    <row r="420" spans="1:56">
      <c r="A420">
        <v>8</v>
      </c>
      <c r="B420" s="2">
        <v>200000</v>
      </c>
      <c r="C420" s="3">
        <v>0.22237374126018705</v>
      </c>
      <c r="D420" s="3" t="str">
        <f t="shared" si="25"/>
        <v>B</v>
      </c>
      <c r="E420">
        <v>10382</v>
      </c>
      <c r="F420" t="s">
        <v>71</v>
      </c>
      <c r="G420" t="s">
        <v>83</v>
      </c>
      <c r="H420" t="s">
        <v>53</v>
      </c>
      <c r="I420" t="s">
        <v>54</v>
      </c>
      <c r="J420">
        <v>1973</v>
      </c>
      <c r="K420">
        <v>1973</v>
      </c>
      <c r="L420">
        <f t="shared" si="24"/>
        <v>0</v>
      </c>
      <c r="M420" t="s">
        <v>56</v>
      </c>
      <c r="N420" t="s">
        <v>56</v>
      </c>
      <c r="O420" t="s">
        <v>68</v>
      </c>
      <c r="P420" t="s">
        <v>55</v>
      </c>
      <c r="Q420" t="s">
        <v>56</v>
      </c>
      <c r="R420" t="s">
        <v>70</v>
      </c>
      <c r="S420" t="s">
        <v>69</v>
      </c>
      <c r="T420">
        <v>859</v>
      </c>
      <c r="U420" t="s">
        <v>84</v>
      </c>
      <c r="V420">
        <v>32</v>
      </c>
      <c r="W420">
        <v>216</v>
      </c>
      <c r="X420">
        <v>1107</v>
      </c>
      <c r="Y420" t="s">
        <v>61</v>
      </c>
      <c r="Z420" t="s">
        <v>62</v>
      </c>
      <c r="AA420">
        <v>1107</v>
      </c>
      <c r="AB420">
        <v>983</v>
      </c>
      <c r="AC420">
        <v>0</v>
      </c>
      <c r="AD420">
        <v>2090</v>
      </c>
      <c r="AE420">
        <v>1</v>
      </c>
      <c r="AF420">
        <v>0</v>
      </c>
      <c r="AG420">
        <v>2</v>
      </c>
      <c r="AH420">
        <v>1</v>
      </c>
      <c r="AI420">
        <v>3</v>
      </c>
      <c r="AJ420" t="s">
        <v>64</v>
      </c>
      <c r="AK420">
        <v>2</v>
      </c>
      <c r="AL420">
        <v>484</v>
      </c>
      <c r="AM420" t="s">
        <v>56</v>
      </c>
      <c r="AN420" t="s">
        <v>56</v>
      </c>
      <c r="AO420" t="s">
        <v>63</v>
      </c>
      <c r="AP420">
        <v>235</v>
      </c>
      <c r="AQ420">
        <v>204</v>
      </c>
      <c r="AR420">
        <v>228</v>
      </c>
      <c r="AS420">
        <v>0</v>
      </c>
      <c r="AT420">
        <v>0</v>
      </c>
      <c r="AU420">
        <v>0</v>
      </c>
      <c r="AV420" t="s">
        <v>50</v>
      </c>
      <c r="AW420" t="s">
        <v>50</v>
      </c>
      <c r="AX420" t="s">
        <v>80</v>
      </c>
      <c r="AY420">
        <v>350</v>
      </c>
      <c r="AZ420">
        <v>11</v>
      </c>
      <c r="BA420">
        <v>2009</v>
      </c>
      <c r="BB420">
        <v>200000</v>
      </c>
      <c r="BC420">
        <f t="shared" si="26"/>
        <v>3197</v>
      </c>
      <c r="BD420" s="1">
        <f t="shared" si="27"/>
        <v>62.558648733187361</v>
      </c>
    </row>
    <row r="421" spans="1:56">
      <c r="A421">
        <v>184</v>
      </c>
      <c r="B421" s="2">
        <v>200000</v>
      </c>
      <c r="C421" s="3">
        <v>9.9431032293205823E-2</v>
      </c>
      <c r="D421" s="3" t="str">
        <f t="shared" si="25"/>
        <v>B</v>
      </c>
      <c r="E421">
        <v>11426</v>
      </c>
      <c r="F421" t="s">
        <v>51</v>
      </c>
      <c r="G421" t="s">
        <v>85</v>
      </c>
      <c r="H421" t="s">
        <v>53</v>
      </c>
      <c r="I421" t="s">
        <v>77</v>
      </c>
      <c r="J421">
        <v>2003</v>
      </c>
      <c r="K421">
        <v>2003</v>
      </c>
      <c r="L421">
        <f t="shared" si="24"/>
        <v>0</v>
      </c>
      <c r="M421" t="s">
        <v>56</v>
      </c>
      <c r="N421" t="s">
        <v>56</v>
      </c>
      <c r="O421" t="s">
        <v>57</v>
      </c>
      <c r="P421" t="s">
        <v>55</v>
      </c>
      <c r="Q421" t="s">
        <v>56</v>
      </c>
      <c r="R421" t="s">
        <v>58</v>
      </c>
      <c r="S421" t="s">
        <v>60</v>
      </c>
      <c r="T421">
        <v>0</v>
      </c>
      <c r="U421" t="s">
        <v>60</v>
      </c>
      <c r="V421">
        <v>0</v>
      </c>
      <c r="W421">
        <v>1362</v>
      </c>
      <c r="X421">
        <v>1362</v>
      </c>
      <c r="Y421" t="s">
        <v>61</v>
      </c>
      <c r="Z421" t="s">
        <v>62</v>
      </c>
      <c r="AA421">
        <v>1362</v>
      </c>
      <c r="AB421">
        <v>720</v>
      </c>
      <c r="AC421">
        <v>0</v>
      </c>
      <c r="AD421">
        <v>2082</v>
      </c>
      <c r="AE421">
        <v>0</v>
      </c>
      <c r="AF421">
        <v>0</v>
      </c>
      <c r="AG421">
        <v>2</v>
      </c>
      <c r="AH421">
        <v>1</v>
      </c>
      <c r="AI421">
        <v>3</v>
      </c>
      <c r="AJ421" t="s">
        <v>60</v>
      </c>
      <c r="AK421">
        <v>2</v>
      </c>
      <c r="AL421">
        <v>484</v>
      </c>
      <c r="AM421" t="s">
        <v>56</v>
      </c>
      <c r="AN421" t="s">
        <v>56</v>
      </c>
      <c r="AO421" t="s">
        <v>103</v>
      </c>
      <c r="AP421">
        <v>280</v>
      </c>
      <c r="AQ421">
        <v>238</v>
      </c>
      <c r="AR421">
        <v>0</v>
      </c>
      <c r="AS421">
        <v>0</v>
      </c>
      <c r="AT421">
        <v>0</v>
      </c>
      <c r="AU421">
        <v>0</v>
      </c>
      <c r="AV421" t="s">
        <v>50</v>
      </c>
      <c r="AW421" t="s">
        <v>50</v>
      </c>
      <c r="AX421" t="s">
        <v>50</v>
      </c>
      <c r="AY421">
        <v>0</v>
      </c>
      <c r="AZ421">
        <v>6</v>
      </c>
      <c r="BA421">
        <v>2008</v>
      </c>
      <c r="BB421">
        <v>200000</v>
      </c>
      <c r="BC421">
        <f t="shared" si="26"/>
        <v>3444</v>
      </c>
      <c r="BD421" s="1">
        <f t="shared" si="27"/>
        <v>58.072009291521489</v>
      </c>
    </row>
    <row r="422" spans="1:56">
      <c r="A422">
        <v>222</v>
      </c>
      <c r="B422" s="2">
        <v>200000</v>
      </c>
      <c r="C422" s="3">
        <v>0.31163086055882183</v>
      </c>
      <c r="D422" s="3" t="str">
        <f t="shared" si="25"/>
        <v>B</v>
      </c>
      <c r="E422">
        <v>8068</v>
      </c>
      <c r="F422" t="s">
        <v>51</v>
      </c>
      <c r="G422" t="s">
        <v>110</v>
      </c>
      <c r="H422" t="s">
        <v>53</v>
      </c>
      <c r="I422" t="s">
        <v>54</v>
      </c>
      <c r="J422">
        <v>2002</v>
      </c>
      <c r="K422">
        <v>2002</v>
      </c>
      <c r="L422">
        <f t="shared" si="24"/>
        <v>0</v>
      </c>
      <c r="M422" t="s">
        <v>55</v>
      </c>
      <c r="N422" t="s">
        <v>56</v>
      </c>
      <c r="O422" t="s">
        <v>57</v>
      </c>
      <c r="P422" t="s">
        <v>55</v>
      </c>
      <c r="Q422" t="s">
        <v>56</v>
      </c>
      <c r="R422" t="s">
        <v>58</v>
      </c>
      <c r="S422" t="s">
        <v>60</v>
      </c>
      <c r="T422">
        <v>0</v>
      </c>
      <c r="U422" t="s">
        <v>60</v>
      </c>
      <c r="V422">
        <v>0</v>
      </c>
      <c r="W422">
        <v>1010</v>
      </c>
      <c r="X422">
        <v>1010</v>
      </c>
      <c r="Y422" t="s">
        <v>61</v>
      </c>
      <c r="Z422" t="s">
        <v>62</v>
      </c>
      <c r="AA422">
        <v>1010</v>
      </c>
      <c r="AB422">
        <v>1257</v>
      </c>
      <c r="AC422">
        <v>0</v>
      </c>
      <c r="AD422">
        <v>2267</v>
      </c>
      <c r="AE422">
        <v>0</v>
      </c>
      <c r="AF422">
        <v>0</v>
      </c>
      <c r="AG422">
        <v>2</v>
      </c>
      <c r="AH422">
        <v>1</v>
      </c>
      <c r="AI422">
        <v>4</v>
      </c>
      <c r="AJ422" t="s">
        <v>64</v>
      </c>
      <c r="AK422">
        <v>2</v>
      </c>
      <c r="AL422">
        <v>390</v>
      </c>
      <c r="AM422" t="s">
        <v>56</v>
      </c>
      <c r="AN422" t="s">
        <v>56</v>
      </c>
      <c r="AO422" t="s">
        <v>63</v>
      </c>
      <c r="AP422">
        <v>120</v>
      </c>
      <c r="AQ422">
        <v>46</v>
      </c>
      <c r="AR422">
        <v>0</v>
      </c>
      <c r="AS422">
        <v>0</v>
      </c>
      <c r="AT422">
        <v>0</v>
      </c>
      <c r="AU422">
        <v>0</v>
      </c>
      <c r="AV422" t="s">
        <v>50</v>
      </c>
      <c r="AW422" t="s">
        <v>50</v>
      </c>
      <c r="AX422" t="s">
        <v>50</v>
      </c>
      <c r="AY422">
        <v>0</v>
      </c>
      <c r="AZ422">
        <v>12</v>
      </c>
      <c r="BA422">
        <v>2009</v>
      </c>
      <c r="BB422">
        <v>200000</v>
      </c>
      <c r="BC422">
        <f t="shared" si="26"/>
        <v>3277</v>
      </c>
      <c r="BD422" s="1">
        <f t="shared" si="27"/>
        <v>61.031431187061337</v>
      </c>
    </row>
    <row r="423" spans="1:56">
      <c r="A423">
        <v>636</v>
      </c>
      <c r="B423" s="2">
        <v>200000</v>
      </c>
      <c r="C423" s="3">
        <v>0.40626601683700292</v>
      </c>
      <c r="D423" s="3" t="str">
        <f t="shared" si="25"/>
        <v>B</v>
      </c>
      <c r="E423">
        <v>10896</v>
      </c>
      <c r="F423" t="s">
        <v>51</v>
      </c>
      <c r="G423" t="s">
        <v>124</v>
      </c>
      <c r="H423" t="s">
        <v>88</v>
      </c>
      <c r="I423" t="s">
        <v>121</v>
      </c>
      <c r="J423">
        <v>1914</v>
      </c>
      <c r="K423">
        <v>1995</v>
      </c>
      <c r="L423">
        <f t="shared" si="24"/>
        <v>81</v>
      </c>
      <c r="M423" t="s">
        <v>86</v>
      </c>
      <c r="N423" t="s">
        <v>56</v>
      </c>
      <c r="O423" t="s">
        <v>68</v>
      </c>
      <c r="P423" t="s">
        <v>56</v>
      </c>
      <c r="Q423" t="s">
        <v>86</v>
      </c>
      <c r="R423" t="s">
        <v>58</v>
      </c>
      <c r="S423" t="s">
        <v>101</v>
      </c>
      <c r="T423">
        <v>256</v>
      </c>
      <c r="U423" t="s">
        <v>60</v>
      </c>
      <c r="V423">
        <v>0</v>
      </c>
      <c r="W423">
        <v>1184</v>
      </c>
      <c r="X423">
        <v>1440</v>
      </c>
      <c r="Y423" t="s">
        <v>61</v>
      </c>
      <c r="Z423" t="s">
        <v>62</v>
      </c>
      <c r="AA423">
        <v>1440</v>
      </c>
      <c r="AB423">
        <v>1440</v>
      </c>
      <c r="AC423">
        <v>515</v>
      </c>
      <c r="AD423">
        <v>3395</v>
      </c>
      <c r="AE423">
        <v>0</v>
      </c>
      <c r="AF423">
        <v>0</v>
      </c>
      <c r="AG423">
        <v>2</v>
      </c>
      <c r="AH423">
        <v>0</v>
      </c>
      <c r="AI423">
        <v>8</v>
      </c>
      <c r="AJ423" t="s">
        <v>50</v>
      </c>
      <c r="AK423">
        <v>0</v>
      </c>
      <c r="AL423">
        <v>0</v>
      </c>
      <c r="AM423" t="s">
        <v>50</v>
      </c>
      <c r="AN423" t="s">
        <v>50</v>
      </c>
      <c r="AO423" t="s">
        <v>103</v>
      </c>
      <c r="AP423">
        <v>0</v>
      </c>
      <c r="AQ423">
        <v>110</v>
      </c>
      <c r="AR423">
        <v>0</v>
      </c>
      <c r="AS423">
        <v>0</v>
      </c>
      <c r="AT423">
        <v>0</v>
      </c>
      <c r="AU423">
        <v>0</v>
      </c>
      <c r="AV423" t="s">
        <v>50</v>
      </c>
      <c r="AW423" t="s">
        <v>50</v>
      </c>
      <c r="AX423" t="s">
        <v>50</v>
      </c>
      <c r="AY423">
        <v>0</v>
      </c>
      <c r="AZ423">
        <v>3</v>
      </c>
      <c r="BA423">
        <v>2007</v>
      </c>
      <c r="BB423">
        <v>200000</v>
      </c>
      <c r="BC423">
        <f t="shared" si="26"/>
        <v>4835</v>
      </c>
      <c r="BD423" s="1">
        <f t="shared" si="27"/>
        <v>41.365046535677351</v>
      </c>
    </row>
    <row r="424" spans="1:56">
      <c r="A424">
        <v>801</v>
      </c>
      <c r="B424" s="2">
        <v>200000</v>
      </c>
      <c r="C424" s="3">
        <v>0.54486993671764961</v>
      </c>
      <c r="D424" s="3" t="str">
        <f t="shared" si="25"/>
        <v>A</v>
      </c>
      <c r="E424">
        <v>12798</v>
      </c>
      <c r="F424" t="s">
        <v>51</v>
      </c>
      <c r="G424" t="s">
        <v>115</v>
      </c>
      <c r="H424" t="s">
        <v>53</v>
      </c>
      <c r="I424" t="s">
        <v>54</v>
      </c>
      <c r="J424">
        <v>1997</v>
      </c>
      <c r="K424">
        <v>1997</v>
      </c>
      <c r="L424">
        <f t="shared" si="24"/>
        <v>0</v>
      </c>
      <c r="M424" t="s">
        <v>56</v>
      </c>
      <c r="N424" t="s">
        <v>56</v>
      </c>
      <c r="O424" t="s">
        <v>57</v>
      </c>
      <c r="P424" t="s">
        <v>55</v>
      </c>
      <c r="Q424" t="s">
        <v>56</v>
      </c>
      <c r="R424" t="s">
        <v>55</v>
      </c>
      <c r="S424" t="s">
        <v>59</v>
      </c>
      <c r="T424">
        <v>462</v>
      </c>
      <c r="U424" t="s">
        <v>60</v>
      </c>
      <c r="V424">
        <v>0</v>
      </c>
      <c r="W424">
        <v>154</v>
      </c>
      <c r="X424">
        <v>616</v>
      </c>
      <c r="Y424" t="s">
        <v>61</v>
      </c>
      <c r="Z424" t="s">
        <v>55</v>
      </c>
      <c r="AA424">
        <v>616</v>
      </c>
      <c r="AB424">
        <v>1072</v>
      </c>
      <c r="AC424">
        <v>0</v>
      </c>
      <c r="AD424">
        <v>1688</v>
      </c>
      <c r="AE424">
        <v>1</v>
      </c>
      <c r="AF424">
        <v>0</v>
      </c>
      <c r="AG424">
        <v>2</v>
      </c>
      <c r="AH424">
        <v>1</v>
      </c>
      <c r="AI424">
        <v>4</v>
      </c>
      <c r="AJ424" t="s">
        <v>64</v>
      </c>
      <c r="AK424">
        <v>2</v>
      </c>
      <c r="AL424">
        <v>603</v>
      </c>
      <c r="AM424" t="s">
        <v>56</v>
      </c>
      <c r="AN424" t="s">
        <v>56</v>
      </c>
      <c r="AO424" t="s">
        <v>63</v>
      </c>
      <c r="AP424">
        <v>403</v>
      </c>
      <c r="AQ424">
        <v>114</v>
      </c>
      <c r="AR424">
        <v>185</v>
      </c>
      <c r="AS424">
        <v>0</v>
      </c>
      <c r="AT424">
        <v>0</v>
      </c>
      <c r="AU424">
        <v>0</v>
      </c>
      <c r="AV424" t="s">
        <v>50</v>
      </c>
      <c r="AW424" t="s">
        <v>50</v>
      </c>
      <c r="AX424" t="s">
        <v>80</v>
      </c>
      <c r="AY424">
        <v>400</v>
      </c>
      <c r="AZ424">
        <v>5</v>
      </c>
      <c r="BA424">
        <v>2008</v>
      </c>
      <c r="BB424">
        <v>200000</v>
      </c>
      <c r="BC424">
        <f t="shared" si="26"/>
        <v>2304</v>
      </c>
      <c r="BD424" s="1">
        <f t="shared" si="27"/>
        <v>86.805555555555557</v>
      </c>
    </row>
    <row r="425" spans="1:56">
      <c r="A425">
        <v>1208</v>
      </c>
      <c r="B425" s="2">
        <v>200000</v>
      </c>
      <c r="C425" s="3">
        <v>3.7308356267045095E-3</v>
      </c>
      <c r="D425" s="3" t="str">
        <f t="shared" si="25"/>
        <v>B</v>
      </c>
      <c r="E425">
        <v>9135</v>
      </c>
      <c r="F425" t="s">
        <v>51</v>
      </c>
      <c r="G425" t="s">
        <v>52</v>
      </c>
      <c r="H425" t="s">
        <v>53</v>
      </c>
      <c r="I425" t="s">
        <v>67</v>
      </c>
      <c r="J425">
        <v>2003</v>
      </c>
      <c r="K425">
        <v>2003</v>
      </c>
      <c r="L425">
        <f t="shared" si="24"/>
        <v>0</v>
      </c>
      <c r="M425" t="s">
        <v>55</v>
      </c>
      <c r="N425" t="s">
        <v>56</v>
      </c>
      <c r="O425" t="s">
        <v>57</v>
      </c>
      <c r="P425" t="s">
        <v>55</v>
      </c>
      <c r="Q425" t="s">
        <v>56</v>
      </c>
      <c r="R425" t="s">
        <v>75</v>
      </c>
      <c r="S425" t="s">
        <v>59</v>
      </c>
      <c r="T425">
        <v>340</v>
      </c>
      <c r="U425" t="s">
        <v>60</v>
      </c>
      <c r="V425">
        <v>0</v>
      </c>
      <c r="W425">
        <v>1342</v>
      </c>
      <c r="X425">
        <v>1682</v>
      </c>
      <c r="Y425" t="s">
        <v>61</v>
      </c>
      <c r="Z425" t="s">
        <v>62</v>
      </c>
      <c r="AA425">
        <v>1700</v>
      </c>
      <c r="AB425">
        <v>0</v>
      </c>
      <c r="AC425">
        <v>0</v>
      </c>
      <c r="AD425">
        <v>1700</v>
      </c>
      <c r="AE425">
        <v>1</v>
      </c>
      <c r="AF425">
        <v>0</v>
      </c>
      <c r="AG425">
        <v>2</v>
      </c>
      <c r="AH425">
        <v>0</v>
      </c>
      <c r="AI425">
        <v>3</v>
      </c>
      <c r="AJ425" t="s">
        <v>64</v>
      </c>
      <c r="AK425">
        <v>2</v>
      </c>
      <c r="AL425">
        <v>544</v>
      </c>
      <c r="AM425" t="s">
        <v>56</v>
      </c>
      <c r="AN425" t="s">
        <v>56</v>
      </c>
      <c r="AO425" t="s">
        <v>63</v>
      </c>
      <c r="AP425">
        <v>192</v>
      </c>
      <c r="AQ425">
        <v>23</v>
      </c>
      <c r="AR425">
        <v>0</v>
      </c>
      <c r="AS425">
        <v>0</v>
      </c>
      <c r="AT425">
        <v>0</v>
      </c>
      <c r="AU425">
        <v>0</v>
      </c>
      <c r="AV425" t="s">
        <v>50</v>
      </c>
      <c r="AW425" t="s">
        <v>50</v>
      </c>
      <c r="AX425" t="s">
        <v>50</v>
      </c>
      <c r="AY425">
        <v>0</v>
      </c>
      <c r="AZ425">
        <v>5</v>
      </c>
      <c r="BA425">
        <v>2006</v>
      </c>
      <c r="BB425">
        <v>200000</v>
      </c>
      <c r="BC425">
        <f t="shared" si="26"/>
        <v>3382</v>
      </c>
      <c r="BD425" s="1">
        <f t="shared" si="27"/>
        <v>59.13660555884092</v>
      </c>
    </row>
    <row r="426" spans="1:56">
      <c r="A426">
        <v>1339</v>
      </c>
      <c r="B426" s="2">
        <v>200000</v>
      </c>
      <c r="C426" s="3">
        <v>0.29030903174973277</v>
      </c>
      <c r="D426" s="3" t="str">
        <f t="shared" si="25"/>
        <v>B</v>
      </c>
      <c r="E426">
        <v>13450</v>
      </c>
      <c r="F426" t="s">
        <v>71</v>
      </c>
      <c r="G426" t="s">
        <v>52</v>
      </c>
      <c r="H426" t="s">
        <v>53</v>
      </c>
      <c r="I426" t="s">
        <v>54</v>
      </c>
      <c r="J426">
        <v>2002</v>
      </c>
      <c r="K426">
        <v>2002</v>
      </c>
      <c r="L426">
        <f t="shared" si="24"/>
        <v>0</v>
      </c>
      <c r="M426" t="s">
        <v>55</v>
      </c>
      <c r="N426" t="s">
        <v>56</v>
      </c>
      <c r="O426" t="s">
        <v>57</v>
      </c>
      <c r="P426" t="s">
        <v>55</v>
      </c>
      <c r="Q426" t="s">
        <v>56</v>
      </c>
      <c r="R426" t="s">
        <v>58</v>
      </c>
      <c r="S426" t="s">
        <v>59</v>
      </c>
      <c r="T426">
        <v>700</v>
      </c>
      <c r="U426" t="s">
        <v>60</v>
      </c>
      <c r="V426">
        <v>0</v>
      </c>
      <c r="W426">
        <v>216</v>
      </c>
      <c r="X426">
        <v>916</v>
      </c>
      <c r="Y426" t="s">
        <v>61</v>
      </c>
      <c r="Z426" t="s">
        <v>62</v>
      </c>
      <c r="AA426">
        <v>920</v>
      </c>
      <c r="AB426">
        <v>941</v>
      </c>
      <c r="AC426">
        <v>0</v>
      </c>
      <c r="AD426">
        <v>1861</v>
      </c>
      <c r="AE426">
        <v>1</v>
      </c>
      <c r="AF426">
        <v>0</v>
      </c>
      <c r="AG426">
        <v>2</v>
      </c>
      <c r="AH426">
        <v>1</v>
      </c>
      <c r="AI426">
        <v>3</v>
      </c>
      <c r="AJ426" t="s">
        <v>64</v>
      </c>
      <c r="AK426">
        <v>2</v>
      </c>
      <c r="AL426">
        <v>492</v>
      </c>
      <c r="AM426" t="s">
        <v>56</v>
      </c>
      <c r="AN426" t="s">
        <v>56</v>
      </c>
      <c r="AO426" t="s">
        <v>63</v>
      </c>
      <c r="AP426">
        <v>146</v>
      </c>
      <c r="AQ426">
        <v>91</v>
      </c>
      <c r="AR426">
        <v>0</v>
      </c>
      <c r="AS426">
        <v>0</v>
      </c>
      <c r="AT426">
        <v>0</v>
      </c>
      <c r="AU426">
        <v>0</v>
      </c>
      <c r="AV426" t="s">
        <v>50</v>
      </c>
      <c r="AW426" t="s">
        <v>50</v>
      </c>
      <c r="AX426" t="s">
        <v>50</v>
      </c>
      <c r="AY426">
        <v>0</v>
      </c>
      <c r="AZ426">
        <v>6</v>
      </c>
      <c r="BA426">
        <v>2006</v>
      </c>
      <c r="BB426">
        <v>200000</v>
      </c>
      <c r="BC426">
        <f t="shared" si="26"/>
        <v>2777</v>
      </c>
      <c r="BD426" s="1">
        <f t="shared" si="27"/>
        <v>72.020165646380988</v>
      </c>
    </row>
    <row r="427" spans="1:56">
      <c r="A427">
        <v>1351</v>
      </c>
      <c r="B427" s="2">
        <v>200000</v>
      </c>
      <c r="C427" s="3">
        <v>0.2637747570542428</v>
      </c>
      <c r="D427" s="3" t="str">
        <f t="shared" si="25"/>
        <v>B</v>
      </c>
      <c r="E427">
        <v>11643</v>
      </c>
      <c r="F427" t="s">
        <v>51</v>
      </c>
      <c r="G427" t="s">
        <v>94</v>
      </c>
      <c r="H427" t="s">
        <v>98</v>
      </c>
      <c r="I427" t="s">
        <v>54</v>
      </c>
      <c r="J427">
        <v>1969</v>
      </c>
      <c r="K427">
        <v>1969</v>
      </c>
      <c r="L427">
        <f t="shared" si="24"/>
        <v>0</v>
      </c>
      <c r="M427" t="s">
        <v>56</v>
      </c>
      <c r="N427" t="s">
        <v>56</v>
      </c>
      <c r="O427" t="s">
        <v>68</v>
      </c>
      <c r="P427" t="s">
        <v>56</v>
      </c>
      <c r="Q427" t="s">
        <v>56</v>
      </c>
      <c r="R427" t="s">
        <v>58</v>
      </c>
      <c r="S427" t="s">
        <v>101</v>
      </c>
      <c r="T427">
        <v>500</v>
      </c>
      <c r="U427" t="s">
        <v>60</v>
      </c>
      <c r="V427">
        <v>0</v>
      </c>
      <c r="W427">
        <v>748</v>
      </c>
      <c r="X427">
        <v>1248</v>
      </c>
      <c r="Y427" t="s">
        <v>61</v>
      </c>
      <c r="Z427" t="s">
        <v>56</v>
      </c>
      <c r="AA427">
        <v>1338</v>
      </c>
      <c r="AB427">
        <v>1296</v>
      </c>
      <c r="AC427">
        <v>0</v>
      </c>
      <c r="AD427">
        <v>2634</v>
      </c>
      <c r="AE427">
        <v>1</v>
      </c>
      <c r="AF427">
        <v>1</v>
      </c>
      <c r="AG427">
        <v>2</v>
      </c>
      <c r="AH427">
        <v>2</v>
      </c>
      <c r="AI427">
        <v>6</v>
      </c>
      <c r="AJ427" t="s">
        <v>60</v>
      </c>
      <c r="AK427">
        <v>4</v>
      </c>
      <c r="AL427">
        <v>968</v>
      </c>
      <c r="AM427" t="s">
        <v>56</v>
      </c>
      <c r="AN427" t="s">
        <v>56</v>
      </c>
      <c r="AO427" t="s">
        <v>63</v>
      </c>
      <c r="AP427">
        <v>0</v>
      </c>
      <c r="AQ427">
        <v>0</v>
      </c>
      <c r="AR427">
        <v>0</v>
      </c>
      <c r="AS427">
        <v>0</v>
      </c>
      <c r="AT427">
        <v>0</v>
      </c>
      <c r="AU427">
        <v>0</v>
      </c>
      <c r="AV427" t="s">
        <v>50</v>
      </c>
      <c r="AW427" t="s">
        <v>50</v>
      </c>
      <c r="AX427" t="s">
        <v>50</v>
      </c>
      <c r="AY427">
        <v>0</v>
      </c>
      <c r="AZ427">
        <v>8</v>
      </c>
      <c r="BA427">
        <v>2009</v>
      </c>
      <c r="BB427">
        <v>200000</v>
      </c>
      <c r="BC427">
        <f t="shared" si="26"/>
        <v>3882</v>
      </c>
      <c r="BD427" s="1">
        <f t="shared" si="27"/>
        <v>51.519835136527561</v>
      </c>
    </row>
    <row r="428" spans="1:56">
      <c r="A428">
        <v>448</v>
      </c>
      <c r="B428" s="2">
        <v>199900</v>
      </c>
      <c r="C428" s="3">
        <v>0.2468602006726518</v>
      </c>
      <c r="D428" s="3" t="str">
        <f t="shared" si="25"/>
        <v>B</v>
      </c>
      <c r="E428">
        <v>11214</v>
      </c>
      <c r="F428" t="s">
        <v>71</v>
      </c>
      <c r="G428" t="s">
        <v>110</v>
      </c>
      <c r="H428" t="s">
        <v>53</v>
      </c>
      <c r="I428" t="s">
        <v>54</v>
      </c>
      <c r="J428">
        <v>1998</v>
      </c>
      <c r="K428">
        <v>1999</v>
      </c>
      <c r="L428">
        <f t="shared" si="24"/>
        <v>1</v>
      </c>
      <c r="M428" t="s">
        <v>55</v>
      </c>
      <c r="N428" t="s">
        <v>56</v>
      </c>
      <c r="O428" t="s">
        <v>57</v>
      </c>
      <c r="P428" t="s">
        <v>55</v>
      </c>
      <c r="Q428" t="s">
        <v>56</v>
      </c>
      <c r="R428" t="s">
        <v>58</v>
      </c>
      <c r="S428" t="s">
        <v>60</v>
      </c>
      <c r="T428">
        <v>0</v>
      </c>
      <c r="U428" t="s">
        <v>60</v>
      </c>
      <c r="V428">
        <v>0</v>
      </c>
      <c r="W428">
        <v>930</v>
      </c>
      <c r="X428">
        <v>930</v>
      </c>
      <c r="Y428" t="s">
        <v>61</v>
      </c>
      <c r="Z428" t="s">
        <v>55</v>
      </c>
      <c r="AA428">
        <v>956</v>
      </c>
      <c r="AB428">
        <v>930</v>
      </c>
      <c r="AC428">
        <v>0</v>
      </c>
      <c r="AD428">
        <v>1886</v>
      </c>
      <c r="AE428">
        <v>0</v>
      </c>
      <c r="AF428">
        <v>0</v>
      </c>
      <c r="AG428">
        <v>2</v>
      </c>
      <c r="AH428">
        <v>1</v>
      </c>
      <c r="AI428">
        <v>4</v>
      </c>
      <c r="AJ428" t="s">
        <v>93</v>
      </c>
      <c r="AK428">
        <v>2</v>
      </c>
      <c r="AL428">
        <v>431</v>
      </c>
      <c r="AM428" t="s">
        <v>56</v>
      </c>
      <c r="AN428" t="s">
        <v>56</v>
      </c>
      <c r="AO428" t="s">
        <v>63</v>
      </c>
      <c r="AP428">
        <v>89</v>
      </c>
      <c r="AQ428">
        <v>0</v>
      </c>
      <c r="AR428">
        <v>0</v>
      </c>
      <c r="AS428">
        <v>0</v>
      </c>
      <c r="AT428">
        <v>0</v>
      </c>
      <c r="AU428">
        <v>0</v>
      </c>
      <c r="AV428" t="s">
        <v>50</v>
      </c>
      <c r="AW428" t="s">
        <v>50</v>
      </c>
      <c r="AX428" t="s">
        <v>50</v>
      </c>
      <c r="AY428">
        <v>0</v>
      </c>
      <c r="AZ428">
        <v>7</v>
      </c>
      <c r="BA428">
        <v>2006</v>
      </c>
      <c r="BB428">
        <v>199900</v>
      </c>
      <c r="BC428">
        <f t="shared" si="26"/>
        <v>2816</v>
      </c>
      <c r="BD428" s="1">
        <f t="shared" si="27"/>
        <v>70.987215909090907</v>
      </c>
    </row>
    <row r="429" spans="1:56">
      <c r="A429">
        <v>978</v>
      </c>
      <c r="B429" s="2">
        <v>199900</v>
      </c>
      <c r="C429" s="3">
        <v>0.83207859722683652</v>
      </c>
      <c r="D429" s="3" t="str">
        <f t="shared" si="25"/>
        <v>A</v>
      </c>
      <c r="E429">
        <v>4274</v>
      </c>
      <c r="F429" t="s">
        <v>51</v>
      </c>
      <c r="G429" t="s">
        <v>81</v>
      </c>
      <c r="H429" t="s">
        <v>105</v>
      </c>
      <c r="I429" t="s">
        <v>67</v>
      </c>
      <c r="J429">
        <v>2006</v>
      </c>
      <c r="K429">
        <v>2007</v>
      </c>
      <c r="L429">
        <f t="shared" si="24"/>
        <v>1</v>
      </c>
      <c r="M429" t="s">
        <v>55</v>
      </c>
      <c r="N429" t="s">
        <v>56</v>
      </c>
      <c r="O429" t="s">
        <v>57</v>
      </c>
      <c r="P429" t="s">
        <v>55</v>
      </c>
      <c r="Q429" t="s">
        <v>56</v>
      </c>
      <c r="R429" t="s">
        <v>58</v>
      </c>
      <c r="S429" t="s">
        <v>59</v>
      </c>
      <c r="T429">
        <v>1106</v>
      </c>
      <c r="U429" t="s">
        <v>60</v>
      </c>
      <c r="V429">
        <v>0</v>
      </c>
      <c r="W429">
        <v>135</v>
      </c>
      <c r="X429">
        <v>1241</v>
      </c>
      <c r="Y429" t="s">
        <v>61</v>
      </c>
      <c r="Z429" t="s">
        <v>62</v>
      </c>
      <c r="AA429">
        <v>1241</v>
      </c>
      <c r="AB429">
        <v>0</v>
      </c>
      <c r="AC429">
        <v>0</v>
      </c>
      <c r="AD429">
        <v>1241</v>
      </c>
      <c r="AE429">
        <v>1</v>
      </c>
      <c r="AF429">
        <v>0</v>
      </c>
      <c r="AG429">
        <v>1</v>
      </c>
      <c r="AH429">
        <v>1</v>
      </c>
      <c r="AI429">
        <v>1</v>
      </c>
      <c r="AJ429" t="s">
        <v>93</v>
      </c>
      <c r="AK429">
        <v>2</v>
      </c>
      <c r="AL429">
        <v>569</v>
      </c>
      <c r="AM429" t="s">
        <v>56</v>
      </c>
      <c r="AN429" t="s">
        <v>56</v>
      </c>
      <c r="AO429" t="s">
        <v>63</v>
      </c>
      <c r="AP429">
        <v>0</v>
      </c>
      <c r="AQ429">
        <v>116</v>
      </c>
      <c r="AR429">
        <v>0</v>
      </c>
      <c r="AS429">
        <v>0</v>
      </c>
      <c r="AT429">
        <v>0</v>
      </c>
      <c r="AU429">
        <v>0</v>
      </c>
      <c r="AV429" t="s">
        <v>50</v>
      </c>
      <c r="AW429" t="s">
        <v>50</v>
      </c>
      <c r="AX429" t="s">
        <v>50</v>
      </c>
      <c r="AY429">
        <v>0</v>
      </c>
      <c r="AZ429">
        <v>11</v>
      </c>
      <c r="BA429">
        <v>2007</v>
      </c>
      <c r="BB429">
        <v>199900</v>
      </c>
      <c r="BC429">
        <f t="shared" si="26"/>
        <v>2482</v>
      </c>
      <c r="BD429" s="1">
        <f t="shared" si="27"/>
        <v>80.539887187751816</v>
      </c>
    </row>
    <row r="430" spans="1:56">
      <c r="A430">
        <v>104</v>
      </c>
      <c r="B430" s="2">
        <v>198900</v>
      </c>
      <c r="C430" s="3">
        <v>4.4767938388534101E-2</v>
      </c>
      <c r="D430" s="3" t="str">
        <f t="shared" si="25"/>
        <v>B</v>
      </c>
      <c r="E430">
        <v>10402</v>
      </c>
      <c r="F430" t="s">
        <v>71</v>
      </c>
      <c r="G430" t="s">
        <v>52</v>
      </c>
      <c r="H430" t="s">
        <v>53</v>
      </c>
      <c r="I430" t="s">
        <v>67</v>
      </c>
      <c r="J430">
        <v>2009</v>
      </c>
      <c r="K430">
        <v>2009</v>
      </c>
      <c r="L430">
        <f t="shared" si="24"/>
        <v>0</v>
      </c>
      <c r="M430" t="s">
        <v>56</v>
      </c>
      <c r="N430" t="s">
        <v>56</v>
      </c>
      <c r="O430" t="s">
        <v>57</v>
      </c>
      <c r="P430" t="s">
        <v>55</v>
      </c>
      <c r="Q430" t="s">
        <v>56</v>
      </c>
      <c r="R430" t="s">
        <v>58</v>
      </c>
      <c r="S430" t="s">
        <v>60</v>
      </c>
      <c r="T430">
        <v>0</v>
      </c>
      <c r="U430" t="s">
        <v>60</v>
      </c>
      <c r="V430">
        <v>0</v>
      </c>
      <c r="W430">
        <v>1226</v>
      </c>
      <c r="X430">
        <v>1226</v>
      </c>
      <c r="Y430" t="s">
        <v>61</v>
      </c>
      <c r="Z430" t="s">
        <v>62</v>
      </c>
      <c r="AA430">
        <v>1226</v>
      </c>
      <c r="AB430">
        <v>0</v>
      </c>
      <c r="AC430">
        <v>0</v>
      </c>
      <c r="AD430">
        <v>1226</v>
      </c>
      <c r="AE430">
        <v>0</v>
      </c>
      <c r="AF430">
        <v>0</v>
      </c>
      <c r="AG430">
        <v>2</v>
      </c>
      <c r="AH430">
        <v>0</v>
      </c>
      <c r="AI430">
        <v>3</v>
      </c>
      <c r="AJ430" t="s">
        <v>64</v>
      </c>
      <c r="AK430">
        <v>3</v>
      </c>
      <c r="AL430">
        <v>740</v>
      </c>
      <c r="AM430" t="s">
        <v>56</v>
      </c>
      <c r="AN430" t="s">
        <v>56</v>
      </c>
      <c r="AO430" t="s">
        <v>63</v>
      </c>
      <c r="AP430">
        <v>0</v>
      </c>
      <c r="AQ430">
        <v>36</v>
      </c>
      <c r="AR430">
        <v>0</v>
      </c>
      <c r="AS430">
        <v>0</v>
      </c>
      <c r="AT430">
        <v>0</v>
      </c>
      <c r="AU430">
        <v>0</v>
      </c>
      <c r="AV430" t="s">
        <v>50</v>
      </c>
      <c r="AW430" t="s">
        <v>50</v>
      </c>
      <c r="AX430" t="s">
        <v>50</v>
      </c>
      <c r="AY430">
        <v>0</v>
      </c>
      <c r="AZ430">
        <v>5</v>
      </c>
      <c r="BA430">
        <v>2010</v>
      </c>
      <c r="BB430">
        <v>198900</v>
      </c>
      <c r="BC430">
        <f t="shared" si="26"/>
        <v>2452</v>
      </c>
      <c r="BD430" s="1">
        <f t="shared" si="27"/>
        <v>81.117455138662322</v>
      </c>
    </row>
    <row r="431" spans="1:56">
      <c r="A431">
        <v>363</v>
      </c>
      <c r="B431" s="2">
        <v>198500</v>
      </c>
      <c r="C431" s="3">
        <v>0.9295412322271005</v>
      </c>
      <c r="D431" s="3" t="str">
        <f t="shared" si="25"/>
        <v>A</v>
      </c>
      <c r="E431">
        <v>7301</v>
      </c>
      <c r="F431" t="s">
        <v>71</v>
      </c>
      <c r="G431" t="s">
        <v>106</v>
      </c>
      <c r="H431" t="s">
        <v>53</v>
      </c>
      <c r="I431" t="s">
        <v>109</v>
      </c>
      <c r="J431">
        <v>2003</v>
      </c>
      <c r="K431">
        <v>2003</v>
      </c>
      <c r="L431">
        <f t="shared" si="24"/>
        <v>0</v>
      </c>
      <c r="M431" t="s">
        <v>55</v>
      </c>
      <c r="N431" t="s">
        <v>56</v>
      </c>
      <c r="O431" t="s">
        <v>99</v>
      </c>
      <c r="P431" t="s">
        <v>50</v>
      </c>
      <c r="Q431" t="s">
        <v>50</v>
      </c>
      <c r="R431" t="s">
        <v>50</v>
      </c>
      <c r="S431" t="s">
        <v>50</v>
      </c>
      <c r="T431">
        <v>0</v>
      </c>
      <c r="U431" t="s">
        <v>50</v>
      </c>
      <c r="V431">
        <v>0</v>
      </c>
      <c r="W431">
        <v>0</v>
      </c>
      <c r="X431">
        <v>0</v>
      </c>
      <c r="Y431" t="s">
        <v>61</v>
      </c>
      <c r="Z431" t="s">
        <v>62</v>
      </c>
      <c r="AA431">
        <v>495</v>
      </c>
      <c r="AB431">
        <v>1427</v>
      </c>
      <c r="AC431">
        <v>0</v>
      </c>
      <c r="AD431">
        <v>1922</v>
      </c>
      <c r="AE431">
        <v>0</v>
      </c>
      <c r="AF431">
        <v>0</v>
      </c>
      <c r="AG431">
        <v>3</v>
      </c>
      <c r="AH431">
        <v>0</v>
      </c>
      <c r="AI431">
        <v>4</v>
      </c>
      <c r="AJ431" t="s">
        <v>64</v>
      </c>
      <c r="AK431">
        <v>2</v>
      </c>
      <c r="AL431">
        <v>672</v>
      </c>
      <c r="AM431" t="s">
        <v>56</v>
      </c>
      <c r="AN431" t="s">
        <v>56</v>
      </c>
      <c r="AO431" t="s">
        <v>63</v>
      </c>
      <c r="AP431">
        <v>0</v>
      </c>
      <c r="AQ431">
        <v>0</v>
      </c>
      <c r="AR431">
        <v>177</v>
      </c>
      <c r="AS431">
        <v>0</v>
      </c>
      <c r="AT431">
        <v>0</v>
      </c>
      <c r="AU431">
        <v>0</v>
      </c>
      <c r="AV431" t="s">
        <v>50</v>
      </c>
      <c r="AW431" t="s">
        <v>50</v>
      </c>
      <c r="AX431" t="s">
        <v>50</v>
      </c>
      <c r="AY431">
        <v>0</v>
      </c>
      <c r="AZ431">
        <v>7</v>
      </c>
      <c r="BA431">
        <v>2009</v>
      </c>
      <c r="BB431">
        <v>198500</v>
      </c>
      <c r="BC431">
        <f t="shared" si="26"/>
        <v>1922</v>
      </c>
      <c r="BD431" s="1">
        <f t="shared" si="27"/>
        <v>103.27783558792925</v>
      </c>
    </row>
    <row r="432" spans="1:56">
      <c r="A432">
        <v>661</v>
      </c>
      <c r="B432" s="2">
        <v>197900</v>
      </c>
      <c r="C432" s="3">
        <v>0.64910884073191732</v>
      </c>
      <c r="D432" s="3" t="str">
        <f t="shared" si="25"/>
        <v>A</v>
      </c>
      <c r="E432">
        <v>12384</v>
      </c>
      <c r="F432" t="s">
        <v>97</v>
      </c>
      <c r="G432" t="s">
        <v>83</v>
      </c>
      <c r="H432" t="s">
        <v>53</v>
      </c>
      <c r="I432" t="s">
        <v>54</v>
      </c>
      <c r="J432">
        <v>1976</v>
      </c>
      <c r="K432">
        <v>1976</v>
      </c>
      <c r="L432">
        <f t="shared" si="24"/>
        <v>0</v>
      </c>
      <c r="M432" t="s">
        <v>56</v>
      </c>
      <c r="N432" t="s">
        <v>56</v>
      </c>
      <c r="O432" t="s">
        <v>68</v>
      </c>
      <c r="P432" t="s">
        <v>55</v>
      </c>
      <c r="Q432" t="s">
        <v>56</v>
      </c>
      <c r="R432" t="s">
        <v>58</v>
      </c>
      <c r="S432" t="s">
        <v>60</v>
      </c>
      <c r="T432">
        <v>0</v>
      </c>
      <c r="U432" t="s">
        <v>60</v>
      </c>
      <c r="V432">
        <v>0</v>
      </c>
      <c r="W432">
        <v>793</v>
      </c>
      <c r="X432">
        <v>793</v>
      </c>
      <c r="Y432" t="s">
        <v>61</v>
      </c>
      <c r="Z432" t="s">
        <v>56</v>
      </c>
      <c r="AA432">
        <v>1142</v>
      </c>
      <c r="AB432">
        <v>793</v>
      </c>
      <c r="AC432">
        <v>0</v>
      </c>
      <c r="AD432">
        <v>1935</v>
      </c>
      <c r="AE432">
        <v>0</v>
      </c>
      <c r="AF432">
        <v>0</v>
      </c>
      <c r="AG432">
        <v>2</v>
      </c>
      <c r="AH432">
        <v>1</v>
      </c>
      <c r="AI432">
        <v>3</v>
      </c>
      <c r="AJ432" t="s">
        <v>64</v>
      </c>
      <c r="AK432">
        <v>2</v>
      </c>
      <c r="AL432">
        <v>550</v>
      </c>
      <c r="AM432" t="s">
        <v>56</v>
      </c>
      <c r="AN432" t="s">
        <v>56</v>
      </c>
      <c r="AO432" t="s">
        <v>63</v>
      </c>
      <c r="AP432">
        <v>0</v>
      </c>
      <c r="AQ432">
        <v>113</v>
      </c>
      <c r="AR432">
        <v>252</v>
      </c>
      <c r="AS432">
        <v>0</v>
      </c>
      <c r="AT432">
        <v>0</v>
      </c>
      <c r="AU432">
        <v>0</v>
      </c>
      <c r="AV432" t="s">
        <v>50</v>
      </c>
      <c r="AW432" t="s">
        <v>50</v>
      </c>
      <c r="AX432" t="s">
        <v>50</v>
      </c>
      <c r="AY432">
        <v>0</v>
      </c>
      <c r="AZ432">
        <v>11</v>
      </c>
      <c r="BA432">
        <v>2007</v>
      </c>
      <c r="BB432">
        <v>197900</v>
      </c>
      <c r="BC432">
        <f t="shared" si="26"/>
        <v>2728</v>
      </c>
      <c r="BD432" s="1">
        <f t="shared" si="27"/>
        <v>72.543988269794724</v>
      </c>
    </row>
    <row r="433" spans="1:56">
      <c r="A433">
        <v>1202</v>
      </c>
      <c r="B433" s="2">
        <v>197900</v>
      </c>
      <c r="C433" s="3">
        <v>0.66179820220756569</v>
      </c>
      <c r="D433" s="3" t="str">
        <f t="shared" si="25"/>
        <v>A</v>
      </c>
      <c r="E433">
        <v>10400</v>
      </c>
      <c r="F433" t="s">
        <v>71</v>
      </c>
      <c r="G433" t="s">
        <v>52</v>
      </c>
      <c r="H433" t="s">
        <v>53</v>
      </c>
      <c r="I433" t="s">
        <v>54</v>
      </c>
      <c r="J433">
        <v>1998</v>
      </c>
      <c r="K433">
        <v>1998</v>
      </c>
      <c r="L433">
        <f t="shared" si="24"/>
        <v>0</v>
      </c>
      <c r="M433" t="s">
        <v>56</v>
      </c>
      <c r="N433" t="s">
        <v>56</v>
      </c>
      <c r="O433" t="s">
        <v>57</v>
      </c>
      <c r="P433" t="s">
        <v>55</v>
      </c>
      <c r="Q433" t="s">
        <v>56</v>
      </c>
      <c r="R433" t="s">
        <v>75</v>
      </c>
      <c r="S433" t="s">
        <v>60</v>
      </c>
      <c r="T433">
        <v>0</v>
      </c>
      <c r="U433" t="s">
        <v>60</v>
      </c>
      <c r="V433">
        <v>0</v>
      </c>
      <c r="W433">
        <v>866</v>
      </c>
      <c r="X433">
        <v>866</v>
      </c>
      <c r="Y433" t="s">
        <v>61</v>
      </c>
      <c r="Z433" t="s">
        <v>62</v>
      </c>
      <c r="AA433">
        <v>866</v>
      </c>
      <c r="AB433">
        <v>913</v>
      </c>
      <c r="AC433">
        <v>0</v>
      </c>
      <c r="AD433">
        <v>1779</v>
      </c>
      <c r="AE433">
        <v>0</v>
      </c>
      <c r="AF433">
        <v>0</v>
      </c>
      <c r="AG433">
        <v>2</v>
      </c>
      <c r="AH433">
        <v>1</v>
      </c>
      <c r="AI433">
        <v>3</v>
      </c>
      <c r="AJ433" t="s">
        <v>64</v>
      </c>
      <c r="AK433">
        <v>2</v>
      </c>
      <c r="AL433">
        <v>546</v>
      </c>
      <c r="AM433" t="s">
        <v>56</v>
      </c>
      <c r="AN433" t="s">
        <v>56</v>
      </c>
      <c r="AO433" t="s">
        <v>63</v>
      </c>
      <c r="AP433">
        <v>198</v>
      </c>
      <c r="AQ433">
        <v>36</v>
      </c>
      <c r="AR433">
        <v>0</v>
      </c>
      <c r="AS433">
        <v>0</v>
      </c>
      <c r="AT433">
        <v>0</v>
      </c>
      <c r="AU433">
        <v>0</v>
      </c>
      <c r="AV433" t="s">
        <v>50</v>
      </c>
      <c r="AW433" t="s">
        <v>50</v>
      </c>
      <c r="AX433" t="s">
        <v>50</v>
      </c>
      <c r="AY433">
        <v>0</v>
      </c>
      <c r="AZ433">
        <v>3</v>
      </c>
      <c r="BA433">
        <v>2009</v>
      </c>
      <c r="BB433">
        <v>197900</v>
      </c>
      <c r="BC433">
        <f t="shared" si="26"/>
        <v>2645</v>
      </c>
      <c r="BD433" s="1">
        <f t="shared" si="27"/>
        <v>74.82041587901702</v>
      </c>
    </row>
    <row r="434" spans="1:56">
      <c r="A434">
        <v>1278</v>
      </c>
      <c r="B434" s="2">
        <v>197900</v>
      </c>
      <c r="C434" s="3">
        <v>2.1404316176207638E-2</v>
      </c>
      <c r="D434" s="3" t="str">
        <f t="shared" si="25"/>
        <v>B</v>
      </c>
      <c r="E434">
        <v>17871</v>
      </c>
      <c r="F434" t="s">
        <v>97</v>
      </c>
      <c r="G434" t="s">
        <v>83</v>
      </c>
      <c r="H434" t="s">
        <v>53</v>
      </c>
      <c r="I434" t="s">
        <v>111</v>
      </c>
      <c r="J434">
        <v>1967</v>
      </c>
      <c r="K434">
        <v>1976</v>
      </c>
      <c r="L434">
        <f t="shared" si="24"/>
        <v>9</v>
      </c>
      <c r="M434" t="s">
        <v>56</v>
      </c>
      <c r="N434" t="s">
        <v>56</v>
      </c>
      <c r="O434" t="s">
        <v>68</v>
      </c>
      <c r="P434" t="s">
        <v>55</v>
      </c>
      <c r="Q434" t="s">
        <v>56</v>
      </c>
      <c r="R434" t="s">
        <v>75</v>
      </c>
      <c r="S434" t="s">
        <v>69</v>
      </c>
      <c r="T434">
        <v>528</v>
      </c>
      <c r="U434" t="s">
        <v>60</v>
      </c>
      <c r="V434">
        <v>0</v>
      </c>
      <c r="W434">
        <v>1152</v>
      </c>
      <c r="X434">
        <v>1680</v>
      </c>
      <c r="Y434" t="s">
        <v>61</v>
      </c>
      <c r="Z434" t="s">
        <v>86</v>
      </c>
      <c r="AA434">
        <v>1724</v>
      </c>
      <c r="AB434">
        <v>0</v>
      </c>
      <c r="AC434">
        <v>0</v>
      </c>
      <c r="AD434">
        <v>1724</v>
      </c>
      <c r="AE434">
        <v>1</v>
      </c>
      <c r="AF434">
        <v>0</v>
      </c>
      <c r="AG434">
        <v>1</v>
      </c>
      <c r="AH434">
        <v>1</v>
      </c>
      <c r="AI434">
        <v>3</v>
      </c>
      <c r="AJ434" t="s">
        <v>64</v>
      </c>
      <c r="AK434">
        <v>2</v>
      </c>
      <c r="AL434">
        <v>480</v>
      </c>
      <c r="AM434" t="s">
        <v>56</v>
      </c>
      <c r="AN434" t="s">
        <v>56</v>
      </c>
      <c r="AO434" t="s">
        <v>63</v>
      </c>
      <c r="AP434">
        <v>0</v>
      </c>
      <c r="AQ434">
        <v>0</v>
      </c>
      <c r="AR434">
        <v>0</v>
      </c>
      <c r="AS434">
        <v>0</v>
      </c>
      <c r="AT434">
        <v>0</v>
      </c>
      <c r="AU434">
        <v>0</v>
      </c>
      <c r="AV434" t="s">
        <v>50</v>
      </c>
      <c r="AW434" t="s">
        <v>50</v>
      </c>
      <c r="AX434" t="s">
        <v>50</v>
      </c>
      <c r="AY434">
        <v>0</v>
      </c>
      <c r="AZ434">
        <v>6</v>
      </c>
      <c r="BA434">
        <v>2009</v>
      </c>
      <c r="BB434">
        <v>197900</v>
      </c>
      <c r="BC434">
        <f t="shared" si="26"/>
        <v>3404</v>
      </c>
      <c r="BD434" s="1">
        <f t="shared" si="27"/>
        <v>58.137485311398358</v>
      </c>
    </row>
    <row r="435" spans="1:56">
      <c r="A435">
        <v>950</v>
      </c>
      <c r="B435" s="2">
        <v>197500</v>
      </c>
      <c r="C435" s="3">
        <v>0.46665414346289713</v>
      </c>
      <c r="D435" s="3" t="str">
        <f t="shared" si="25"/>
        <v>B</v>
      </c>
      <c r="E435">
        <v>9360</v>
      </c>
      <c r="F435" t="s">
        <v>51</v>
      </c>
      <c r="G435" t="s">
        <v>83</v>
      </c>
      <c r="H435" t="s">
        <v>53</v>
      </c>
      <c r="I435" t="s">
        <v>67</v>
      </c>
      <c r="J435">
        <v>1972</v>
      </c>
      <c r="K435">
        <v>2006</v>
      </c>
      <c r="L435">
        <f t="shared" si="24"/>
        <v>34</v>
      </c>
      <c r="M435" t="s">
        <v>56</v>
      </c>
      <c r="N435" t="s">
        <v>56</v>
      </c>
      <c r="O435" t="s">
        <v>68</v>
      </c>
      <c r="P435" t="s">
        <v>56</v>
      </c>
      <c r="Q435" t="s">
        <v>56</v>
      </c>
      <c r="R435" t="s">
        <v>58</v>
      </c>
      <c r="S435" t="s">
        <v>69</v>
      </c>
      <c r="T435">
        <v>982</v>
      </c>
      <c r="U435" t="s">
        <v>60</v>
      </c>
      <c r="V435">
        <v>0</v>
      </c>
      <c r="W435">
        <v>179</v>
      </c>
      <c r="X435">
        <v>1161</v>
      </c>
      <c r="Y435" t="s">
        <v>61</v>
      </c>
      <c r="Z435" t="s">
        <v>56</v>
      </c>
      <c r="AA435">
        <v>1381</v>
      </c>
      <c r="AB435">
        <v>0</v>
      </c>
      <c r="AC435">
        <v>0</v>
      </c>
      <c r="AD435">
        <v>1381</v>
      </c>
      <c r="AE435">
        <v>1</v>
      </c>
      <c r="AF435">
        <v>0</v>
      </c>
      <c r="AG435">
        <v>1</v>
      </c>
      <c r="AH435">
        <v>1</v>
      </c>
      <c r="AI435">
        <v>3</v>
      </c>
      <c r="AJ435" t="s">
        <v>64</v>
      </c>
      <c r="AK435">
        <v>2</v>
      </c>
      <c r="AL435">
        <v>676</v>
      </c>
      <c r="AM435" t="s">
        <v>56</v>
      </c>
      <c r="AN435" t="s">
        <v>56</v>
      </c>
      <c r="AO435" t="s">
        <v>63</v>
      </c>
      <c r="AP435">
        <v>0</v>
      </c>
      <c r="AQ435">
        <v>0</v>
      </c>
      <c r="AR435">
        <v>0</v>
      </c>
      <c r="AS435">
        <v>0</v>
      </c>
      <c r="AT435">
        <v>0</v>
      </c>
      <c r="AU435">
        <v>0</v>
      </c>
      <c r="AV435" t="s">
        <v>50</v>
      </c>
      <c r="AW435" t="s">
        <v>50</v>
      </c>
      <c r="AX435" t="s">
        <v>50</v>
      </c>
      <c r="AY435">
        <v>0</v>
      </c>
      <c r="AZ435">
        <v>3</v>
      </c>
      <c r="BA435">
        <v>2010</v>
      </c>
      <c r="BB435">
        <v>197500</v>
      </c>
      <c r="BC435">
        <f t="shared" si="26"/>
        <v>2542</v>
      </c>
      <c r="BD435" s="1">
        <f t="shared" si="27"/>
        <v>77.694728560188821</v>
      </c>
    </row>
    <row r="436" spans="1:56">
      <c r="A436">
        <v>1142</v>
      </c>
      <c r="B436" s="2">
        <v>197500</v>
      </c>
      <c r="C436" s="3">
        <v>0.65733282317605257</v>
      </c>
      <c r="D436" s="3" t="str">
        <f t="shared" si="25"/>
        <v>A</v>
      </c>
      <c r="E436">
        <v>10304</v>
      </c>
      <c r="F436" t="s">
        <v>97</v>
      </c>
      <c r="G436" t="s">
        <v>83</v>
      </c>
      <c r="H436" t="s">
        <v>53</v>
      </c>
      <c r="I436" t="s">
        <v>54</v>
      </c>
      <c r="J436">
        <v>1976</v>
      </c>
      <c r="K436">
        <v>1976</v>
      </c>
      <c r="L436">
        <f t="shared" si="24"/>
        <v>0</v>
      </c>
      <c r="M436" t="s">
        <v>56</v>
      </c>
      <c r="N436" t="s">
        <v>55</v>
      </c>
      <c r="O436" t="s">
        <v>68</v>
      </c>
      <c r="P436" t="s">
        <v>56</v>
      </c>
      <c r="Q436" t="s">
        <v>56</v>
      </c>
      <c r="R436" t="s">
        <v>58</v>
      </c>
      <c r="S436" t="s">
        <v>69</v>
      </c>
      <c r="T436">
        <v>381</v>
      </c>
      <c r="U436" t="s">
        <v>60</v>
      </c>
      <c r="V436">
        <v>0</v>
      </c>
      <c r="W436">
        <v>399</v>
      </c>
      <c r="X436">
        <v>780</v>
      </c>
      <c r="Y436" t="s">
        <v>61</v>
      </c>
      <c r="Z436" t="s">
        <v>62</v>
      </c>
      <c r="AA436">
        <v>1088</v>
      </c>
      <c r="AB436">
        <v>780</v>
      </c>
      <c r="AC436">
        <v>0</v>
      </c>
      <c r="AD436">
        <v>1868</v>
      </c>
      <c r="AE436">
        <v>1</v>
      </c>
      <c r="AF436">
        <v>0</v>
      </c>
      <c r="AG436">
        <v>2</v>
      </c>
      <c r="AH436">
        <v>1</v>
      </c>
      <c r="AI436">
        <v>4</v>
      </c>
      <c r="AJ436" t="s">
        <v>60</v>
      </c>
      <c r="AK436">
        <v>2</v>
      </c>
      <c r="AL436">
        <v>484</v>
      </c>
      <c r="AM436" t="s">
        <v>56</v>
      </c>
      <c r="AN436" t="s">
        <v>56</v>
      </c>
      <c r="AO436" t="s">
        <v>63</v>
      </c>
      <c r="AP436">
        <v>448</v>
      </c>
      <c r="AQ436">
        <v>96</v>
      </c>
      <c r="AR436">
        <v>0</v>
      </c>
      <c r="AS436">
        <v>0</v>
      </c>
      <c r="AT436">
        <v>0</v>
      </c>
      <c r="AU436">
        <v>0</v>
      </c>
      <c r="AV436" t="s">
        <v>50</v>
      </c>
      <c r="AW436" t="s">
        <v>50</v>
      </c>
      <c r="AX436" t="s">
        <v>50</v>
      </c>
      <c r="AY436">
        <v>0</v>
      </c>
      <c r="AZ436">
        <v>10</v>
      </c>
      <c r="BA436">
        <v>2009</v>
      </c>
      <c r="BB436">
        <v>197500</v>
      </c>
      <c r="BC436">
        <f t="shared" si="26"/>
        <v>2648</v>
      </c>
      <c r="BD436" s="1">
        <f t="shared" si="27"/>
        <v>74.584592145015108</v>
      </c>
    </row>
    <row r="437" spans="1:56">
      <c r="A437">
        <v>990</v>
      </c>
      <c r="B437" s="2">
        <v>197000</v>
      </c>
      <c r="C437" s="3">
        <v>0.23180794025986384</v>
      </c>
      <c r="D437" s="3" t="str">
        <f t="shared" si="25"/>
        <v>B</v>
      </c>
      <c r="E437">
        <v>8125</v>
      </c>
      <c r="F437" t="s">
        <v>51</v>
      </c>
      <c r="G437" t="s">
        <v>81</v>
      </c>
      <c r="H437" t="s">
        <v>53</v>
      </c>
      <c r="I437" t="s">
        <v>54</v>
      </c>
      <c r="J437">
        <v>2006</v>
      </c>
      <c r="K437">
        <v>2006</v>
      </c>
      <c r="L437">
        <f t="shared" si="24"/>
        <v>0</v>
      </c>
      <c r="M437" t="s">
        <v>55</v>
      </c>
      <c r="N437" t="s">
        <v>56</v>
      </c>
      <c r="O437" t="s">
        <v>57</v>
      </c>
      <c r="P437" t="s">
        <v>55</v>
      </c>
      <c r="Q437" t="s">
        <v>55</v>
      </c>
      <c r="R437" t="s">
        <v>58</v>
      </c>
      <c r="S437" t="s">
        <v>60</v>
      </c>
      <c r="T437">
        <v>0</v>
      </c>
      <c r="U437" t="s">
        <v>60</v>
      </c>
      <c r="V437">
        <v>0</v>
      </c>
      <c r="W437">
        <v>770</v>
      </c>
      <c r="X437">
        <v>770</v>
      </c>
      <c r="Y437" t="s">
        <v>61</v>
      </c>
      <c r="Z437" t="s">
        <v>62</v>
      </c>
      <c r="AA437">
        <v>778</v>
      </c>
      <c r="AB437">
        <v>798</v>
      </c>
      <c r="AC437">
        <v>0</v>
      </c>
      <c r="AD437">
        <v>1576</v>
      </c>
      <c r="AE437">
        <v>0</v>
      </c>
      <c r="AF437">
        <v>0</v>
      </c>
      <c r="AG437">
        <v>2</v>
      </c>
      <c r="AH437">
        <v>1</v>
      </c>
      <c r="AI437">
        <v>3</v>
      </c>
      <c r="AJ437" t="s">
        <v>64</v>
      </c>
      <c r="AK437">
        <v>2</v>
      </c>
      <c r="AL437">
        <v>614</v>
      </c>
      <c r="AM437" t="s">
        <v>56</v>
      </c>
      <c r="AN437" t="s">
        <v>56</v>
      </c>
      <c r="AO437" t="s">
        <v>63</v>
      </c>
      <c r="AP437">
        <v>0</v>
      </c>
      <c r="AQ437">
        <v>50</v>
      </c>
      <c r="AR437">
        <v>0</v>
      </c>
      <c r="AS437">
        <v>0</v>
      </c>
      <c r="AT437">
        <v>0</v>
      </c>
      <c r="AU437">
        <v>0</v>
      </c>
      <c r="AV437" t="s">
        <v>50</v>
      </c>
      <c r="AW437" t="s">
        <v>50</v>
      </c>
      <c r="AX437" t="s">
        <v>50</v>
      </c>
      <c r="AY437">
        <v>0</v>
      </c>
      <c r="AZ437">
        <v>8</v>
      </c>
      <c r="BA437">
        <v>2006</v>
      </c>
      <c r="BB437">
        <v>197000</v>
      </c>
      <c r="BC437">
        <f t="shared" si="26"/>
        <v>2346</v>
      </c>
      <c r="BD437" s="1">
        <f t="shared" si="27"/>
        <v>83.972719522591646</v>
      </c>
    </row>
    <row r="438" spans="1:56">
      <c r="A438">
        <v>1032</v>
      </c>
      <c r="B438" s="2">
        <v>197000</v>
      </c>
      <c r="C438" s="3">
        <v>0.62565088681390335</v>
      </c>
      <c r="D438" s="3" t="str">
        <f t="shared" si="25"/>
        <v>A</v>
      </c>
      <c r="E438">
        <v>15863</v>
      </c>
      <c r="F438" t="s">
        <v>71</v>
      </c>
      <c r="G438" t="s">
        <v>124</v>
      </c>
      <c r="H438" t="s">
        <v>53</v>
      </c>
      <c r="I438" t="s">
        <v>121</v>
      </c>
      <c r="J438">
        <v>1920</v>
      </c>
      <c r="K438">
        <v>1970</v>
      </c>
      <c r="L438">
        <f t="shared" si="24"/>
        <v>50</v>
      </c>
      <c r="M438" t="s">
        <v>56</v>
      </c>
      <c r="N438" t="s">
        <v>56</v>
      </c>
      <c r="O438" t="s">
        <v>73</v>
      </c>
      <c r="P438" t="s">
        <v>56</v>
      </c>
      <c r="Q438" t="s">
        <v>56</v>
      </c>
      <c r="R438" t="s">
        <v>58</v>
      </c>
      <c r="S438" t="s">
        <v>59</v>
      </c>
      <c r="T438">
        <v>523</v>
      </c>
      <c r="U438" t="s">
        <v>60</v>
      </c>
      <c r="V438">
        <v>0</v>
      </c>
      <c r="W438">
        <v>301</v>
      </c>
      <c r="X438">
        <v>824</v>
      </c>
      <c r="Y438" t="s">
        <v>61</v>
      </c>
      <c r="Z438" t="s">
        <v>62</v>
      </c>
      <c r="AA438">
        <v>1687</v>
      </c>
      <c r="AB438">
        <v>998</v>
      </c>
      <c r="AC438">
        <v>397</v>
      </c>
      <c r="AD438">
        <v>3082</v>
      </c>
      <c r="AE438">
        <v>1</v>
      </c>
      <c r="AF438">
        <v>0</v>
      </c>
      <c r="AG438">
        <v>2</v>
      </c>
      <c r="AH438">
        <v>1</v>
      </c>
      <c r="AI438">
        <v>5</v>
      </c>
      <c r="AJ438" t="s">
        <v>93</v>
      </c>
      <c r="AK438">
        <v>2</v>
      </c>
      <c r="AL438">
        <v>672</v>
      </c>
      <c r="AM438" t="s">
        <v>56</v>
      </c>
      <c r="AN438" t="s">
        <v>56</v>
      </c>
      <c r="AO438" t="s">
        <v>63</v>
      </c>
      <c r="AP438">
        <v>136</v>
      </c>
      <c r="AQ438">
        <v>63</v>
      </c>
      <c r="AR438">
        <v>0</v>
      </c>
      <c r="AS438">
        <v>0</v>
      </c>
      <c r="AT438">
        <v>0</v>
      </c>
      <c r="AU438">
        <v>0</v>
      </c>
      <c r="AV438" t="s">
        <v>50</v>
      </c>
      <c r="AW438" t="s">
        <v>50</v>
      </c>
      <c r="AX438" t="s">
        <v>50</v>
      </c>
      <c r="AY438">
        <v>0</v>
      </c>
      <c r="AZ438">
        <v>8</v>
      </c>
      <c r="BA438">
        <v>2009</v>
      </c>
      <c r="BB438">
        <v>197000</v>
      </c>
      <c r="BC438">
        <f t="shared" si="26"/>
        <v>3906</v>
      </c>
      <c r="BD438" s="1">
        <f t="shared" si="27"/>
        <v>50.435227854582692</v>
      </c>
    </row>
    <row r="439" spans="1:56">
      <c r="A439">
        <v>1090</v>
      </c>
      <c r="B439" s="2">
        <v>197000</v>
      </c>
      <c r="C439" s="3">
        <v>0.72895110701963772</v>
      </c>
      <c r="D439" s="3" t="str">
        <f t="shared" si="25"/>
        <v>A</v>
      </c>
      <c r="E439">
        <v>3316</v>
      </c>
      <c r="F439" t="s">
        <v>51</v>
      </c>
      <c r="G439" t="s">
        <v>81</v>
      </c>
      <c r="H439" t="s">
        <v>105</v>
      </c>
      <c r="I439" t="s">
        <v>67</v>
      </c>
      <c r="J439">
        <v>2005</v>
      </c>
      <c r="K439">
        <v>2005</v>
      </c>
      <c r="L439">
        <f t="shared" si="24"/>
        <v>0</v>
      </c>
      <c r="M439" t="s">
        <v>55</v>
      </c>
      <c r="N439" t="s">
        <v>56</v>
      </c>
      <c r="O439" t="s">
        <v>57</v>
      </c>
      <c r="P439" t="s">
        <v>55</v>
      </c>
      <c r="Q439" t="s">
        <v>56</v>
      </c>
      <c r="R439" t="s">
        <v>58</v>
      </c>
      <c r="S439" t="s">
        <v>59</v>
      </c>
      <c r="T439">
        <v>1039</v>
      </c>
      <c r="U439" t="s">
        <v>60</v>
      </c>
      <c r="V439">
        <v>0</v>
      </c>
      <c r="W439">
        <v>208</v>
      </c>
      <c r="X439">
        <v>1247</v>
      </c>
      <c r="Y439" t="s">
        <v>61</v>
      </c>
      <c r="Z439" t="s">
        <v>62</v>
      </c>
      <c r="AA439">
        <v>1247</v>
      </c>
      <c r="AB439">
        <v>0</v>
      </c>
      <c r="AC439">
        <v>0</v>
      </c>
      <c r="AD439">
        <v>1247</v>
      </c>
      <c r="AE439">
        <v>1</v>
      </c>
      <c r="AF439">
        <v>0</v>
      </c>
      <c r="AG439">
        <v>1</v>
      </c>
      <c r="AH439">
        <v>1</v>
      </c>
      <c r="AI439">
        <v>1</v>
      </c>
      <c r="AJ439" t="s">
        <v>93</v>
      </c>
      <c r="AK439">
        <v>2</v>
      </c>
      <c r="AL439">
        <v>550</v>
      </c>
      <c r="AM439" t="s">
        <v>56</v>
      </c>
      <c r="AN439" t="s">
        <v>56</v>
      </c>
      <c r="AO439" t="s">
        <v>63</v>
      </c>
      <c r="AP439">
        <v>0</v>
      </c>
      <c r="AQ439">
        <v>84</v>
      </c>
      <c r="AR439">
        <v>0</v>
      </c>
      <c r="AS439">
        <v>0</v>
      </c>
      <c r="AT439">
        <v>0</v>
      </c>
      <c r="AU439">
        <v>0</v>
      </c>
      <c r="AV439" t="s">
        <v>50</v>
      </c>
      <c r="AW439" t="s">
        <v>50</v>
      </c>
      <c r="AX439" t="s">
        <v>50</v>
      </c>
      <c r="AY439">
        <v>0</v>
      </c>
      <c r="AZ439">
        <v>4</v>
      </c>
      <c r="BA439">
        <v>2006</v>
      </c>
      <c r="BB439">
        <v>197000</v>
      </c>
      <c r="BC439">
        <f t="shared" si="26"/>
        <v>2494</v>
      </c>
      <c r="BD439" s="1">
        <f t="shared" si="27"/>
        <v>78.989574979951882</v>
      </c>
    </row>
    <row r="440" spans="1:56">
      <c r="A440">
        <v>1440</v>
      </c>
      <c r="B440" s="2">
        <v>197000</v>
      </c>
      <c r="C440" s="3">
        <v>0.98083758955152256</v>
      </c>
      <c r="D440" s="3" t="str">
        <f t="shared" si="25"/>
        <v>A</v>
      </c>
      <c r="E440">
        <v>11584</v>
      </c>
      <c r="F440" t="s">
        <v>51</v>
      </c>
      <c r="G440" t="s">
        <v>83</v>
      </c>
      <c r="H440" t="s">
        <v>53</v>
      </c>
      <c r="I440" t="s">
        <v>111</v>
      </c>
      <c r="J440">
        <v>1979</v>
      </c>
      <c r="K440">
        <v>1979</v>
      </c>
      <c r="L440">
        <f t="shared" si="24"/>
        <v>0</v>
      </c>
      <c r="M440" t="s">
        <v>56</v>
      </c>
      <c r="N440" t="s">
        <v>56</v>
      </c>
      <c r="O440" t="s">
        <v>68</v>
      </c>
      <c r="P440" t="s">
        <v>56</v>
      </c>
      <c r="Q440" t="s">
        <v>56</v>
      </c>
      <c r="R440" t="s">
        <v>58</v>
      </c>
      <c r="S440" t="s">
        <v>59</v>
      </c>
      <c r="T440">
        <v>315</v>
      </c>
      <c r="U440" t="s">
        <v>91</v>
      </c>
      <c r="V440">
        <v>110</v>
      </c>
      <c r="W440">
        <v>114</v>
      </c>
      <c r="X440">
        <v>539</v>
      </c>
      <c r="Y440" t="s">
        <v>61</v>
      </c>
      <c r="Z440" t="s">
        <v>56</v>
      </c>
      <c r="AA440">
        <v>1040</v>
      </c>
      <c r="AB440">
        <v>685</v>
      </c>
      <c r="AC440">
        <v>0</v>
      </c>
      <c r="AD440">
        <v>1725</v>
      </c>
      <c r="AE440">
        <v>0</v>
      </c>
      <c r="AF440">
        <v>0</v>
      </c>
      <c r="AG440">
        <v>2</v>
      </c>
      <c r="AH440">
        <v>1</v>
      </c>
      <c r="AI440">
        <v>3</v>
      </c>
      <c r="AJ440" t="s">
        <v>64</v>
      </c>
      <c r="AK440">
        <v>2</v>
      </c>
      <c r="AL440">
        <v>550</v>
      </c>
      <c r="AM440" t="s">
        <v>56</v>
      </c>
      <c r="AN440" t="s">
        <v>56</v>
      </c>
      <c r="AO440" t="s">
        <v>63</v>
      </c>
      <c r="AP440">
        <v>0</v>
      </c>
      <c r="AQ440">
        <v>88</v>
      </c>
      <c r="AR440">
        <v>216</v>
      </c>
      <c r="AS440">
        <v>0</v>
      </c>
      <c r="AT440">
        <v>0</v>
      </c>
      <c r="AU440">
        <v>0</v>
      </c>
      <c r="AV440" t="s">
        <v>50</v>
      </c>
      <c r="AW440" t="s">
        <v>50</v>
      </c>
      <c r="AX440" t="s">
        <v>50</v>
      </c>
      <c r="AY440">
        <v>0</v>
      </c>
      <c r="AZ440">
        <v>11</v>
      </c>
      <c r="BA440">
        <v>2007</v>
      </c>
      <c r="BB440">
        <v>197000</v>
      </c>
      <c r="BC440">
        <f t="shared" si="26"/>
        <v>2264</v>
      </c>
      <c r="BD440" s="1">
        <f t="shared" si="27"/>
        <v>87.014134275618375</v>
      </c>
    </row>
    <row r="441" spans="1:56">
      <c r="A441">
        <v>58</v>
      </c>
      <c r="B441" s="2">
        <v>196500</v>
      </c>
      <c r="C441" s="3">
        <v>0.91663944884742155</v>
      </c>
      <c r="D441" s="3" t="str">
        <f t="shared" si="25"/>
        <v>A</v>
      </c>
      <c r="E441">
        <v>11645</v>
      </c>
      <c r="F441" t="s">
        <v>71</v>
      </c>
      <c r="G441" t="s">
        <v>52</v>
      </c>
      <c r="H441" t="s">
        <v>53</v>
      </c>
      <c r="I441" t="s">
        <v>54</v>
      </c>
      <c r="J441">
        <v>2004</v>
      </c>
      <c r="K441">
        <v>2004</v>
      </c>
      <c r="L441">
        <f t="shared" si="24"/>
        <v>0</v>
      </c>
      <c r="M441" t="s">
        <v>55</v>
      </c>
      <c r="N441" t="s">
        <v>56</v>
      </c>
      <c r="O441" t="s">
        <v>57</v>
      </c>
      <c r="P441" t="s">
        <v>55</v>
      </c>
      <c r="Q441" t="s">
        <v>56</v>
      </c>
      <c r="R441" t="s">
        <v>58</v>
      </c>
      <c r="S441" t="s">
        <v>60</v>
      </c>
      <c r="T441">
        <v>0</v>
      </c>
      <c r="U441" t="s">
        <v>60</v>
      </c>
      <c r="V441">
        <v>0</v>
      </c>
      <c r="W441">
        <v>860</v>
      </c>
      <c r="X441">
        <v>860</v>
      </c>
      <c r="Y441" t="s">
        <v>61</v>
      </c>
      <c r="Z441" t="s">
        <v>62</v>
      </c>
      <c r="AA441">
        <v>860</v>
      </c>
      <c r="AB441">
        <v>860</v>
      </c>
      <c r="AC441">
        <v>0</v>
      </c>
      <c r="AD441">
        <v>1720</v>
      </c>
      <c r="AE441">
        <v>0</v>
      </c>
      <c r="AF441">
        <v>0</v>
      </c>
      <c r="AG441">
        <v>2</v>
      </c>
      <c r="AH441">
        <v>1</v>
      </c>
      <c r="AI441">
        <v>3</v>
      </c>
      <c r="AJ441" t="s">
        <v>64</v>
      </c>
      <c r="AK441">
        <v>2</v>
      </c>
      <c r="AL441">
        <v>565</v>
      </c>
      <c r="AM441" t="s">
        <v>56</v>
      </c>
      <c r="AN441" t="s">
        <v>56</v>
      </c>
      <c r="AO441" t="s">
        <v>63</v>
      </c>
      <c r="AP441">
        <v>0</v>
      </c>
      <c r="AQ441">
        <v>70</v>
      </c>
      <c r="AR441">
        <v>0</v>
      </c>
      <c r="AS441">
        <v>0</v>
      </c>
      <c r="AT441">
        <v>0</v>
      </c>
      <c r="AU441">
        <v>0</v>
      </c>
      <c r="AV441" t="s">
        <v>50</v>
      </c>
      <c r="AW441" t="s">
        <v>50</v>
      </c>
      <c r="AX441" t="s">
        <v>50</v>
      </c>
      <c r="AY441">
        <v>0</v>
      </c>
      <c r="AZ441">
        <v>8</v>
      </c>
      <c r="BA441">
        <v>2006</v>
      </c>
      <c r="BB441">
        <v>196500</v>
      </c>
      <c r="BC441">
        <f t="shared" si="26"/>
        <v>2580</v>
      </c>
      <c r="BD441" s="1">
        <f t="shared" si="27"/>
        <v>76.162790697674424</v>
      </c>
    </row>
    <row r="442" spans="1:56">
      <c r="A442">
        <v>767</v>
      </c>
      <c r="B442" s="2">
        <v>196500</v>
      </c>
      <c r="C442" s="3">
        <v>5.3255564203170347E-2</v>
      </c>
      <c r="D442" s="3" t="str">
        <f t="shared" si="25"/>
        <v>B</v>
      </c>
      <c r="E442">
        <v>10421</v>
      </c>
      <c r="F442" t="s">
        <v>51</v>
      </c>
      <c r="G442" t="s">
        <v>83</v>
      </c>
      <c r="H442" t="s">
        <v>53</v>
      </c>
      <c r="I442" t="s">
        <v>54</v>
      </c>
      <c r="J442">
        <v>1988</v>
      </c>
      <c r="K442">
        <v>1988</v>
      </c>
      <c r="L442">
        <f t="shared" ref="L442:L505" si="28">K442-J442</f>
        <v>0</v>
      </c>
      <c r="M442" t="s">
        <v>56</v>
      </c>
      <c r="N442" t="s">
        <v>56</v>
      </c>
      <c r="O442" t="s">
        <v>68</v>
      </c>
      <c r="P442" t="s">
        <v>55</v>
      </c>
      <c r="Q442" t="s">
        <v>56</v>
      </c>
      <c r="R442" t="s">
        <v>58</v>
      </c>
      <c r="S442" t="s">
        <v>59</v>
      </c>
      <c r="T442">
        <v>394</v>
      </c>
      <c r="U442" t="s">
        <v>60</v>
      </c>
      <c r="V442">
        <v>0</v>
      </c>
      <c r="W442">
        <v>586</v>
      </c>
      <c r="X442">
        <v>980</v>
      </c>
      <c r="Y442" t="s">
        <v>61</v>
      </c>
      <c r="Z442" t="s">
        <v>56</v>
      </c>
      <c r="AA442">
        <v>980</v>
      </c>
      <c r="AB442">
        <v>734</v>
      </c>
      <c r="AC442">
        <v>0</v>
      </c>
      <c r="AD442">
        <v>1714</v>
      </c>
      <c r="AE442">
        <v>0</v>
      </c>
      <c r="AF442">
        <v>0</v>
      </c>
      <c r="AG442">
        <v>2</v>
      </c>
      <c r="AH442">
        <v>1</v>
      </c>
      <c r="AI442">
        <v>3</v>
      </c>
      <c r="AJ442" t="s">
        <v>60</v>
      </c>
      <c r="AK442">
        <v>2</v>
      </c>
      <c r="AL442">
        <v>496</v>
      </c>
      <c r="AM442" t="s">
        <v>56</v>
      </c>
      <c r="AN442" t="s">
        <v>56</v>
      </c>
      <c r="AO442" t="s">
        <v>63</v>
      </c>
      <c r="AP442">
        <v>228</v>
      </c>
      <c r="AQ442">
        <v>66</v>
      </c>
      <c r="AR442">
        <v>156</v>
      </c>
      <c r="AS442">
        <v>0</v>
      </c>
      <c r="AT442">
        <v>0</v>
      </c>
      <c r="AU442">
        <v>0</v>
      </c>
      <c r="AV442" t="s">
        <v>50</v>
      </c>
      <c r="AW442" t="s">
        <v>79</v>
      </c>
      <c r="AX442" t="s">
        <v>80</v>
      </c>
      <c r="AY442">
        <v>500</v>
      </c>
      <c r="AZ442">
        <v>3</v>
      </c>
      <c r="BA442">
        <v>2010</v>
      </c>
      <c r="BB442">
        <v>196500</v>
      </c>
      <c r="BC442">
        <f t="shared" si="26"/>
        <v>2694</v>
      </c>
      <c r="BD442" s="1">
        <f t="shared" si="27"/>
        <v>72.939866369710472</v>
      </c>
    </row>
    <row r="443" spans="1:56">
      <c r="A443">
        <v>700</v>
      </c>
      <c r="B443" s="2">
        <v>196000</v>
      </c>
      <c r="C443" s="3">
        <v>0.85062000324589948</v>
      </c>
      <c r="D443" s="3" t="str">
        <f t="shared" si="25"/>
        <v>A</v>
      </c>
      <c r="E443">
        <v>4282</v>
      </c>
      <c r="F443" t="s">
        <v>51</v>
      </c>
      <c r="G443" t="s">
        <v>81</v>
      </c>
      <c r="H443" t="s">
        <v>105</v>
      </c>
      <c r="I443" t="s">
        <v>67</v>
      </c>
      <c r="J443">
        <v>2004</v>
      </c>
      <c r="K443">
        <v>2004</v>
      </c>
      <c r="L443">
        <f t="shared" si="28"/>
        <v>0</v>
      </c>
      <c r="M443" t="s">
        <v>55</v>
      </c>
      <c r="N443" t="s">
        <v>56</v>
      </c>
      <c r="O443" t="s">
        <v>57</v>
      </c>
      <c r="P443" t="s">
        <v>55</v>
      </c>
      <c r="Q443" t="s">
        <v>56</v>
      </c>
      <c r="R443" t="s">
        <v>70</v>
      </c>
      <c r="S443" t="s">
        <v>59</v>
      </c>
      <c r="T443">
        <v>16</v>
      </c>
      <c r="U443" t="s">
        <v>60</v>
      </c>
      <c r="V443">
        <v>0</v>
      </c>
      <c r="W443">
        <v>1375</v>
      </c>
      <c r="X443">
        <v>1391</v>
      </c>
      <c r="Y443" t="s">
        <v>61</v>
      </c>
      <c r="Z443" t="s">
        <v>62</v>
      </c>
      <c r="AA443">
        <v>1391</v>
      </c>
      <c r="AB443">
        <v>0</v>
      </c>
      <c r="AC443">
        <v>0</v>
      </c>
      <c r="AD443">
        <v>1391</v>
      </c>
      <c r="AE443">
        <v>0</v>
      </c>
      <c r="AF443">
        <v>0</v>
      </c>
      <c r="AG443">
        <v>2</v>
      </c>
      <c r="AH443">
        <v>0</v>
      </c>
      <c r="AI443">
        <v>2</v>
      </c>
      <c r="AJ443" t="s">
        <v>64</v>
      </c>
      <c r="AK443">
        <v>2</v>
      </c>
      <c r="AL443">
        <v>530</v>
      </c>
      <c r="AM443" t="s">
        <v>56</v>
      </c>
      <c r="AN443" t="s">
        <v>56</v>
      </c>
      <c r="AO443" t="s">
        <v>63</v>
      </c>
      <c r="AP443">
        <v>156</v>
      </c>
      <c r="AQ443">
        <v>158</v>
      </c>
      <c r="AR443">
        <v>0</v>
      </c>
      <c r="AS443">
        <v>0</v>
      </c>
      <c r="AT443">
        <v>0</v>
      </c>
      <c r="AU443">
        <v>0</v>
      </c>
      <c r="AV443" t="s">
        <v>50</v>
      </c>
      <c r="AW443" t="s">
        <v>50</v>
      </c>
      <c r="AX443" t="s">
        <v>50</v>
      </c>
      <c r="AY443">
        <v>0</v>
      </c>
      <c r="AZ443">
        <v>7</v>
      </c>
      <c r="BA443">
        <v>2008</v>
      </c>
      <c r="BB443">
        <v>196000</v>
      </c>
      <c r="BC443">
        <f t="shared" si="26"/>
        <v>2782</v>
      </c>
      <c r="BD443" s="1">
        <f t="shared" si="27"/>
        <v>70.452911574406897</v>
      </c>
    </row>
    <row r="444" spans="1:56">
      <c r="A444">
        <v>1043</v>
      </c>
      <c r="B444" s="2">
        <v>196000</v>
      </c>
      <c r="C444" s="3">
        <v>2.0370784489811111E-2</v>
      </c>
      <c r="D444" s="3" t="str">
        <f t="shared" si="25"/>
        <v>B</v>
      </c>
      <c r="E444">
        <v>5381</v>
      </c>
      <c r="F444" t="s">
        <v>51</v>
      </c>
      <c r="G444" t="s">
        <v>92</v>
      </c>
      <c r="H444" t="s">
        <v>112</v>
      </c>
      <c r="I444" t="s">
        <v>67</v>
      </c>
      <c r="J444">
        <v>2005</v>
      </c>
      <c r="K444">
        <v>2005</v>
      </c>
      <c r="L444">
        <f t="shared" si="28"/>
        <v>0</v>
      </c>
      <c r="M444" t="s">
        <v>55</v>
      </c>
      <c r="N444" t="s">
        <v>56</v>
      </c>
      <c r="O444" t="s">
        <v>57</v>
      </c>
      <c r="P444" t="s">
        <v>55</v>
      </c>
      <c r="Q444" t="s">
        <v>56</v>
      </c>
      <c r="R444" t="s">
        <v>75</v>
      </c>
      <c r="S444" t="s">
        <v>69</v>
      </c>
      <c r="T444">
        <v>900</v>
      </c>
      <c r="U444" t="s">
        <v>60</v>
      </c>
      <c r="V444">
        <v>0</v>
      </c>
      <c r="W444">
        <v>406</v>
      </c>
      <c r="X444">
        <v>1306</v>
      </c>
      <c r="Y444" t="s">
        <v>61</v>
      </c>
      <c r="Z444" t="s">
        <v>62</v>
      </c>
      <c r="AA444">
        <v>1306</v>
      </c>
      <c r="AB444">
        <v>0</v>
      </c>
      <c r="AC444">
        <v>0</v>
      </c>
      <c r="AD444">
        <v>1306</v>
      </c>
      <c r="AE444">
        <v>1</v>
      </c>
      <c r="AF444">
        <v>0</v>
      </c>
      <c r="AG444">
        <v>2</v>
      </c>
      <c r="AH444">
        <v>0</v>
      </c>
      <c r="AI444">
        <v>1</v>
      </c>
      <c r="AJ444" t="s">
        <v>64</v>
      </c>
      <c r="AK444">
        <v>2</v>
      </c>
      <c r="AL444">
        <v>624</v>
      </c>
      <c r="AM444" t="s">
        <v>56</v>
      </c>
      <c r="AN444" t="s">
        <v>56</v>
      </c>
      <c r="AO444" t="s">
        <v>63</v>
      </c>
      <c r="AP444">
        <v>170</v>
      </c>
      <c r="AQ444">
        <v>63</v>
      </c>
      <c r="AR444">
        <v>0</v>
      </c>
      <c r="AS444">
        <v>0</v>
      </c>
      <c r="AT444">
        <v>0</v>
      </c>
      <c r="AU444">
        <v>0</v>
      </c>
      <c r="AV444" t="s">
        <v>50</v>
      </c>
      <c r="AW444" t="s">
        <v>50</v>
      </c>
      <c r="AX444" t="s">
        <v>50</v>
      </c>
      <c r="AY444">
        <v>0</v>
      </c>
      <c r="AZ444">
        <v>8</v>
      </c>
      <c r="BA444">
        <v>2009</v>
      </c>
      <c r="BB444">
        <v>196000</v>
      </c>
      <c r="BC444">
        <f t="shared" si="26"/>
        <v>2612</v>
      </c>
      <c r="BD444" s="1">
        <f t="shared" si="27"/>
        <v>75.038284839203669</v>
      </c>
    </row>
    <row r="445" spans="1:56">
      <c r="A445">
        <v>1139</v>
      </c>
      <c r="B445" s="2">
        <v>196000</v>
      </c>
      <c r="C445" s="3">
        <v>8.4965689820776458E-2</v>
      </c>
      <c r="D445" s="3" t="str">
        <f t="shared" si="25"/>
        <v>B</v>
      </c>
      <c r="E445">
        <v>9819</v>
      </c>
      <c r="F445" t="s">
        <v>51</v>
      </c>
      <c r="G445" t="s">
        <v>76</v>
      </c>
      <c r="H445" t="s">
        <v>53</v>
      </c>
      <c r="I445" t="s">
        <v>67</v>
      </c>
      <c r="J445">
        <v>1977</v>
      </c>
      <c r="K445">
        <v>1977</v>
      </c>
      <c r="L445">
        <f t="shared" si="28"/>
        <v>0</v>
      </c>
      <c r="M445" t="s">
        <v>56</v>
      </c>
      <c r="N445" t="s">
        <v>56</v>
      </c>
      <c r="O445" t="s">
        <v>57</v>
      </c>
      <c r="P445" t="s">
        <v>56</v>
      </c>
      <c r="Q445" t="s">
        <v>56</v>
      </c>
      <c r="R445" t="s">
        <v>55</v>
      </c>
      <c r="S445" t="s">
        <v>69</v>
      </c>
      <c r="T445">
        <v>1567</v>
      </c>
      <c r="U445" t="s">
        <v>60</v>
      </c>
      <c r="V445">
        <v>0</v>
      </c>
      <c r="W445">
        <v>0</v>
      </c>
      <c r="X445">
        <v>1567</v>
      </c>
      <c r="Y445" t="s">
        <v>61</v>
      </c>
      <c r="Z445" t="s">
        <v>56</v>
      </c>
      <c r="AA445">
        <v>1567</v>
      </c>
      <c r="AB445">
        <v>0</v>
      </c>
      <c r="AC445">
        <v>0</v>
      </c>
      <c r="AD445">
        <v>1567</v>
      </c>
      <c r="AE445">
        <v>1</v>
      </c>
      <c r="AF445">
        <v>0</v>
      </c>
      <c r="AG445">
        <v>2</v>
      </c>
      <c r="AH445">
        <v>0</v>
      </c>
      <c r="AI445">
        <v>2</v>
      </c>
      <c r="AJ445" t="s">
        <v>64</v>
      </c>
      <c r="AK445">
        <v>2</v>
      </c>
      <c r="AL445">
        <v>714</v>
      </c>
      <c r="AM445" t="s">
        <v>56</v>
      </c>
      <c r="AN445" t="s">
        <v>56</v>
      </c>
      <c r="AO445" t="s">
        <v>63</v>
      </c>
      <c r="AP445">
        <v>264</v>
      </c>
      <c r="AQ445">
        <v>32</v>
      </c>
      <c r="AR445">
        <v>0</v>
      </c>
      <c r="AS445">
        <v>0</v>
      </c>
      <c r="AT445">
        <v>0</v>
      </c>
      <c r="AU445">
        <v>0</v>
      </c>
      <c r="AV445" t="s">
        <v>50</v>
      </c>
      <c r="AW445" t="s">
        <v>50</v>
      </c>
      <c r="AX445" t="s">
        <v>50</v>
      </c>
      <c r="AY445">
        <v>0</v>
      </c>
      <c r="AZ445">
        <v>5</v>
      </c>
      <c r="BA445">
        <v>2009</v>
      </c>
      <c r="BB445">
        <v>196000</v>
      </c>
      <c r="BC445">
        <f t="shared" si="26"/>
        <v>3134</v>
      </c>
      <c r="BD445" s="1">
        <f t="shared" si="27"/>
        <v>62.53988513082323</v>
      </c>
    </row>
    <row r="446" spans="1:56">
      <c r="A446">
        <v>429</v>
      </c>
      <c r="B446" s="2">
        <v>195400</v>
      </c>
      <c r="C446" s="3">
        <v>0.9682507102482909</v>
      </c>
      <c r="D446" s="3" t="str">
        <f t="shared" si="25"/>
        <v>A</v>
      </c>
      <c r="E446">
        <v>6762</v>
      </c>
      <c r="F446" t="s">
        <v>51</v>
      </c>
      <c r="G446" t="s">
        <v>52</v>
      </c>
      <c r="H446" t="s">
        <v>53</v>
      </c>
      <c r="I446" t="s">
        <v>67</v>
      </c>
      <c r="J446">
        <v>2007</v>
      </c>
      <c r="K446">
        <v>2007</v>
      </c>
      <c r="L446">
        <f t="shared" si="28"/>
        <v>0</v>
      </c>
      <c r="M446" t="s">
        <v>55</v>
      </c>
      <c r="N446" t="s">
        <v>56</v>
      </c>
      <c r="O446" t="s">
        <v>57</v>
      </c>
      <c r="P446" t="s">
        <v>55</v>
      </c>
      <c r="Q446" t="s">
        <v>56</v>
      </c>
      <c r="R446" t="s">
        <v>58</v>
      </c>
      <c r="S446" t="s">
        <v>59</v>
      </c>
      <c r="T446">
        <v>664</v>
      </c>
      <c r="U446" t="s">
        <v>60</v>
      </c>
      <c r="V446">
        <v>0</v>
      </c>
      <c r="W446">
        <v>544</v>
      </c>
      <c r="X446">
        <v>1208</v>
      </c>
      <c r="Y446" t="s">
        <v>61</v>
      </c>
      <c r="Z446" t="s">
        <v>62</v>
      </c>
      <c r="AA446">
        <v>1208</v>
      </c>
      <c r="AB446">
        <v>0</v>
      </c>
      <c r="AC446">
        <v>0</v>
      </c>
      <c r="AD446">
        <v>1208</v>
      </c>
      <c r="AE446">
        <v>1</v>
      </c>
      <c r="AF446">
        <v>0</v>
      </c>
      <c r="AG446">
        <v>2</v>
      </c>
      <c r="AH446">
        <v>0</v>
      </c>
      <c r="AI446">
        <v>2</v>
      </c>
      <c r="AJ446" t="s">
        <v>64</v>
      </c>
      <c r="AK446">
        <v>2</v>
      </c>
      <c r="AL446">
        <v>628</v>
      </c>
      <c r="AM446" t="s">
        <v>56</v>
      </c>
      <c r="AN446" t="s">
        <v>56</v>
      </c>
      <c r="AO446" t="s">
        <v>63</v>
      </c>
      <c r="AP446">
        <v>105</v>
      </c>
      <c r="AQ446">
        <v>54</v>
      </c>
      <c r="AR446">
        <v>0</v>
      </c>
      <c r="AS446">
        <v>0</v>
      </c>
      <c r="AT446">
        <v>0</v>
      </c>
      <c r="AU446">
        <v>0</v>
      </c>
      <c r="AV446" t="s">
        <v>50</v>
      </c>
      <c r="AW446" t="s">
        <v>50</v>
      </c>
      <c r="AX446" t="s">
        <v>50</v>
      </c>
      <c r="AY446">
        <v>0</v>
      </c>
      <c r="AZ446">
        <v>9</v>
      </c>
      <c r="BA446">
        <v>2007</v>
      </c>
      <c r="BB446">
        <v>195400</v>
      </c>
      <c r="BC446">
        <f t="shared" si="26"/>
        <v>2416</v>
      </c>
      <c r="BD446" s="1">
        <f t="shared" si="27"/>
        <v>80.877483443708613</v>
      </c>
    </row>
    <row r="447" spans="1:56">
      <c r="A447">
        <v>989</v>
      </c>
      <c r="B447" s="2">
        <v>195000</v>
      </c>
      <c r="C447" s="3">
        <v>0.47790496904065094</v>
      </c>
      <c r="D447" s="3" t="str">
        <f t="shared" si="25"/>
        <v>B</v>
      </c>
      <c r="E447">
        <v>12046</v>
      </c>
      <c r="F447" t="s">
        <v>51</v>
      </c>
      <c r="G447" t="s">
        <v>83</v>
      </c>
      <c r="H447" t="s">
        <v>53</v>
      </c>
      <c r="I447" t="s">
        <v>54</v>
      </c>
      <c r="J447">
        <v>1976</v>
      </c>
      <c r="K447">
        <v>1976</v>
      </c>
      <c r="L447">
        <f t="shared" si="28"/>
        <v>0</v>
      </c>
      <c r="M447" t="s">
        <v>56</v>
      </c>
      <c r="N447" t="s">
        <v>56</v>
      </c>
      <c r="O447" t="s">
        <v>68</v>
      </c>
      <c r="P447" t="s">
        <v>56</v>
      </c>
      <c r="Q447" t="s">
        <v>56</v>
      </c>
      <c r="R447" t="s">
        <v>58</v>
      </c>
      <c r="S447" t="s">
        <v>101</v>
      </c>
      <c r="T447">
        <v>156</v>
      </c>
      <c r="U447" t="s">
        <v>60</v>
      </c>
      <c r="V447">
        <v>0</v>
      </c>
      <c r="W447">
        <v>692</v>
      </c>
      <c r="X447">
        <v>848</v>
      </c>
      <c r="Y447" t="s">
        <v>61</v>
      </c>
      <c r="Z447" t="s">
        <v>56</v>
      </c>
      <c r="AA447">
        <v>1118</v>
      </c>
      <c r="AB447">
        <v>912</v>
      </c>
      <c r="AC447">
        <v>0</v>
      </c>
      <c r="AD447">
        <v>2030</v>
      </c>
      <c r="AE447">
        <v>0</v>
      </c>
      <c r="AF447">
        <v>0</v>
      </c>
      <c r="AG447">
        <v>2</v>
      </c>
      <c r="AH447">
        <v>1</v>
      </c>
      <c r="AI447">
        <v>4</v>
      </c>
      <c r="AJ447" t="s">
        <v>93</v>
      </c>
      <c r="AK447">
        <v>2</v>
      </c>
      <c r="AL447">
        <v>551</v>
      </c>
      <c r="AM447" t="s">
        <v>56</v>
      </c>
      <c r="AN447" t="s">
        <v>56</v>
      </c>
      <c r="AO447" t="s">
        <v>63</v>
      </c>
      <c r="AP447">
        <v>0</v>
      </c>
      <c r="AQ447">
        <v>224</v>
      </c>
      <c r="AR447">
        <v>0</v>
      </c>
      <c r="AS447">
        <v>0</v>
      </c>
      <c r="AT447">
        <v>0</v>
      </c>
      <c r="AU447">
        <v>0</v>
      </c>
      <c r="AV447" t="s">
        <v>50</v>
      </c>
      <c r="AW447" t="s">
        <v>50</v>
      </c>
      <c r="AX447" t="s">
        <v>50</v>
      </c>
      <c r="AY447">
        <v>0</v>
      </c>
      <c r="AZ447">
        <v>6</v>
      </c>
      <c r="BA447">
        <v>2007</v>
      </c>
      <c r="BB447">
        <v>195000</v>
      </c>
      <c r="BC447">
        <f t="shared" si="26"/>
        <v>2878</v>
      </c>
      <c r="BD447" s="1">
        <f t="shared" si="27"/>
        <v>67.755385684503125</v>
      </c>
    </row>
    <row r="448" spans="1:56">
      <c r="A448">
        <v>1189</v>
      </c>
      <c r="B448" s="2">
        <v>195000</v>
      </c>
      <c r="C448" s="3">
        <v>0.5338126730094771</v>
      </c>
      <c r="D448" s="3" t="str">
        <f t="shared" si="25"/>
        <v>A</v>
      </c>
      <c r="E448">
        <v>8935</v>
      </c>
      <c r="F448" t="s">
        <v>51</v>
      </c>
      <c r="G448" t="s">
        <v>52</v>
      </c>
      <c r="H448" t="s">
        <v>53</v>
      </c>
      <c r="I448" t="s">
        <v>54</v>
      </c>
      <c r="J448">
        <v>2002</v>
      </c>
      <c r="K448">
        <v>2002</v>
      </c>
      <c r="L448">
        <f t="shared" si="28"/>
        <v>0</v>
      </c>
      <c r="M448" t="s">
        <v>55</v>
      </c>
      <c r="N448" t="s">
        <v>56</v>
      </c>
      <c r="O448" t="s">
        <v>57</v>
      </c>
      <c r="P448" t="s">
        <v>55</v>
      </c>
      <c r="Q448" t="s">
        <v>56</v>
      </c>
      <c r="R448" t="s">
        <v>58</v>
      </c>
      <c r="S448" t="s">
        <v>60</v>
      </c>
      <c r="T448">
        <v>0</v>
      </c>
      <c r="U448" t="s">
        <v>60</v>
      </c>
      <c r="V448">
        <v>0</v>
      </c>
      <c r="W448">
        <v>831</v>
      </c>
      <c r="X448">
        <v>831</v>
      </c>
      <c r="Y448" t="s">
        <v>61</v>
      </c>
      <c r="Z448" t="s">
        <v>62</v>
      </c>
      <c r="AA448">
        <v>831</v>
      </c>
      <c r="AB448">
        <v>829</v>
      </c>
      <c r="AC448">
        <v>0</v>
      </c>
      <c r="AD448">
        <v>1660</v>
      </c>
      <c r="AE448">
        <v>0</v>
      </c>
      <c r="AF448">
        <v>0</v>
      </c>
      <c r="AG448">
        <v>2</v>
      </c>
      <c r="AH448">
        <v>1</v>
      </c>
      <c r="AI448">
        <v>3</v>
      </c>
      <c r="AJ448" t="s">
        <v>64</v>
      </c>
      <c r="AK448">
        <v>2</v>
      </c>
      <c r="AL448">
        <v>493</v>
      </c>
      <c r="AM448" t="s">
        <v>56</v>
      </c>
      <c r="AN448" t="s">
        <v>56</v>
      </c>
      <c r="AO448" t="s">
        <v>63</v>
      </c>
      <c r="AP448">
        <v>144</v>
      </c>
      <c r="AQ448">
        <v>68</v>
      </c>
      <c r="AR448">
        <v>0</v>
      </c>
      <c r="AS448">
        <v>0</v>
      </c>
      <c r="AT448">
        <v>0</v>
      </c>
      <c r="AU448">
        <v>0</v>
      </c>
      <c r="AV448" t="s">
        <v>50</v>
      </c>
      <c r="AW448" t="s">
        <v>50</v>
      </c>
      <c r="AX448" t="s">
        <v>50</v>
      </c>
      <c r="AY448">
        <v>0</v>
      </c>
      <c r="AZ448">
        <v>7</v>
      </c>
      <c r="BA448">
        <v>2009</v>
      </c>
      <c r="BB448">
        <v>195000</v>
      </c>
      <c r="BC448">
        <f t="shared" si="26"/>
        <v>2491</v>
      </c>
      <c r="BD448" s="1">
        <f t="shared" si="27"/>
        <v>78.281814532316332</v>
      </c>
    </row>
    <row r="449" spans="1:56">
      <c r="A449">
        <v>1238</v>
      </c>
      <c r="B449" s="2">
        <v>195000</v>
      </c>
      <c r="C449" s="3">
        <v>0.61099579668780923</v>
      </c>
      <c r="D449" s="3" t="str">
        <f t="shared" si="25"/>
        <v>A</v>
      </c>
      <c r="E449">
        <v>12393</v>
      </c>
      <c r="F449" t="s">
        <v>65</v>
      </c>
      <c r="G449" t="s">
        <v>52</v>
      </c>
      <c r="H449" t="s">
        <v>53</v>
      </c>
      <c r="I449" t="s">
        <v>54</v>
      </c>
      <c r="J449">
        <v>2004</v>
      </c>
      <c r="K449">
        <v>2005</v>
      </c>
      <c r="L449">
        <f t="shared" si="28"/>
        <v>1</v>
      </c>
      <c r="M449" t="s">
        <v>55</v>
      </c>
      <c r="N449" t="s">
        <v>56</v>
      </c>
      <c r="O449" t="s">
        <v>57</v>
      </c>
      <c r="P449" t="s">
        <v>55</v>
      </c>
      <c r="Q449" t="s">
        <v>56</v>
      </c>
      <c r="R449" t="s">
        <v>58</v>
      </c>
      <c r="S449" t="s">
        <v>60</v>
      </c>
      <c r="T449">
        <v>0</v>
      </c>
      <c r="U449" t="s">
        <v>60</v>
      </c>
      <c r="V449">
        <v>0</v>
      </c>
      <c r="W449">
        <v>847</v>
      </c>
      <c r="X449">
        <v>847</v>
      </c>
      <c r="Y449" t="s">
        <v>61</v>
      </c>
      <c r="Z449" t="s">
        <v>62</v>
      </c>
      <c r="AA449">
        <v>847</v>
      </c>
      <c r="AB449">
        <v>1101</v>
      </c>
      <c r="AC449">
        <v>0</v>
      </c>
      <c r="AD449">
        <v>1948</v>
      </c>
      <c r="AE449">
        <v>0</v>
      </c>
      <c r="AF449">
        <v>0</v>
      </c>
      <c r="AG449">
        <v>2</v>
      </c>
      <c r="AH449">
        <v>1</v>
      </c>
      <c r="AI449">
        <v>4</v>
      </c>
      <c r="AJ449" t="s">
        <v>93</v>
      </c>
      <c r="AK449">
        <v>2</v>
      </c>
      <c r="AL449">
        <v>434</v>
      </c>
      <c r="AM449" t="s">
        <v>56</v>
      </c>
      <c r="AN449" t="s">
        <v>56</v>
      </c>
      <c r="AO449" t="s">
        <v>63</v>
      </c>
      <c r="AP449">
        <v>100</v>
      </c>
      <c r="AQ449">
        <v>48</v>
      </c>
      <c r="AR449">
        <v>0</v>
      </c>
      <c r="AS449">
        <v>0</v>
      </c>
      <c r="AT449">
        <v>0</v>
      </c>
      <c r="AU449">
        <v>0</v>
      </c>
      <c r="AV449" t="s">
        <v>50</v>
      </c>
      <c r="AW449" t="s">
        <v>50</v>
      </c>
      <c r="AX449" t="s">
        <v>50</v>
      </c>
      <c r="AY449">
        <v>0</v>
      </c>
      <c r="AZ449">
        <v>9</v>
      </c>
      <c r="BA449">
        <v>2006</v>
      </c>
      <c r="BB449">
        <v>195000</v>
      </c>
      <c r="BC449">
        <f t="shared" si="26"/>
        <v>2795</v>
      </c>
      <c r="BD449" s="1">
        <f t="shared" si="27"/>
        <v>69.767441860465112</v>
      </c>
    </row>
    <row r="450" spans="1:56">
      <c r="A450">
        <v>690</v>
      </c>
      <c r="B450" s="2">
        <v>194700</v>
      </c>
      <c r="C450" s="3">
        <v>0.77585645015272131</v>
      </c>
      <c r="D450" s="3" t="str">
        <f t="shared" ref="D450:D513" si="29">IF(C450&gt;=0.5,"A","B")</f>
        <v>A</v>
      </c>
      <c r="E450">
        <v>7577</v>
      </c>
      <c r="F450" t="s">
        <v>71</v>
      </c>
      <c r="G450" t="s">
        <v>92</v>
      </c>
      <c r="H450" t="s">
        <v>105</v>
      </c>
      <c r="I450" t="s">
        <v>67</v>
      </c>
      <c r="J450">
        <v>2005</v>
      </c>
      <c r="K450">
        <v>2006</v>
      </c>
      <c r="L450">
        <f t="shared" si="28"/>
        <v>1</v>
      </c>
      <c r="M450" t="s">
        <v>55</v>
      </c>
      <c r="N450" t="s">
        <v>56</v>
      </c>
      <c r="O450" t="s">
        <v>57</v>
      </c>
      <c r="P450" t="s">
        <v>55</v>
      </c>
      <c r="Q450" t="s">
        <v>56</v>
      </c>
      <c r="R450" t="s">
        <v>75</v>
      </c>
      <c r="S450" t="s">
        <v>69</v>
      </c>
      <c r="T450">
        <v>20</v>
      </c>
      <c r="U450" t="s">
        <v>60</v>
      </c>
      <c r="V450">
        <v>0</v>
      </c>
      <c r="W450">
        <v>1342</v>
      </c>
      <c r="X450">
        <v>1362</v>
      </c>
      <c r="Y450" t="s">
        <v>61</v>
      </c>
      <c r="Z450" t="s">
        <v>62</v>
      </c>
      <c r="AA450">
        <v>1362</v>
      </c>
      <c r="AB450">
        <v>0</v>
      </c>
      <c r="AC450">
        <v>0</v>
      </c>
      <c r="AD450">
        <v>1362</v>
      </c>
      <c r="AE450">
        <v>0</v>
      </c>
      <c r="AF450">
        <v>0</v>
      </c>
      <c r="AG450">
        <v>2</v>
      </c>
      <c r="AH450">
        <v>0</v>
      </c>
      <c r="AI450">
        <v>2</v>
      </c>
      <c r="AJ450" t="s">
        <v>64</v>
      </c>
      <c r="AK450">
        <v>2</v>
      </c>
      <c r="AL450">
        <v>460</v>
      </c>
      <c r="AM450" t="s">
        <v>56</v>
      </c>
      <c r="AN450" t="s">
        <v>56</v>
      </c>
      <c r="AO450" t="s">
        <v>63</v>
      </c>
      <c r="AP450">
        <v>192</v>
      </c>
      <c r="AQ450">
        <v>28</v>
      </c>
      <c r="AR450">
        <v>0</v>
      </c>
      <c r="AS450">
        <v>0</v>
      </c>
      <c r="AT450">
        <v>0</v>
      </c>
      <c r="AU450">
        <v>0</v>
      </c>
      <c r="AV450" t="s">
        <v>50</v>
      </c>
      <c r="AW450" t="s">
        <v>50</v>
      </c>
      <c r="AX450" t="s">
        <v>50</v>
      </c>
      <c r="AY450">
        <v>0</v>
      </c>
      <c r="AZ450">
        <v>6</v>
      </c>
      <c r="BA450">
        <v>2007</v>
      </c>
      <c r="BB450">
        <v>194700</v>
      </c>
      <c r="BC450">
        <f t="shared" si="26"/>
        <v>2724</v>
      </c>
      <c r="BD450" s="1">
        <f t="shared" si="27"/>
        <v>71.475770925110126</v>
      </c>
    </row>
    <row r="451" spans="1:56">
      <c r="A451">
        <v>238</v>
      </c>
      <c r="B451" s="2">
        <v>194500</v>
      </c>
      <c r="C451" s="3">
        <v>0.97360982979111976</v>
      </c>
      <c r="D451" s="3" t="str">
        <f t="shared" si="29"/>
        <v>A</v>
      </c>
      <c r="E451">
        <v>9453</v>
      </c>
      <c r="F451" t="s">
        <v>97</v>
      </c>
      <c r="G451" t="s">
        <v>100</v>
      </c>
      <c r="H451" t="s">
        <v>53</v>
      </c>
      <c r="I451" t="s">
        <v>54</v>
      </c>
      <c r="J451">
        <v>1993</v>
      </c>
      <c r="K451">
        <v>2003</v>
      </c>
      <c r="L451">
        <f t="shared" si="28"/>
        <v>10</v>
      </c>
      <c r="M451" t="s">
        <v>55</v>
      </c>
      <c r="N451" t="s">
        <v>56</v>
      </c>
      <c r="O451" t="s">
        <v>57</v>
      </c>
      <c r="P451" t="s">
        <v>55</v>
      </c>
      <c r="Q451" t="s">
        <v>56</v>
      </c>
      <c r="R451" t="s">
        <v>58</v>
      </c>
      <c r="S451" t="s">
        <v>84</v>
      </c>
      <c r="T451">
        <v>402</v>
      </c>
      <c r="U451" t="s">
        <v>60</v>
      </c>
      <c r="V451">
        <v>0</v>
      </c>
      <c r="W451">
        <v>594</v>
      </c>
      <c r="X451">
        <v>996</v>
      </c>
      <c r="Y451" t="s">
        <v>61</v>
      </c>
      <c r="Z451" t="s">
        <v>62</v>
      </c>
      <c r="AA451">
        <v>1014</v>
      </c>
      <c r="AB451">
        <v>730</v>
      </c>
      <c r="AC451">
        <v>0</v>
      </c>
      <c r="AD451">
        <v>1744</v>
      </c>
      <c r="AE451">
        <v>0</v>
      </c>
      <c r="AF451">
        <v>0</v>
      </c>
      <c r="AG451">
        <v>2</v>
      </c>
      <c r="AH451">
        <v>1</v>
      </c>
      <c r="AI451">
        <v>3</v>
      </c>
      <c r="AJ451" t="s">
        <v>64</v>
      </c>
      <c r="AK451">
        <v>2</v>
      </c>
      <c r="AL451">
        <v>457</v>
      </c>
      <c r="AM451" t="s">
        <v>56</v>
      </c>
      <c r="AN451" t="s">
        <v>56</v>
      </c>
      <c r="AO451" t="s">
        <v>63</v>
      </c>
      <c r="AP451">
        <v>370</v>
      </c>
      <c r="AQ451">
        <v>70</v>
      </c>
      <c r="AR451">
        <v>0</v>
      </c>
      <c r="AS451">
        <v>238</v>
      </c>
      <c r="AT451">
        <v>0</v>
      </c>
      <c r="AU451">
        <v>0</v>
      </c>
      <c r="AV451" t="s">
        <v>50</v>
      </c>
      <c r="AW451" t="s">
        <v>50</v>
      </c>
      <c r="AX451" t="s">
        <v>50</v>
      </c>
      <c r="AY451">
        <v>0</v>
      </c>
      <c r="AZ451">
        <v>2</v>
      </c>
      <c r="BA451">
        <v>2010</v>
      </c>
      <c r="BB451">
        <v>194500</v>
      </c>
      <c r="BC451">
        <f t="shared" ref="BC451:BC514" si="30">AD451+X451</f>
        <v>2740</v>
      </c>
      <c r="BD451" s="1">
        <f t="shared" ref="BD451:BD514" si="31">BB451/(AD451+X451)</f>
        <v>70.985401459854018</v>
      </c>
    </row>
    <row r="452" spans="1:56">
      <c r="A452">
        <v>728</v>
      </c>
      <c r="B452" s="2">
        <v>194500</v>
      </c>
      <c r="C452" s="3">
        <v>0.83848895654209044</v>
      </c>
      <c r="D452" s="3" t="str">
        <f t="shared" si="29"/>
        <v>A</v>
      </c>
      <c r="E452">
        <v>7314</v>
      </c>
      <c r="F452" t="s">
        <v>51</v>
      </c>
      <c r="G452" t="s">
        <v>52</v>
      </c>
      <c r="H452" t="s">
        <v>53</v>
      </c>
      <c r="I452" t="s">
        <v>67</v>
      </c>
      <c r="J452">
        <v>2007</v>
      </c>
      <c r="K452">
        <v>2007</v>
      </c>
      <c r="L452">
        <f t="shared" si="28"/>
        <v>0</v>
      </c>
      <c r="M452" t="s">
        <v>55</v>
      </c>
      <c r="N452" t="s">
        <v>56</v>
      </c>
      <c r="O452" t="s">
        <v>57</v>
      </c>
      <c r="P452" t="s">
        <v>55</v>
      </c>
      <c r="Q452" t="s">
        <v>56</v>
      </c>
      <c r="R452" t="s">
        <v>75</v>
      </c>
      <c r="S452" t="s">
        <v>59</v>
      </c>
      <c r="T452">
        <v>724</v>
      </c>
      <c r="U452" t="s">
        <v>60</v>
      </c>
      <c r="V452">
        <v>0</v>
      </c>
      <c r="W452">
        <v>508</v>
      </c>
      <c r="X452">
        <v>1232</v>
      </c>
      <c r="Y452" t="s">
        <v>61</v>
      </c>
      <c r="Z452" t="s">
        <v>62</v>
      </c>
      <c r="AA452">
        <v>1232</v>
      </c>
      <c r="AB452">
        <v>0</v>
      </c>
      <c r="AC452">
        <v>0</v>
      </c>
      <c r="AD452">
        <v>1232</v>
      </c>
      <c r="AE452">
        <v>1</v>
      </c>
      <c r="AF452">
        <v>0</v>
      </c>
      <c r="AG452">
        <v>2</v>
      </c>
      <c r="AH452">
        <v>0</v>
      </c>
      <c r="AI452">
        <v>2</v>
      </c>
      <c r="AJ452" t="s">
        <v>64</v>
      </c>
      <c r="AK452">
        <v>2</v>
      </c>
      <c r="AL452">
        <v>632</v>
      </c>
      <c r="AM452" t="s">
        <v>56</v>
      </c>
      <c r="AN452" t="s">
        <v>56</v>
      </c>
      <c r="AO452" t="s">
        <v>63</v>
      </c>
      <c r="AP452">
        <v>132</v>
      </c>
      <c r="AQ452">
        <v>0</v>
      </c>
      <c r="AR452">
        <v>0</v>
      </c>
      <c r="AS452">
        <v>0</v>
      </c>
      <c r="AT452">
        <v>0</v>
      </c>
      <c r="AU452">
        <v>0</v>
      </c>
      <c r="AV452" t="s">
        <v>50</v>
      </c>
      <c r="AW452" t="s">
        <v>50</v>
      </c>
      <c r="AX452" t="s">
        <v>50</v>
      </c>
      <c r="AY452">
        <v>0</v>
      </c>
      <c r="AZ452">
        <v>2</v>
      </c>
      <c r="BA452">
        <v>2009</v>
      </c>
      <c r="BB452">
        <v>194500</v>
      </c>
      <c r="BC452">
        <f t="shared" si="30"/>
        <v>2464</v>
      </c>
      <c r="BD452" s="1">
        <f t="shared" si="31"/>
        <v>78.936688311688314</v>
      </c>
    </row>
    <row r="453" spans="1:56">
      <c r="A453">
        <v>795</v>
      </c>
      <c r="B453" s="2">
        <v>194500</v>
      </c>
      <c r="C453" s="3">
        <v>0.32954219257675887</v>
      </c>
      <c r="D453" s="3" t="str">
        <f t="shared" si="29"/>
        <v>B</v>
      </c>
      <c r="E453">
        <v>10832</v>
      </c>
      <c r="F453" t="s">
        <v>71</v>
      </c>
      <c r="G453" t="s">
        <v>110</v>
      </c>
      <c r="H453" t="s">
        <v>53</v>
      </c>
      <c r="I453" t="s">
        <v>54</v>
      </c>
      <c r="J453">
        <v>1994</v>
      </c>
      <c r="K453">
        <v>1996</v>
      </c>
      <c r="L453">
        <f t="shared" si="28"/>
        <v>2</v>
      </c>
      <c r="M453" t="s">
        <v>55</v>
      </c>
      <c r="N453" t="s">
        <v>56</v>
      </c>
      <c r="O453" t="s">
        <v>57</v>
      </c>
      <c r="P453" t="s">
        <v>55</v>
      </c>
      <c r="Q453" t="s">
        <v>56</v>
      </c>
      <c r="R453" t="s">
        <v>58</v>
      </c>
      <c r="S453" t="s">
        <v>60</v>
      </c>
      <c r="T453">
        <v>0</v>
      </c>
      <c r="U453" t="s">
        <v>60</v>
      </c>
      <c r="V453">
        <v>0</v>
      </c>
      <c r="W453">
        <v>712</v>
      </c>
      <c r="X453">
        <v>712</v>
      </c>
      <c r="Y453" t="s">
        <v>61</v>
      </c>
      <c r="Z453" t="s">
        <v>62</v>
      </c>
      <c r="AA453">
        <v>1086</v>
      </c>
      <c r="AB453">
        <v>809</v>
      </c>
      <c r="AC453">
        <v>0</v>
      </c>
      <c r="AD453">
        <v>1895</v>
      </c>
      <c r="AE453">
        <v>0</v>
      </c>
      <c r="AF453">
        <v>0</v>
      </c>
      <c r="AG453">
        <v>2</v>
      </c>
      <c r="AH453">
        <v>1</v>
      </c>
      <c r="AI453">
        <v>3</v>
      </c>
      <c r="AJ453" t="s">
        <v>93</v>
      </c>
      <c r="AK453">
        <v>2</v>
      </c>
      <c r="AL453">
        <v>409</v>
      </c>
      <c r="AM453" t="s">
        <v>56</v>
      </c>
      <c r="AN453" t="s">
        <v>56</v>
      </c>
      <c r="AO453" t="s">
        <v>63</v>
      </c>
      <c r="AP453">
        <v>143</v>
      </c>
      <c r="AQ453">
        <v>46</v>
      </c>
      <c r="AR453">
        <v>0</v>
      </c>
      <c r="AS453">
        <v>0</v>
      </c>
      <c r="AT453">
        <v>0</v>
      </c>
      <c r="AU453">
        <v>0</v>
      </c>
      <c r="AV453" t="s">
        <v>50</v>
      </c>
      <c r="AW453" t="s">
        <v>50</v>
      </c>
      <c r="AX453" t="s">
        <v>80</v>
      </c>
      <c r="AY453">
        <v>500</v>
      </c>
      <c r="AZ453">
        <v>10</v>
      </c>
      <c r="BA453">
        <v>2008</v>
      </c>
      <c r="BB453">
        <v>194500</v>
      </c>
      <c r="BC453">
        <f t="shared" si="30"/>
        <v>2607</v>
      </c>
      <c r="BD453" s="1">
        <f t="shared" si="31"/>
        <v>74.606827771384729</v>
      </c>
    </row>
    <row r="454" spans="1:56">
      <c r="A454">
        <v>598</v>
      </c>
      <c r="B454" s="2">
        <v>194201</v>
      </c>
      <c r="C454" s="3">
        <v>0.32887924944297409</v>
      </c>
      <c r="D454" s="3" t="str">
        <f t="shared" si="29"/>
        <v>B</v>
      </c>
      <c r="E454">
        <v>3922</v>
      </c>
      <c r="F454" t="s">
        <v>51</v>
      </c>
      <c r="G454" t="s">
        <v>122</v>
      </c>
      <c r="H454" t="s">
        <v>105</v>
      </c>
      <c r="I454" t="s">
        <v>67</v>
      </c>
      <c r="J454">
        <v>2006</v>
      </c>
      <c r="K454">
        <v>2007</v>
      </c>
      <c r="L454">
        <f t="shared" si="28"/>
        <v>1</v>
      </c>
      <c r="M454" t="s">
        <v>55</v>
      </c>
      <c r="N454" t="s">
        <v>56</v>
      </c>
      <c r="O454" t="s">
        <v>57</v>
      </c>
      <c r="P454" t="s">
        <v>62</v>
      </c>
      <c r="Q454" t="s">
        <v>56</v>
      </c>
      <c r="R454" t="s">
        <v>75</v>
      </c>
      <c r="S454" t="s">
        <v>60</v>
      </c>
      <c r="T454">
        <v>0</v>
      </c>
      <c r="U454" t="s">
        <v>60</v>
      </c>
      <c r="V454">
        <v>0</v>
      </c>
      <c r="W454">
        <v>1258</v>
      </c>
      <c r="X454">
        <v>1258</v>
      </c>
      <c r="Y454" t="s">
        <v>61</v>
      </c>
      <c r="Z454" t="s">
        <v>62</v>
      </c>
      <c r="AA454">
        <v>1402</v>
      </c>
      <c r="AB454">
        <v>0</v>
      </c>
      <c r="AC454">
        <v>0</v>
      </c>
      <c r="AD454">
        <v>1402</v>
      </c>
      <c r="AE454">
        <v>0</v>
      </c>
      <c r="AF454">
        <v>2</v>
      </c>
      <c r="AG454">
        <v>0</v>
      </c>
      <c r="AH454">
        <v>2</v>
      </c>
      <c r="AI454">
        <v>2</v>
      </c>
      <c r="AJ454" t="s">
        <v>93</v>
      </c>
      <c r="AK454">
        <v>3</v>
      </c>
      <c r="AL454">
        <v>648</v>
      </c>
      <c r="AM454" t="s">
        <v>56</v>
      </c>
      <c r="AN454" t="s">
        <v>56</v>
      </c>
      <c r="AO454" t="s">
        <v>63</v>
      </c>
      <c r="AP454">
        <v>120</v>
      </c>
      <c r="AQ454">
        <v>16</v>
      </c>
      <c r="AR454">
        <v>0</v>
      </c>
      <c r="AS454">
        <v>0</v>
      </c>
      <c r="AT454">
        <v>0</v>
      </c>
      <c r="AU454">
        <v>0</v>
      </c>
      <c r="AV454" t="s">
        <v>50</v>
      </c>
      <c r="AW454" t="s">
        <v>50</v>
      </c>
      <c r="AX454" t="s">
        <v>50</v>
      </c>
      <c r="AY454">
        <v>0</v>
      </c>
      <c r="AZ454">
        <v>2</v>
      </c>
      <c r="BA454">
        <v>2007</v>
      </c>
      <c r="BB454">
        <v>194201</v>
      </c>
      <c r="BC454">
        <f t="shared" si="30"/>
        <v>2660</v>
      </c>
      <c r="BD454" s="1">
        <f t="shared" si="31"/>
        <v>73.007894736842104</v>
      </c>
    </row>
    <row r="455" spans="1:56">
      <c r="A455">
        <v>1022</v>
      </c>
      <c r="B455" s="2">
        <v>194000</v>
      </c>
      <c r="C455" s="3">
        <v>4.3993599678503248E-2</v>
      </c>
      <c r="D455" s="3" t="str">
        <f t="shared" si="29"/>
        <v>B</v>
      </c>
      <c r="E455">
        <v>7406</v>
      </c>
      <c r="F455" t="s">
        <v>51</v>
      </c>
      <c r="G455" t="s">
        <v>52</v>
      </c>
      <c r="H455" t="s">
        <v>53</v>
      </c>
      <c r="I455" t="s">
        <v>67</v>
      </c>
      <c r="J455">
        <v>2006</v>
      </c>
      <c r="K455">
        <v>2006</v>
      </c>
      <c r="L455">
        <f t="shared" si="28"/>
        <v>0</v>
      </c>
      <c r="M455" t="s">
        <v>55</v>
      </c>
      <c r="N455" t="s">
        <v>56</v>
      </c>
      <c r="O455" t="s">
        <v>57</v>
      </c>
      <c r="P455" t="s">
        <v>55</v>
      </c>
      <c r="Q455" t="s">
        <v>56</v>
      </c>
      <c r="R455" t="s">
        <v>75</v>
      </c>
      <c r="S455" t="s">
        <v>59</v>
      </c>
      <c r="T455">
        <v>684</v>
      </c>
      <c r="U455" t="s">
        <v>60</v>
      </c>
      <c r="V455">
        <v>0</v>
      </c>
      <c r="W455">
        <v>515</v>
      </c>
      <c r="X455">
        <v>1199</v>
      </c>
      <c r="Y455" t="s">
        <v>61</v>
      </c>
      <c r="Z455" t="s">
        <v>62</v>
      </c>
      <c r="AA455">
        <v>1220</v>
      </c>
      <c r="AB455">
        <v>0</v>
      </c>
      <c r="AC455">
        <v>0</v>
      </c>
      <c r="AD455">
        <v>1220</v>
      </c>
      <c r="AE455">
        <v>1</v>
      </c>
      <c r="AF455">
        <v>0</v>
      </c>
      <c r="AG455">
        <v>2</v>
      </c>
      <c r="AH455">
        <v>0</v>
      </c>
      <c r="AI455">
        <v>2</v>
      </c>
      <c r="AJ455" t="s">
        <v>64</v>
      </c>
      <c r="AK455">
        <v>2</v>
      </c>
      <c r="AL455">
        <v>632</v>
      </c>
      <c r="AM455" t="s">
        <v>56</v>
      </c>
      <c r="AN455" t="s">
        <v>56</v>
      </c>
      <c r="AO455" t="s">
        <v>63</v>
      </c>
      <c r="AP455">
        <v>105</v>
      </c>
      <c r="AQ455">
        <v>54</v>
      </c>
      <c r="AR455">
        <v>0</v>
      </c>
      <c r="AS455">
        <v>0</v>
      </c>
      <c r="AT455">
        <v>0</v>
      </c>
      <c r="AU455">
        <v>0</v>
      </c>
      <c r="AV455" t="s">
        <v>50</v>
      </c>
      <c r="AW455" t="s">
        <v>50</v>
      </c>
      <c r="AX455" t="s">
        <v>50</v>
      </c>
      <c r="AY455">
        <v>0</v>
      </c>
      <c r="AZ455">
        <v>7</v>
      </c>
      <c r="BA455">
        <v>2006</v>
      </c>
      <c r="BB455">
        <v>194000</v>
      </c>
      <c r="BC455">
        <f t="shared" si="30"/>
        <v>2419</v>
      </c>
      <c r="BD455" s="1">
        <f t="shared" si="31"/>
        <v>80.198429102935094</v>
      </c>
    </row>
    <row r="456" spans="1:56">
      <c r="A456">
        <v>1075</v>
      </c>
      <c r="B456" s="2">
        <v>194000</v>
      </c>
      <c r="C456" s="3">
        <v>0.18128171860522657</v>
      </c>
      <c r="D456" s="3" t="str">
        <f t="shared" si="29"/>
        <v>B</v>
      </c>
      <c r="E456">
        <v>8556</v>
      </c>
      <c r="F456" t="s">
        <v>51</v>
      </c>
      <c r="G456" t="s">
        <v>52</v>
      </c>
      <c r="H456" t="s">
        <v>53</v>
      </c>
      <c r="I456" t="s">
        <v>67</v>
      </c>
      <c r="J456">
        <v>2006</v>
      </c>
      <c r="K456">
        <v>2006</v>
      </c>
      <c r="L456">
        <f t="shared" si="28"/>
        <v>0</v>
      </c>
      <c r="M456" t="s">
        <v>55</v>
      </c>
      <c r="N456" t="s">
        <v>56</v>
      </c>
      <c r="O456" t="s">
        <v>57</v>
      </c>
      <c r="P456" t="s">
        <v>55</v>
      </c>
      <c r="Q456" t="s">
        <v>56</v>
      </c>
      <c r="R456" t="s">
        <v>75</v>
      </c>
      <c r="S456" t="s">
        <v>60</v>
      </c>
      <c r="T456">
        <v>0</v>
      </c>
      <c r="U456" t="s">
        <v>60</v>
      </c>
      <c r="V456">
        <v>0</v>
      </c>
      <c r="W456">
        <v>1240</v>
      </c>
      <c r="X456">
        <v>1240</v>
      </c>
      <c r="Y456" t="s">
        <v>61</v>
      </c>
      <c r="Z456" t="s">
        <v>62</v>
      </c>
      <c r="AA456">
        <v>1240</v>
      </c>
      <c r="AB456">
        <v>0</v>
      </c>
      <c r="AC456">
        <v>0</v>
      </c>
      <c r="AD456">
        <v>1240</v>
      </c>
      <c r="AE456">
        <v>0</v>
      </c>
      <c r="AF456">
        <v>0</v>
      </c>
      <c r="AG456">
        <v>2</v>
      </c>
      <c r="AH456">
        <v>0</v>
      </c>
      <c r="AI456">
        <v>2</v>
      </c>
      <c r="AJ456" t="s">
        <v>64</v>
      </c>
      <c r="AK456">
        <v>3</v>
      </c>
      <c r="AL456">
        <v>826</v>
      </c>
      <c r="AM456" t="s">
        <v>56</v>
      </c>
      <c r="AN456" t="s">
        <v>56</v>
      </c>
      <c r="AO456" t="s">
        <v>63</v>
      </c>
      <c r="AP456">
        <v>140</v>
      </c>
      <c r="AQ456">
        <v>93</v>
      </c>
      <c r="AR456">
        <v>0</v>
      </c>
      <c r="AS456">
        <v>0</v>
      </c>
      <c r="AT456">
        <v>0</v>
      </c>
      <c r="AU456">
        <v>0</v>
      </c>
      <c r="AV456" t="s">
        <v>50</v>
      </c>
      <c r="AW456" t="s">
        <v>50</v>
      </c>
      <c r="AX456" t="s">
        <v>50</v>
      </c>
      <c r="AY456">
        <v>0</v>
      </c>
      <c r="AZ456">
        <v>5</v>
      </c>
      <c r="BA456">
        <v>2007</v>
      </c>
      <c r="BB456">
        <v>194000</v>
      </c>
      <c r="BC456">
        <f t="shared" si="30"/>
        <v>2480</v>
      </c>
      <c r="BD456" s="1">
        <f t="shared" si="31"/>
        <v>78.225806451612897</v>
      </c>
    </row>
    <row r="457" spans="1:56">
      <c r="A457">
        <v>1165</v>
      </c>
      <c r="B457" s="2">
        <v>194000</v>
      </c>
      <c r="C457" s="3">
        <v>1.7533389213429063E-2</v>
      </c>
      <c r="D457" s="3" t="str">
        <f t="shared" si="29"/>
        <v>B</v>
      </c>
      <c r="E457">
        <v>16157</v>
      </c>
      <c r="F457" t="s">
        <v>65</v>
      </c>
      <c r="G457" t="s">
        <v>66</v>
      </c>
      <c r="H457" t="s">
        <v>53</v>
      </c>
      <c r="I457" t="s">
        <v>111</v>
      </c>
      <c r="J457">
        <v>1978</v>
      </c>
      <c r="K457">
        <v>1978</v>
      </c>
      <c r="L457">
        <f t="shared" si="28"/>
        <v>0</v>
      </c>
      <c r="M457" t="s">
        <v>56</v>
      </c>
      <c r="N457" t="s">
        <v>56</v>
      </c>
      <c r="O457" t="s">
        <v>57</v>
      </c>
      <c r="P457" t="s">
        <v>55</v>
      </c>
      <c r="Q457" t="s">
        <v>56</v>
      </c>
      <c r="R457" t="s">
        <v>55</v>
      </c>
      <c r="S457" t="s">
        <v>69</v>
      </c>
      <c r="T457">
        <v>680</v>
      </c>
      <c r="U457" t="s">
        <v>91</v>
      </c>
      <c r="V457">
        <v>391</v>
      </c>
      <c r="W457">
        <v>289</v>
      </c>
      <c r="X457">
        <v>1360</v>
      </c>
      <c r="Y457" t="s">
        <v>61</v>
      </c>
      <c r="Z457" t="s">
        <v>62</v>
      </c>
      <c r="AA457">
        <v>1432</v>
      </c>
      <c r="AB457">
        <v>0</v>
      </c>
      <c r="AC457">
        <v>0</v>
      </c>
      <c r="AD457">
        <v>1432</v>
      </c>
      <c r="AE457">
        <v>1</v>
      </c>
      <c r="AF457">
        <v>0</v>
      </c>
      <c r="AG457">
        <v>1</v>
      </c>
      <c r="AH457">
        <v>1</v>
      </c>
      <c r="AI457">
        <v>2</v>
      </c>
      <c r="AJ457" t="s">
        <v>60</v>
      </c>
      <c r="AK457">
        <v>2</v>
      </c>
      <c r="AL457">
        <v>588</v>
      </c>
      <c r="AM457" t="s">
        <v>56</v>
      </c>
      <c r="AN457" t="s">
        <v>56</v>
      </c>
      <c r="AO457" t="s">
        <v>63</v>
      </c>
      <c r="AP457">
        <v>168</v>
      </c>
      <c r="AQ457">
        <v>180</v>
      </c>
      <c r="AR457">
        <v>0</v>
      </c>
      <c r="AS457">
        <v>0</v>
      </c>
      <c r="AT457">
        <v>0</v>
      </c>
      <c r="AU457">
        <v>0</v>
      </c>
      <c r="AV457" t="s">
        <v>50</v>
      </c>
      <c r="AW457" t="s">
        <v>50</v>
      </c>
      <c r="AX457" t="s">
        <v>50</v>
      </c>
      <c r="AY457">
        <v>0</v>
      </c>
      <c r="AZ457">
        <v>6</v>
      </c>
      <c r="BA457">
        <v>2007</v>
      </c>
      <c r="BB457">
        <v>194000</v>
      </c>
      <c r="BC457">
        <f t="shared" si="30"/>
        <v>2792</v>
      </c>
      <c r="BD457" s="1">
        <f t="shared" si="31"/>
        <v>69.484240687679076</v>
      </c>
    </row>
    <row r="458" spans="1:56">
      <c r="A458">
        <v>1403</v>
      </c>
      <c r="B458" s="2">
        <v>193879</v>
      </c>
      <c r="C458" s="3">
        <v>0.12928670429684685</v>
      </c>
      <c r="D458" s="3" t="str">
        <f t="shared" si="29"/>
        <v>B</v>
      </c>
      <c r="E458">
        <v>6762</v>
      </c>
      <c r="F458" t="s">
        <v>51</v>
      </c>
      <c r="G458" t="s">
        <v>52</v>
      </c>
      <c r="H458" t="s">
        <v>53</v>
      </c>
      <c r="I458" t="s">
        <v>67</v>
      </c>
      <c r="J458">
        <v>2006</v>
      </c>
      <c r="K458">
        <v>2006</v>
      </c>
      <c r="L458">
        <f t="shared" si="28"/>
        <v>0</v>
      </c>
      <c r="M458" t="s">
        <v>55</v>
      </c>
      <c r="N458" t="s">
        <v>56</v>
      </c>
      <c r="O458" t="s">
        <v>57</v>
      </c>
      <c r="P458" t="s">
        <v>55</v>
      </c>
      <c r="Q458" t="s">
        <v>55</v>
      </c>
      <c r="R458" t="s">
        <v>75</v>
      </c>
      <c r="S458" t="s">
        <v>60</v>
      </c>
      <c r="T458">
        <v>0</v>
      </c>
      <c r="U458" t="s">
        <v>60</v>
      </c>
      <c r="V458">
        <v>0</v>
      </c>
      <c r="W458">
        <v>1286</v>
      </c>
      <c r="X458">
        <v>1286</v>
      </c>
      <c r="Y458" t="s">
        <v>61</v>
      </c>
      <c r="Z458" t="s">
        <v>62</v>
      </c>
      <c r="AA458">
        <v>1294</v>
      </c>
      <c r="AB458">
        <v>0</v>
      </c>
      <c r="AC458">
        <v>0</v>
      </c>
      <c r="AD458">
        <v>1294</v>
      </c>
      <c r="AE458">
        <v>0</v>
      </c>
      <c r="AF458">
        <v>0</v>
      </c>
      <c r="AG458">
        <v>2</v>
      </c>
      <c r="AH458">
        <v>0</v>
      </c>
      <c r="AI458">
        <v>2</v>
      </c>
      <c r="AJ458" t="s">
        <v>64</v>
      </c>
      <c r="AK458">
        <v>2</v>
      </c>
      <c r="AL458">
        <v>662</v>
      </c>
      <c r="AM458" t="s">
        <v>56</v>
      </c>
      <c r="AN458" t="s">
        <v>56</v>
      </c>
      <c r="AO458" t="s">
        <v>63</v>
      </c>
      <c r="AP458">
        <v>168</v>
      </c>
      <c r="AQ458">
        <v>55</v>
      </c>
      <c r="AR458">
        <v>0</v>
      </c>
      <c r="AS458">
        <v>0</v>
      </c>
      <c r="AT458">
        <v>0</v>
      </c>
      <c r="AU458">
        <v>0</v>
      </c>
      <c r="AV458" t="s">
        <v>50</v>
      </c>
      <c r="AW458" t="s">
        <v>50</v>
      </c>
      <c r="AX458" t="s">
        <v>50</v>
      </c>
      <c r="AY458">
        <v>0</v>
      </c>
      <c r="AZ458">
        <v>7</v>
      </c>
      <c r="BA458">
        <v>2006</v>
      </c>
      <c r="BB458">
        <v>193879</v>
      </c>
      <c r="BC458">
        <f t="shared" si="30"/>
        <v>2580</v>
      </c>
      <c r="BD458" s="1">
        <f t="shared" si="31"/>
        <v>75.146899224806205</v>
      </c>
    </row>
    <row r="459" spans="1:56">
      <c r="A459">
        <v>81</v>
      </c>
      <c r="B459" s="2">
        <v>193500</v>
      </c>
      <c r="C459" s="3">
        <v>3.0467740963982859E-2</v>
      </c>
      <c r="D459" s="3" t="str">
        <f t="shared" si="29"/>
        <v>B</v>
      </c>
      <c r="E459">
        <v>13000</v>
      </c>
      <c r="F459" t="s">
        <v>71</v>
      </c>
      <c r="G459" t="s">
        <v>94</v>
      </c>
      <c r="H459" t="s">
        <v>53</v>
      </c>
      <c r="I459" t="s">
        <v>54</v>
      </c>
      <c r="J459">
        <v>1968</v>
      </c>
      <c r="K459">
        <v>1968</v>
      </c>
      <c r="L459">
        <f t="shared" si="28"/>
        <v>0</v>
      </c>
      <c r="M459" t="s">
        <v>56</v>
      </c>
      <c r="N459" t="s">
        <v>55</v>
      </c>
      <c r="O459" t="s">
        <v>68</v>
      </c>
      <c r="P459" t="s">
        <v>55</v>
      </c>
      <c r="Q459" t="s">
        <v>56</v>
      </c>
      <c r="R459" t="s">
        <v>58</v>
      </c>
      <c r="S459" t="s">
        <v>91</v>
      </c>
      <c r="T459">
        <v>448</v>
      </c>
      <c r="U459" t="s">
        <v>60</v>
      </c>
      <c r="V459">
        <v>0</v>
      </c>
      <c r="W459">
        <v>448</v>
      </c>
      <c r="X459">
        <v>896</v>
      </c>
      <c r="Y459" t="s">
        <v>61</v>
      </c>
      <c r="Z459" t="s">
        <v>56</v>
      </c>
      <c r="AA459">
        <v>1182</v>
      </c>
      <c r="AB459">
        <v>960</v>
      </c>
      <c r="AC459">
        <v>0</v>
      </c>
      <c r="AD459">
        <v>2142</v>
      </c>
      <c r="AE459">
        <v>0</v>
      </c>
      <c r="AF459">
        <v>0</v>
      </c>
      <c r="AG459">
        <v>2</v>
      </c>
      <c r="AH459">
        <v>1</v>
      </c>
      <c r="AI459">
        <v>4</v>
      </c>
      <c r="AJ459" t="s">
        <v>93</v>
      </c>
      <c r="AK459">
        <v>1</v>
      </c>
      <c r="AL459">
        <v>509</v>
      </c>
      <c r="AM459" t="s">
        <v>56</v>
      </c>
      <c r="AN459" t="s">
        <v>56</v>
      </c>
      <c r="AO459" t="s">
        <v>63</v>
      </c>
      <c r="AP459">
        <v>0</v>
      </c>
      <c r="AQ459">
        <v>72</v>
      </c>
      <c r="AR459">
        <v>0</v>
      </c>
      <c r="AS459">
        <v>0</v>
      </c>
      <c r="AT459">
        <v>252</v>
      </c>
      <c r="AU459">
        <v>0</v>
      </c>
      <c r="AV459" t="s">
        <v>50</v>
      </c>
      <c r="AW459" t="s">
        <v>50</v>
      </c>
      <c r="AX459" t="s">
        <v>50</v>
      </c>
      <c r="AY459">
        <v>0</v>
      </c>
      <c r="AZ459">
        <v>6</v>
      </c>
      <c r="BA459">
        <v>2009</v>
      </c>
      <c r="BB459">
        <v>193500</v>
      </c>
      <c r="BC459">
        <f t="shared" si="30"/>
        <v>3038</v>
      </c>
      <c r="BD459" s="1">
        <f t="shared" si="31"/>
        <v>63.693219223173138</v>
      </c>
    </row>
    <row r="460" spans="1:56">
      <c r="A460">
        <v>668</v>
      </c>
      <c r="B460" s="2">
        <v>193500</v>
      </c>
      <c r="C460" s="3">
        <v>0.13350558748268648</v>
      </c>
      <c r="D460" s="3" t="str">
        <f t="shared" si="29"/>
        <v>B</v>
      </c>
      <c r="E460">
        <v>8125</v>
      </c>
      <c r="F460" t="s">
        <v>51</v>
      </c>
      <c r="G460" t="s">
        <v>100</v>
      </c>
      <c r="H460" t="s">
        <v>53</v>
      </c>
      <c r="I460" t="s">
        <v>67</v>
      </c>
      <c r="J460">
        <v>1994</v>
      </c>
      <c r="K460">
        <v>1998</v>
      </c>
      <c r="L460">
        <f t="shared" si="28"/>
        <v>4</v>
      </c>
      <c r="M460" t="s">
        <v>56</v>
      </c>
      <c r="N460" t="s">
        <v>56</v>
      </c>
      <c r="O460" t="s">
        <v>57</v>
      </c>
      <c r="P460" t="s">
        <v>55</v>
      </c>
      <c r="Q460" t="s">
        <v>56</v>
      </c>
      <c r="R460" t="s">
        <v>58</v>
      </c>
      <c r="S460" t="s">
        <v>59</v>
      </c>
      <c r="T460">
        <v>1138</v>
      </c>
      <c r="U460" t="s">
        <v>60</v>
      </c>
      <c r="V460">
        <v>0</v>
      </c>
      <c r="W460">
        <v>270</v>
      </c>
      <c r="X460">
        <v>1408</v>
      </c>
      <c r="Y460" t="s">
        <v>61</v>
      </c>
      <c r="Z460" t="s">
        <v>62</v>
      </c>
      <c r="AA460">
        <v>1679</v>
      </c>
      <c r="AB460">
        <v>0</v>
      </c>
      <c r="AC460">
        <v>0</v>
      </c>
      <c r="AD460">
        <v>1679</v>
      </c>
      <c r="AE460">
        <v>1</v>
      </c>
      <c r="AF460">
        <v>0</v>
      </c>
      <c r="AG460">
        <v>2</v>
      </c>
      <c r="AH460">
        <v>0</v>
      </c>
      <c r="AI460">
        <v>3</v>
      </c>
      <c r="AJ460" t="s">
        <v>64</v>
      </c>
      <c r="AK460">
        <v>2</v>
      </c>
      <c r="AL460">
        <v>575</v>
      </c>
      <c r="AM460" t="s">
        <v>56</v>
      </c>
      <c r="AN460" t="s">
        <v>56</v>
      </c>
      <c r="AO460" t="s">
        <v>63</v>
      </c>
      <c r="AP460">
        <v>224</v>
      </c>
      <c r="AQ460">
        <v>42</v>
      </c>
      <c r="AR460">
        <v>0</v>
      </c>
      <c r="AS460">
        <v>0</v>
      </c>
      <c r="AT460">
        <v>0</v>
      </c>
      <c r="AU460">
        <v>0</v>
      </c>
      <c r="AV460" t="s">
        <v>50</v>
      </c>
      <c r="AW460" t="s">
        <v>50</v>
      </c>
      <c r="AX460" t="s">
        <v>50</v>
      </c>
      <c r="AY460">
        <v>0</v>
      </c>
      <c r="AZ460">
        <v>10</v>
      </c>
      <c r="BA460">
        <v>2008</v>
      </c>
      <c r="BB460">
        <v>193500</v>
      </c>
      <c r="BC460">
        <f t="shared" si="30"/>
        <v>3087</v>
      </c>
      <c r="BD460" s="1">
        <f t="shared" si="31"/>
        <v>62.682215743440231</v>
      </c>
    </row>
    <row r="461" spans="1:56">
      <c r="A461">
        <v>924</v>
      </c>
      <c r="B461" s="2">
        <v>193000</v>
      </c>
      <c r="C461" s="3">
        <v>2.3594186065148959E-3</v>
      </c>
      <c r="D461" s="3" t="str">
        <f t="shared" si="29"/>
        <v>B</v>
      </c>
      <c r="E461">
        <v>8012</v>
      </c>
      <c r="F461" t="s">
        <v>51</v>
      </c>
      <c r="G461" t="s">
        <v>100</v>
      </c>
      <c r="H461" t="s">
        <v>105</v>
      </c>
      <c r="I461" t="s">
        <v>67</v>
      </c>
      <c r="J461">
        <v>1993</v>
      </c>
      <c r="K461">
        <v>1994</v>
      </c>
      <c r="L461">
        <f t="shared" si="28"/>
        <v>1</v>
      </c>
      <c r="M461" t="s">
        <v>55</v>
      </c>
      <c r="N461" t="s">
        <v>56</v>
      </c>
      <c r="O461" t="s">
        <v>57</v>
      </c>
      <c r="P461" t="s">
        <v>55</v>
      </c>
      <c r="Q461" t="s">
        <v>56</v>
      </c>
      <c r="R461" t="s">
        <v>58</v>
      </c>
      <c r="S461" t="s">
        <v>101</v>
      </c>
      <c r="T461">
        <v>165</v>
      </c>
      <c r="U461" t="s">
        <v>59</v>
      </c>
      <c r="V461">
        <v>841</v>
      </c>
      <c r="W461">
        <v>598</v>
      </c>
      <c r="X461">
        <v>1604</v>
      </c>
      <c r="Y461" t="s">
        <v>61</v>
      </c>
      <c r="Z461" t="s">
        <v>62</v>
      </c>
      <c r="AA461">
        <v>1617</v>
      </c>
      <c r="AB461">
        <v>0</v>
      </c>
      <c r="AC461">
        <v>0</v>
      </c>
      <c r="AD461">
        <v>1617</v>
      </c>
      <c r="AE461">
        <v>1</v>
      </c>
      <c r="AF461">
        <v>0</v>
      </c>
      <c r="AG461">
        <v>2</v>
      </c>
      <c r="AH461">
        <v>0</v>
      </c>
      <c r="AI461">
        <v>2</v>
      </c>
      <c r="AJ461" t="s">
        <v>64</v>
      </c>
      <c r="AK461">
        <v>2</v>
      </c>
      <c r="AL461">
        <v>533</v>
      </c>
      <c r="AM461" t="s">
        <v>56</v>
      </c>
      <c r="AN461" t="s">
        <v>56</v>
      </c>
      <c r="AO461" t="s">
        <v>63</v>
      </c>
      <c r="AP461">
        <v>0</v>
      </c>
      <c r="AQ461">
        <v>69</v>
      </c>
      <c r="AR461">
        <v>0</v>
      </c>
      <c r="AS461">
        <v>0</v>
      </c>
      <c r="AT461">
        <v>0</v>
      </c>
      <c r="AU461">
        <v>0</v>
      </c>
      <c r="AV461" t="s">
        <v>50</v>
      </c>
      <c r="AW461" t="s">
        <v>50</v>
      </c>
      <c r="AX461" t="s">
        <v>50</v>
      </c>
      <c r="AY461">
        <v>0</v>
      </c>
      <c r="AZ461">
        <v>7</v>
      </c>
      <c r="BA461">
        <v>2008</v>
      </c>
      <c r="BB461">
        <v>193000</v>
      </c>
      <c r="BC461">
        <f t="shared" si="30"/>
        <v>3221</v>
      </c>
      <c r="BD461" s="1">
        <f t="shared" si="31"/>
        <v>59.919279726792922</v>
      </c>
    </row>
    <row r="462" spans="1:56">
      <c r="A462">
        <v>1367</v>
      </c>
      <c r="B462" s="2">
        <v>193000</v>
      </c>
      <c r="C462" s="3">
        <v>0.97431654407647494</v>
      </c>
      <c r="D462" s="3" t="str">
        <f t="shared" si="29"/>
        <v>A</v>
      </c>
      <c r="E462">
        <v>9179</v>
      </c>
      <c r="F462" t="s">
        <v>51</v>
      </c>
      <c r="G462" t="s">
        <v>52</v>
      </c>
      <c r="H462" t="s">
        <v>53</v>
      </c>
      <c r="I462" t="s">
        <v>54</v>
      </c>
      <c r="J462">
        <v>1999</v>
      </c>
      <c r="K462">
        <v>1999</v>
      </c>
      <c r="L462">
        <f t="shared" si="28"/>
        <v>0</v>
      </c>
      <c r="M462" t="s">
        <v>55</v>
      </c>
      <c r="N462" t="s">
        <v>56</v>
      </c>
      <c r="O462" t="s">
        <v>57</v>
      </c>
      <c r="P462" t="s">
        <v>55</v>
      </c>
      <c r="Q462" t="s">
        <v>56</v>
      </c>
      <c r="R462" t="s">
        <v>58</v>
      </c>
      <c r="S462" t="s">
        <v>59</v>
      </c>
      <c r="T462">
        <v>633</v>
      </c>
      <c r="U462" t="s">
        <v>60</v>
      </c>
      <c r="V462">
        <v>0</v>
      </c>
      <c r="W462">
        <v>240</v>
      </c>
      <c r="X462">
        <v>873</v>
      </c>
      <c r="Y462" t="s">
        <v>61</v>
      </c>
      <c r="Z462" t="s">
        <v>62</v>
      </c>
      <c r="AA462">
        <v>882</v>
      </c>
      <c r="AB462">
        <v>908</v>
      </c>
      <c r="AC462">
        <v>0</v>
      </c>
      <c r="AD462">
        <v>1790</v>
      </c>
      <c r="AE462">
        <v>1</v>
      </c>
      <c r="AF462">
        <v>0</v>
      </c>
      <c r="AG462">
        <v>2</v>
      </c>
      <c r="AH462">
        <v>1</v>
      </c>
      <c r="AI462">
        <v>3</v>
      </c>
      <c r="AJ462" t="s">
        <v>64</v>
      </c>
      <c r="AK462">
        <v>2</v>
      </c>
      <c r="AL462">
        <v>588</v>
      </c>
      <c r="AM462" t="s">
        <v>56</v>
      </c>
      <c r="AN462" t="s">
        <v>56</v>
      </c>
      <c r="AO462" t="s">
        <v>63</v>
      </c>
      <c r="AP462">
        <v>0</v>
      </c>
      <c r="AQ462">
        <v>88</v>
      </c>
      <c r="AR462">
        <v>0</v>
      </c>
      <c r="AS462">
        <v>0</v>
      </c>
      <c r="AT462">
        <v>0</v>
      </c>
      <c r="AU462">
        <v>0</v>
      </c>
      <c r="AV462" t="s">
        <v>50</v>
      </c>
      <c r="AW462" t="s">
        <v>50</v>
      </c>
      <c r="AX462" t="s">
        <v>50</v>
      </c>
      <c r="AY462">
        <v>0</v>
      </c>
      <c r="AZ462">
        <v>6</v>
      </c>
      <c r="BA462">
        <v>2008</v>
      </c>
      <c r="BB462">
        <v>193000</v>
      </c>
      <c r="BC462">
        <f t="shared" si="30"/>
        <v>2663</v>
      </c>
      <c r="BD462" s="1">
        <f t="shared" si="31"/>
        <v>72.474652647390158</v>
      </c>
    </row>
    <row r="463" spans="1:56">
      <c r="A463">
        <v>1402</v>
      </c>
      <c r="B463" s="2">
        <v>193000</v>
      </c>
      <c r="C463" s="3">
        <v>0.21301158234892681</v>
      </c>
      <c r="D463" s="3" t="str">
        <f t="shared" si="29"/>
        <v>B</v>
      </c>
      <c r="E463">
        <v>7415</v>
      </c>
      <c r="F463" t="s">
        <v>51</v>
      </c>
      <c r="G463" t="s">
        <v>110</v>
      </c>
      <c r="H463" t="s">
        <v>53</v>
      </c>
      <c r="I463" t="s">
        <v>54</v>
      </c>
      <c r="J463">
        <v>2004</v>
      </c>
      <c r="K463">
        <v>2004</v>
      </c>
      <c r="L463">
        <f t="shared" si="28"/>
        <v>0</v>
      </c>
      <c r="M463" t="s">
        <v>56</v>
      </c>
      <c r="N463" t="s">
        <v>56</v>
      </c>
      <c r="O463" t="s">
        <v>57</v>
      </c>
      <c r="P463" t="s">
        <v>56</v>
      </c>
      <c r="Q463" t="s">
        <v>56</v>
      </c>
      <c r="R463" t="s">
        <v>58</v>
      </c>
      <c r="S463" t="s">
        <v>59</v>
      </c>
      <c r="T463">
        <v>759</v>
      </c>
      <c r="U463" t="s">
        <v>60</v>
      </c>
      <c r="V463">
        <v>0</v>
      </c>
      <c r="W463">
        <v>80</v>
      </c>
      <c r="X463">
        <v>839</v>
      </c>
      <c r="Y463" t="s">
        <v>61</v>
      </c>
      <c r="Z463" t="s">
        <v>62</v>
      </c>
      <c r="AA463">
        <v>864</v>
      </c>
      <c r="AB463">
        <v>729</v>
      </c>
      <c r="AC463">
        <v>0</v>
      </c>
      <c r="AD463">
        <v>1593</v>
      </c>
      <c r="AE463">
        <v>1</v>
      </c>
      <c r="AF463">
        <v>0</v>
      </c>
      <c r="AG463">
        <v>2</v>
      </c>
      <c r="AH463">
        <v>1</v>
      </c>
      <c r="AI463">
        <v>3</v>
      </c>
      <c r="AJ463" t="s">
        <v>93</v>
      </c>
      <c r="AK463">
        <v>2</v>
      </c>
      <c r="AL463">
        <v>398</v>
      </c>
      <c r="AM463" t="s">
        <v>56</v>
      </c>
      <c r="AN463" t="s">
        <v>56</v>
      </c>
      <c r="AO463" t="s">
        <v>63</v>
      </c>
      <c r="AP463">
        <v>100</v>
      </c>
      <c r="AQ463">
        <v>75</v>
      </c>
      <c r="AR463">
        <v>0</v>
      </c>
      <c r="AS463">
        <v>0</v>
      </c>
      <c r="AT463">
        <v>0</v>
      </c>
      <c r="AU463">
        <v>0</v>
      </c>
      <c r="AV463" t="s">
        <v>50</v>
      </c>
      <c r="AW463" t="s">
        <v>50</v>
      </c>
      <c r="AX463" t="s">
        <v>50</v>
      </c>
      <c r="AY463">
        <v>0</v>
      </c>
      <c r="AZ463">
        <v>4</v>
      </c>
      <c r="BA463">
        <v>2008</v>
      </c>
      <c r="BB463">
        <v>193000</v>
      </c>
      <c r="BC463">
        <f t="shared" si="30"/>
        <v>2432</v>
      </c>
      <c r="BD463" s="1">
        <f t="shared" si="31"/>
        <v>79.358552631578945</v>
      </c>
    </row>
    <row r="464" spans="1:56">
      <c r="A464">
        <v>230</v>
      </c>
      <c r="B464" s="2">
        <v>192500</v>
      </c>
      <c r="C464" s="3">
        <v>0.13164322757499169</v>
      </c>
      <c r="D464" s="3" t="str">
        <f t="shared" si="29"/>
        <v>B</v>
      </c>
      <c r="E464">
        <v>3182</v>
      </c>
      <c r="F464" t="s">
        <v>51</v>
      </c>
      <c r="G464" t="s">
        <v>122</v>
      </c>
      <c r="H464" t="s">
        <v>105</v>
      </c>
      <c r="I464" t="s">
        <v>67</v>
      </c>
      <c r="J464">
        <v>2005</v>
      </c>
      <c r="K464">
        <v>2006</v>
      </c>
      <c r="L464">
        <f t="shared" si="28"/>
        <v>1</v>
      </c>
      <c r="M464" t="s">
        <v>55</v>
      </c>
      <c r="N464" t="s">
        <v>56</v>
      </c>
      <c r="O464" t="s">
        <v>57</v>
      </c>
      <c r="P464" t="s">
        <v>55</v>
      </c>
      <c r="Q464" t="s">
        <v>56</v>
      </c>
      <c r="R464" t="s">
        <v>75</v>
      </c>
      <c r="S464" t="s">
        <v>59</v>
      </c>
      <c r="T464">
        <v>16</v>
      </c>
      <c r="U464" t="s">
        <v>60</v>
      </c>
      <c r="V464">
        <v>0</v>
      </c>
      <c r="W464">
        <v>1357</v>
      </c>
      <c r="X464">
        <v>1373</v>
      </c>
      <c r="Y464" t="s">
        <v>61</v>
      </c>
      <c r="Z464" t="s">
        <v>62</v>
      </c>
      <c r="AA464">
        <v>1555</v>
      </c>
      <c r="AB464">
        <v>0</v>
      </c>
      <c r="AC464">
        <v>0</v>
      </c>
      <c r="AD464">
        <v>1555</v>
      </c>
      <c r="AE464">
        <v>0</v>
      </c>
      <c r="AF464">
        <v>0</v>
      </c>
      <c r="AG464">
        <v>2</v>
      </c>
      <c r="AH464">
        <v>0</v>
      </c>
      <c r="AI464">
        <v>2</v>
      </c>
      <c r="AJ464" t="s">
        <v>93</v>
      </c>
      <c r="AK464">
        <v>2</v>
      </c>
      <c r="AL464">
        <v>430</v>
      </c>
      <c r="AM464" t="s">
        <v>56</v>
      </c>
      <c r="AN464" t="s">
        <v>56</v>
      </c>
      <c r="AO464" t="s">
        <v>63</v>
      </c>
      <c r="AP464">
        <v>143</v>
      </c>
      <c r="AQ464">
        <v>20</v>
      </c>
      <c r="AR464">
        <v>0</v>
      </c>
      <c r="AS464">
        <v>0</v>
      </c>
      <c r="AT464">
        <v>0</v>
      </c>
      <c r="AU464">
        <v>0</v>
      </c>
      <c r="AV464" t="s">
        <v>50</v>
      </c>
      <c r="AW464" t="s">
        <v>50</v>
      </c>
      <c r="AX464" t="s">
        <v>50</v>
      </c>
      <c r="AY464">
        <v>0</v>
      </c>
      <c r="AZ464">
        <v>5</v>
      </c>
      <c r="BA464">
        <v>2009</v>
      </c>
      <c r="BB464">
        <v>192500</v>
      </c>
      <c r="BC464">
        <f t="shared" si="30"/>
        <v>2928</v>
      </c>
      <c r="BD464" s="1">
        <f t="shared" si="31"/>
        <v>65.744535519125677</v>
      </c>
    </row>
    <row r="465" spans="1:56">
      <c r="A465">
        <v>949</v>
      </c>
      <c r="B465" s="2">
        <v>192500</v>
      </c>
      <c r="C465" s="3">
        <v>0.52155776165106871</v>
      </c>
      <c r="D465" s="3" t="str">
        <f t="shared" si="29"/>
        <v>A</v>
      </c>
      <c r="E465">
        <v>14006</v>
      </c>
      <c r="F465" t="s">
        <v>51</v>
      </c>
      <c r="G465" t="s">
        <v>52</v>
      </c>
      <c r="H465" t="s">
        <v>53</v>
      </c>
      <c r="I465" t="s">
        <v>54</v>
      </c>
      <c r="J465">
        <v>2002</v>
      </c>
      <c r="K465">
        <v>2002</v>
      </c>
      <c r="L465">
        <f t="shared" si="28"/>
        <v>0</v>
      </c>
      <c r="M465" t="s">
        <v>55</v>
      </c>
      <c r="N465" t="s">
        <v>56</v>
      </c>
      <c r="O465" t="s">
        <v>57</v>
      </c>
      <c r="P465" t="s">
        <v>55</v>
      </c>
      <c r="Q465" t="s">
        <v>56</v>
      </c>
      <c r="R465" t="s">
        <v>50</v>
      </c>
      <c r="S465" t="s">
        <v>60</v>
      </c>
      <c r="T465">
        <v>0</v>
      </c>
      <c r="U465" t="s">
        <v>60</v>
      </c>
      <c r="V465">
        <v>0</v>
      </c>
      <c r="W465">
        <v>936</v>
      </c>
      <c r="X465">
        <v>936</v>
      </c>
      <c r="Y465" t="s">
        <v>61</v>
      </c>
      <c r="Z465" t="s">
        <v>62</v>
      </c>
      <c r="AA465">
        <v>936</v>
      </c>
      <c r="AB465">
        <v>840</v>
      </c>
      <c r="AC465">
        <v>0</v>
      </c>
      <c r="AD465">
        <v>1776</v>
      </c>
      <c r="AE465">
        <v>0</v>
      </c>
      <c r="AF465">
        <v>0</v>
      </c>
      <c r="AG465">
        <v>2</v>
      </c>
      <c r="AH465">
        <v>1</v>
      </c>
      <c r="AI465">
        <v>3</v>
      </c>
      <c r="AJ465" t="s">
        <v>64</v>
      </c>
      <c r="AK465">
        <v>2</v>
      </c>
      <c r="AL465">
        <v>474</v>
      </c>
      <c r="AM465" t="s">
        <v>56</v>
      </c>
      <c r="AN465" t="s">
        <v>56</v>
      </c>
      <c r="AO465" t="s">
        <v>63</v>
      </c>
      <c r="AP465">
        <v>144</v>
      </c>
      <c r="AQ465">
        <v>96</v>
      </c>
      <c r="AR465">
        <v>0</v>
      </c>
      <c r="AS465">
        <v>0</v>
      </c>
      <c r="AT465">
        <v>0</v>
      </c>
      <c r="AU465">
        <v>0</v>
      </c>
      <c r="AV465" t="s">
        <v>50</v>
      </c>
      <c r="AW465" t="s">
        <v>50</v>
      </c>
      <c r="AX465" t="s">
        <v>50</v>
      </c>
      <c r="AY465">
        <v>0</v>
      </c>
      <c r="AZ465">
        <v>2</v>
      </c>
      <c r="BA465">
        <v>2006</v>
      </c>
      <c r="BB465">
        <v>192500</v>
      </c>
      <c r="BC465">
        <f t="shared" si="30"/>
        <v>2712</v>
      </c>
      <c r="BD465" s="1">
        <f t="shared" si="31"/>
        <v>70.98082595870207</v>
      </c>
    </row>
    <row r="466" spans="1:56">
      <c r="A466">
        <v>1431</v>
      </c>
      <c r="B466" s="2">
        <v>192140</v>
      </c>
      <c r="C466" s="3">
        <v>1.9703017593301064E-2</v>
      </c>
      <c r="D466" s="3" t="str">
        <f t="shared" si="29"/>
        <v>B</v>
      </c>
      <c r="E466">
        <v>21930</v>
      </c>
      <c r="F466" t="s">
        <v>51</v>
      </c>
      <c r="G466" t="s">
        <v>110</v>
      </c>
      <c r="H466" t="s">
        <v>53</v>
      </c>
      <c r="I466" t="s">
        <v>54</v>
      </c>
      <c r="J466">
        <v>2005</v>
      </c>
      <c r="K466">
        <v>2005</v>
      </c>
      <c r="L466">
        <f t="shared" si="28"/>
        <v>0</v>
      </c>
      <c r="M466" t="s">
        <v>55</v>
      </c>
      <c r="N466" t="s">
        <v>56</v>
      </c>
      <c r="O466" t="s">
        <v>57</v>
      </c>
      <c r="P466" t="s">
        <v>55</v>
      </c>
      <c r="Q466" t="s">
        <v>55</v>
      </c>
      <c r="R466" t="s">
        <v>75</v>
      </c>
      <c r="S466" t="s">
        <v>60</v>
      </c>
      <c r="T466">
        <v>0</v>
      </c>
      <c r="U466" t="s">
        <v>60</v>
      </c>
      <c r="V466">
        <v>0</v>
      </c>
      <c r="W466">
        <v>732</v>
      </c>
      <c r="X466">
        <v>732</v>
      </c>
      <c r="Y466" t="s">
        <v>61</v>
      </c>
      <c r="Z466" t="s">
        <v>62</v>
      </c>
      <c r="AA466">
        <v>734</v>
      </c>
      <c r="AB466">
        <v>1104</v>
      </c>
      <c r="AC466">
        <v>0</v>
      </c>
      <c r="AD466">
        <v>1838</v>
      </c>
      <c r="AE466">
        <v>0</v>
      </c>
      <c r="AF466">
        <v>0</v>
      </c>
      <c r="AG466">
        <v>2</v>
      </c>
      <c r="AH466">
        <v>1</v>
      </c>
      <c r="AI466">
        <v>4</v>
      </c>
      <c r="AJ466" t="s">
        <v>93</v>
      </c>
      <c r="AK466">
        <v>2</v>
      </c>
      <c r="AL466">
        <v>372</v>
      </c>
      <c r="AM466" t="s">
        <v>56</v>
      </c>
      <c r="AN466" t="s">
        <v>56</v>
      </c>
      <c r="AO466" t="s">
        <v>63</v>
      </c>
      <c r="AP466">
        <v>100</v>
      </c>
      <c r="AQ466">
        <v>40</v>
      </c>
      <c r="AR466">
        <v>0</v>
      </c>
      <c r="AS466">
        <v>0</v>
      </c>
      <c r="AT466">
        <v>0</v>
      </c>
      <c r="AU466">
        <v>0</v>
      </c>
      <c r="AV466" t="s">
        <v>50</v>
      </c>
      <c r="AW466" t="s">
        <v>50</v>
      </c>
      <c r="AX466" t="s">
        <v>50</v>
      </c>
      <c r="AY466">
        <v>0</v>
      </c>
      <c r="AZ466">
        <v>7</v>
      </c>
      <c r="BA466">
        <v>2006</v>
      </c>
      <c r="BB466">
        <v>192140</v>
      </c>
      <c r="BC466">
        <f t="shared" si="30"/>
        <v>2570</v>
      </c>
      <c r="BD466" s="1">
        <f t="shared" si="31"/>
        <v>74.762645914396884</v>
      </c>
    </row>
    <row r="467" spans="1:56">
      <c r="A467">
        <v>193</v>
      </c>
      <c r="B467" s="2">
        <v>192000</v>
      </c>
      <c r="C467" s="3">
        <v>0.18626699244806666</v>
      </c>
      <c r="D467" s="3" t="str">
        <f t="shared" si="29"/>
        <v>B</v>
      </c>
      <c r="E467">
        <v>9017</v>
      </c>
      <c r="F467" t="s">
        <v>51</v>
      </c>
      <c r="G467" t="s">
        <v>52</v>
      </c>
      <c r="H467" t="s">
        <v>53</v>
      </c>
      <c r="I467" t="s">
        <v>67</v>
      </c>
      <c r="J467">
        <v>1999</v>
      </c>
      <c r="K467">
        <v>1999</v>
      </c>
      <c r="L467">
        <f t="shared" si="28"/>
        <v>0</v>
      </c>
      <c r="M467" t="s">
        <v>55</v>
      </c>
      <c r="N467" t="s">
        <v>56</v>
      </c>
      <c r="O467" t="s">
        <v>57</v>
      </c>
      <c r="P467" t="s">
        <v>55</v>
      </c>
      <c r="Q467" t="s">
        <v>56</v>
      </c>
      <c r="R467" t="s">
        <v>75</v>
      </c>
      <c r="S467" t="s">
        <v>59</v>
      </c>
      <c r="T467">
        <v>560</v>
      </c>
      <c r="U467" t="s">
        <v>60</v>
      </c>
      <c r="V467">
        <v>0</v>
      </c>
      <c r="W467">
        <v>871</v>
      </c>
      <c r="X467">
        <v>1431</v>
      </c>
      <c r="Y467" t="s">
        <v>61</v>
      </c>
      <c r="Z467" t="s">
        <v>62</v>
      </c>
      <c r="AA467">
        <v>1431</v>
      </c>
      <c r="AB467">
        <v>0</v>
      </c>
      <c r="AC467">
        <v>0</v>
      </c>
      <c r="AD467">
        <v>1431</v>
      </c>
      <c r="AE467">
        <v>1</v>
      </c>
      <c r="AF467">
        <v>0</v>
      </c>
      <c r="AG467">
        <v>2</v>
      </c>
      <c r="AH467">
        <v>0</v>
      </c>
      <c r="AI467">
        <v>3</v>
      </c>
      <c r="AJ467" t="s">
        <v>93</v>
      </c>
      <c r="AK467">
        <v>2</v>
      </c>
      <c r="AL467">
        <v>666</v>
      </c>
      <c r="AM467" t="s">
        <v>56</v>
      </c>
      <c r="AN467" t="s">
        <v>56</v>
      </c>
      <c r="AO467" t="s">
        <v>63</v>
      </c>
      <c r="AP467">
        <v>0</v>
      </c>
      <c r="AQ467">
        <v>35</v>
      </c>
      <c r="AR467">
        <v>0</v>
      </c>
      <c r="AS467">
        <v>0</v>
      </c>
      <c r="AT467">
        <v>0</v>
      </c>
      <c r="AU467">
        <v>0</v>
      </c>
      <c r="AV467" t="s">
        <v>50</v>
      </c>
      <c r="AW467" t="s">
        <v>50</v>
      </c>
      <c r="AX467" t="s">
        <v>50</v>
      </c>
      <c r="AY467">
        <v>0</v>
      </c>
      <c r="AZ467">
        <v>9</v>
      </c>
      <c r="BA467">
        <v>2009</v>
      </c>
      <c r="BB467">
        <v>192000</v>
      </c>
      <c r="BC467">
        <f t="shared" si="30"/>
        <v>2862</v>
      </c>
      <c r="BD467" s="1">
        <f t="shared" si="31"/>
        <v>67.085953878406713</v>
      </c>
    </row>
    <row r="468" spans="1:56">
      <c r="A468">
        <v>280</v>
      </c>
      <c r="B468" s="2">
        <v>192000</v>
      </c>
      <c r="C468" s="3">
        <v>0.44489262933743046</v>
      </c>
      <c r="D468" s="3" t="str">
        <f t="shared" si="29"/>
        <v>B</v>
      </c>
      <c r="E468">
        <v>10005</v>
      </c>
      <c r="F468" t="s">
        <v>51</v>
      </c>
      <c r="G468" t="s">
        <v>115</v>
      </c>
      <c r="H468" t="s">
        <v>53</v>
      </c>
      <c r="I468" t="s">
        <v>54</v>
      </c>
      <c r="J468">
        <v>1977</v>
      </c>
      <c r="K468">
        <v>1977</v>
      </c>
      <c r="L468">
        <f t="shared" si="28"/>
        <v>0</v>
      </c>
      <c r="M468" t="s">
        <v>56</v>
      </c>
      <c r="N468" t="s">
        <v>56</v>
      </c>
      <c r="O468" t="s">
        <v>68</v>
      </c>
      <c r="P468" t="s">
        <v>55</v>
      </c>
      <c r="Q468" t="s">
        <v>56</v>
      </c>
      <c r="R468" t="s">
        <v>58</v>
      </c>
      <c r="S468" t="s">
        <v>84</v>
      </c>
      <c r="T468">
        <v>392</v>
      </c>
      <c r="U468" t="s">
        <v>60</v>
      </c>
      <c r="V468">
        <v>0</v>
      </c>
      <c r="W468">
        <v>768</v>
      </c>
      <c r="X468">
        <v>1160</v>
      </c>
      <c r="Y468" t="s">
        <v>61</v>
      </c>
      <c r="Z468" t="s">
        <v>62</v>
      </c>
      <c r="AA468">
        <v>1156</v>
      </c>
      <c r="AB468">
        <v>866</v>
      </c>
      <c r="AC468">
        <v>0</v>
      </c>
      <c r="AD468">
        <v>2022</v>
      </c>
      <c r="AE468">
        <v>0</v>
      </c>
      <c r="AF468">
        <v>0</v>
      </c>
      <c r="AG468">
        <v>2</v>
      </c>
      <c r="AH468">
        <v>1</v>
      </c>
      <c r="AI468">
        <v>4</v>
      </c>
      <c r="AJ468" t="s">
        <v>93</v>
      </c>
      <c r="AK468">
        <v>2</v>
      </c>
      <c r="AL468">
        <v>505</v>
      </c>
      <c r="AM468" t="s">
        <v>56</v>
      </c>
      <c r="AN468" t="s">
        <v>56</v>
      </c>
      <c r="AO468" t="s">
        <v>63</v>
      </c>
      <c r="AP468">
        <v>288</v>
      </c>
      <c r="AQ468">
        <v>117</v>
      </c>
      <c r="AR468">
        <v>0</v>
      </c>
      <c r="AS468">
        <v>0</v>
      </c>
      <c r="AT468">
        <v>0</v>
      </c>
      <c r="AU468">
        <v>0</v>
      </c>
      <c r="AV468" t="s">
        <v>50</v>
      </c>
      <c r="AW468" t="s">
        <v>50</v>
      </c>
      <c r="AX468" t="s">
        <v>50</v>
      </c>
      <c r="AY468">
        <v>0</v>
      </c>
      <c r="AZ468">
        <v>3</v>
      </c>
      <c r="BA468">
        <v>2008</v>
      </c>
      <c r="BB468">
        <v>192000</v>
      </c>
      <c r="BC468">
        <f t="shared" si="30"/>
        <v>3182</v>
      </c>
      <c r="BD468" s="1">
        <f t="shared" si="31"/>
        <v>60.339409176618481</v>
      </c>
    </row>
    <row r="469" spans="1:56">
      <c r="A469">
        <v>335</v>
      </c>
      <c r="B469" s="2">
        <v>192000</v>
      </c>
      <c r="C469" s="3">
        <v>0.15191609554215924</v>
      </c>
      <c r="D469" s="3" t="str">
        <f t="shared" si="29"/>
        <v>B</v>
      </c>
      <c r="E469">
        <v>9042</v>
      </c>
      <c r="F469" t="s">
        <v>51</v>
      </c>
      <c r="G469" t="s">
        <v>110</v>
      </c>
      <c r="H469" t="s">
        <v>53</v>
      </c>
      <c r="I469" t="s">
        <v>54</v>
      </c>
      <c r="J469">
        <v>1998</v>
      </c>
      <c r="K469">
        <v>1998</v>
      </c>
      <c r="L469">
        <f t="shared" si="28"/>
        <v>0</v>
      </c>
      <c r="M469" t="s">
        <v>56</v>
      </c>
      <c r="N469" t="s">
        <v>56</v>
      </c>
      <c r="O469" t="s">
        <v>57</v>
      </c>
      <c r="P469" t="s">
        <v>55</v>
      </c>
      <c r="Q469" t="s">
        <v>56</v>
      </c>
      <c r="R469" t="s">
        <v>55</v>
      </c>
      <c r="S469" t="s">
        <v>59</v>
      </c>
      <c r="T469">
        <v>828</v>
      </c>
      <c r="U469" t="s">
        <v>60</v>
      </c>
      <c r="V469">
        <v>0</v>
      </c>
      <c r="W469">
        <v>115</v>
      </c>
      <c r="X469">
        <v>943</v>
      </c>
      <c r="Y469" t="s">
        <v>61</v>
      </c>
      <c r="Z469" t="s">
        <v>55</v>
      </c>
      <c r="AA469">
        <v>943</v>
      </c>
      <c r="AB469">
        <v>695</v>
      </c>
      <c r="AC469">
        <v>0</v>
      </c>
      <c r="AD469">
        <v>1638</v>
      </c>
      <c r="AE469">
        <v>1</v>
      </c>
      <c r="AF469">
        <v>0</v>
      </c>
      <c r="AG469">
        <v>2</v>
      </c>
      <c r="AH469">
        <v>1</v>
      </c>
      <c r="AI469">
        <v>3</v>
      </c>
      <c r="AJ469" t="s">
        <v>93</v>
      </c>
      <c r="AK469">
        <v>2</v>
      </c>
      <c r="AL469">
        <v>472</v>
      </c>
      <c r="AM469" t="s">
        <v>56</v>
      </c>
      <c r="AN469" t="s">
        <v>56</v>
      </c>
      <c r="AO469" t="s">
        <v>63</v>
      </c>
      <c r="AP469">
        <v>100</v>
      </c>
      <c r="AQ469">
        <v>38</v>
      </c>
      <c r="AR469">
        <v>0</v>
      </c>
      <c r="AS469">
        <v>0</v>
      </c>
      <c r="AT469">
        <v>0</v>
      </c>
      <c r="AU469">
        <v>0</v>
      </c>
      <c r="AV469" t="s">
        <v>50</v>
      </c>
      <c r="AW469" t="s">
        <v>50</v>
      </c>
      <c r="AX469" t="s">
        <v>50</v>
      </c>
      <c r="AY469">
        <v>0</v>
      </c>
      <c r="AZ469">
        <v>7</v>
      </c>
      <c r="BA469">
        <v>2008</v>
      </c>
      <c r="BB469">
        <v>192000</v>
      </c>
      <c r="BC469">
        <f t="shared" si="30"/>
        <v>2581</v>
      </c>
      <c r="BD469" s="1">
        <f t="shared" si="31"/>
        <v>74.38977140643162</v>
      </c>
    </row>
    <row r="470" spans="1:56">
      <c r="A470">
        <v>386</v>
      </c>
      <c r="B470" s="2">
        <v>192000</v>
      </c>
      <c r="C470" s="3">
        <v>0.45238656183335246</v>
      </c>
      <c r="D470" s="3" t="str">
        <f t="shared" si="29"/>
        <v>B</v>
      </c>
      <c r="E470">
        <v>3182</v>
      </c>
      <c r="F470" t="s">
        <v>51</v>
      </c>
      <c r="G470" t="s">
        <v>122</v>
      </c>
      <c r="H470" t="s">
        <v>105</v>
      </c>
      <c r="I470" t="s">
        <v>67</v>
      </c>
      <c r="J470">
        <v>2004</v>
      </c>
      <c r="K470">
        <v>2005</v>
      </c>
      <c r="L470">
        <f t="shared" si="28"/>
        <v>1</v>
      </c>
      <c r="M470" t="s">
        <v>55</v>
      </c>
      <c r="N470" t="s">
        <v>56</v>
      </c>
      <c r="O470" t="s">
        <v>57</v>
      </c>
      <c r="P470" t="s">
        <v>55</v>
      </c>
      <c r="Q470" t="s">
        <v>56</v>
      </c>
      <c r="R470" t="s">
        <v>58</v>
      </c>
      <c r="S470" t="s">
        <v>59</v>
      </c>
      <c r="T470">
        <v>24</v>
      </c>
      <c r="U470" t="s">
        <v>60</v>
      </c>
      <c r="V470">
        <v>0</v>
      </c>
      <c r="W470">
        <v>1232</v>
      </c>
      <c r="X470">
        <v>1256</v>
      </c>
      <c r="Y470" t="s">
        <v>61</v>
      </c>
      <c r="Z470" t="s">
        <v>62</v>
      </c>
      <c r="AA470">
        <v>1269</v>
      </c>
      <c r="AB470">
        <v>0</v>
      </c>
      <c r="AC470">
        <v>0</v>
      </c>
      <c r="AD470">
        <v>1269</v>
      </c>
      <c r="AE470">
        <v>0</v>
      </c>
      <c r="AF470">
        <v>0</v>
      </c>
      <c r="AG470">
        <v>2</v>
      </c>
      <c r="AH470">
        <v>0</v>
      </c>
      <c r="AI470">
        <v>2</v>
      </c>
      <c r="AJ470" t="s">
        <v>93</v>
      </c>
      <c r="AK470">
        <v>2</v>
      </c>
      <c r="AL470">
        <v>430</v>
      </c>
      <c r="AM470" t="s">
        <v>56</v>
      </c>
      <c r="AN470" t="s">
        <v>56</v>
      </c>
      <c r="AO470" t="s">
        <v>63</v>
      </c>
      <c r="AP470">
        <v>146</v>
      </c>
      <c r="AQ470">
        <v>20</v>
      </c>
      <c r="AR470">
        <v>0</v>
      </c>
      <c r="AS470">
        <v>0</v>
      </c>
      <c r="AT470">
        <v>144</v>
      </c>
      <c r="AU470">
        <v>0</v>
      </c>
      <c r="AV470" t="s">
        <v>50</v>
      </c>
      <c r="AW470" t="s">
        <v>50</v>
      </c>
      <c r="AX470" t="s">
        <v>50</v>
      </c>
      <c r="AY470">
        <v>0</v>
      </c>
      <c r="AZ470">
        <v>4</v>
      </c>
      <c r="BA470">
        <v>2010</v>
      </c>
      <c r="BB470">
        <v>192000</v>
      </c>
      <c r="BC470">
        <f t="shared" si="30"/>
        <v>2525</v>
      </c>
      <c r="BD470" s="1">
        <f t="shared" si="31"/>
        <v>76.039603960396036</v>
      </c>
    </row>
    <row r="471" spans="1:56">
      <c r="A471">
        <v>1083</v>
      </c>
      <c r="B471" s="2">
        <v>192000</v>
      </c>
      <c r="C471" s="3">
        <v>0.45244638752458577</v>
      </c>
      <c r="D471" s="3" t="str">
        <f t="shared" si="29"/>
        <v>B</v>
      </c>
      <c r="E471">
        <v>8749</v>
      </c>
      <c r="F471" t="s">
        <v>51</v>
      </c>
      <c r="G471" t="s">
        <v>52</v>
      </c>
      <c r="H471" t="s">
        <v>53</v>
      </c>
      <c r="I471" t="s">
        <v>67</v>
      </c>
      <c r="J471">
        <v>2002</v>
      </c>
      <c r="K471">
        <v>2002</v>
      </c>
      <c r="L471">
        <f t="shared" si="28"/>
        <v>0</v>
      </c>
      <c r="M471" t="s">
        <v>55</v>
      </c>
      <c r="N471" t="s">
        <v>56</v>
      </c>
      <c r="O471" t="s">
        <v>57</v>
      </c>
      <c r="P471" t="s">
        <v>55</v>
      </c>
      <c r="Q471" t="s">
        <v>56</v>
      </c>
      <c r="R471" t="s">
        <v>58</v>
      </c>
      <c r="S471" t="s">
        <v>60</v>
      </c>
      <c r="T471">
        <v>0</v>
      </c>
      <c r="U471" t="s">
        <v>60</v>
      </c>
      <c r="V471">
        <v>0</v>
      </c>
      <c r="W471">
        <v>1459</v>
      </c>
      <c r="X471">
        <v>1459</v>
      </c>
      <c r="Y471" t="s">
        <v>61</v>
      </c>
      <c r="Z471" t="s">
        <v>62</v>
      </c>
      <c r="AA471">
        <v>1459</v>
      </c>
      <c r="AB471">
        <v>0</v>
      </c>
      <c r="AC471">
        <v>0</v>
      </c>
      <c r="AD471">
        <v>1459</v>
      </c>
      <c r="AE471">
        <v>0</v>
      </c>
      <c r="AF471">
        <v>0</v>
      </c>
      <c r="AG471">
        <v>2</v>
      </c>
      <c r="AH471">
        <v>0</v>
      </c>
      <c r="AI471">
        <v>3</v>
      </c>
      <c r="AJ471" t="s">
        <v>64</v>
      </c>
      <c r="AK471">
        <v>2</v>
      </c>
      <c r="AL471">
        <v>527</v>
      </c>
      <c r="AM471" t="s">
        <v>56</v>
      </c>
      <c r="AN471" t="s">
        <v>56</v>
      </c>
      <c r="AO471" t="s">
        <v>63</v>
      </c>
      <c r="AP471">
        <v>192</v>
      </c>
      <c r="AQ471">
        <v>39</v>
      </c>
      <c r="AR471">
        <v>0</v>
      </c>
      <c r="AS471">
        <v>0</v>
      </c>
      <c r="AT471">
        <v>0</v>
      </c>
      <c r="AU471">
        <v>0</v>
      </c>
      <c r="AV471" t="s">
        <v>50</v>
      </c>
      <c r="AW471" t="s">
        <v>50</v>
      </c>
      <c r="AX471" t="s">
        <v>50</v>
      </c>
      <c r="AY471">
        <v>0</v>
      </c>
      <c r="AZ471">
        <v>9</v>
      </c>
      <c r="BA471">
        <v>2007</v>
      </c>
      <c r="BB471">
        <v>192000</v>
      </c>
      <c r="BC471">
        <f t="shared" si="30"/>
        <v>2918</v>
      </c>
      <c r="BD471" s="1">
        <f t="shared" si="31"/>
        <v>65.798492117888969</v>
      </c>
    </row>
    <row r="472" spans="1:56">
      <c r="A472">
        <v>389</v>
      </c>
      <c r="B472" s="2">
        <v>191000</v>
      </c>
      <c r="C472" s="3">
        <v>0.49442748184624463</v>
      </c>
      <c r="D472" s="3" t="str">
        <f t="shared" si="29"/>
        <v>B</v>
      </c>
      <c r="E472">
        <v>9382</v>
      </c>
      <c r="F472" t="s">
        <v>97</v>
      </c>
      <c r="G472" t="s">
        <v>52</v>
      </c>
      <c r="H472" t="s">
        <v>53</v>
      </c>
      <c r="I472" t="s">
        <v>67</v>
      </c>
      <c r="J472">
        <v>1999</v>
      </c>
      <c r="K472">
        <v>2000</v>
      </c>
      <c r="L472">
        <f t="shared" si="28"/>
        <v>1</v>
      </c>
      <c r="M472" t="s">
        <v>55</v>
      </c>
      <c r="N472" t="s">
        <v>56</v>
      </c>
      <c r="O472" t="s">
        <v>57</v>
      </c>
      <c r="P472" t="s">
        <v>55</v>
      </c>
      <c r="Q472" t="s">
        <v>56</v>
      </c>
      <c r="R472" t="s">
        <v>58</v>
      </c>
      <c r="S472" t="s">
        <v>60</v>
      </c>
      <c r="T472">
        <v>0</v>
      </c>
      <c r="U472" t="s">
        <v>60</v>
      </c>
      <c r="V472">
        <v>0</v>
      </c>
      <c r="W472">
        <v>1468</v>
      </c>
      <c r="X472">
        <v>1468</v>
      </c>
      <c r="Y472" t="s">
        <v>61</v>
      </c>
      <c r="Z472" t="s">
        <v>62</v>
      </c>
      <c r="AA472">
        <v>1479</v>
      </c>
      <c r="AB472">
        <v>0</v>
      </c>
      <c r="AC472">
        <v>0</v>
      </c>
      <c r="AD472">
        <v>1479</v>
      </c>
      <c r="AE472">
        <v>0</v>
      </c>
      <c r="AF472">
        <v>0</v>
      </c>
      <c r="AG472">
        <v>2</v>
      </c>
      <c r="AH472">
        <v>0</v>
      </c>
      <c r="AI472">
        <v>3</v>
      </c>
      <c r="AJ472" t="s">
        <v>64</v>
      </c>
      <c r="AK472">
        <v>2</v>
      </c>
      <c r="AL472">
        <v>577</v>
      </c>
      <c r="AM472" t="s">
        <v>56</v>
      </c>
      <c r="AN472" t="s">
        <v>56</v>
      </c>
      <c r="AO472" t="s">
        <v>63</v>
      </c>
      <c r="AP472">
        <v>120</v>
      </c>
      <c r="AQ472">
        <v>25</v>
      </c>
      <c r="AR472">
        <v>0</v>
      </c>
      <c r="AS472">
        <v>0</v>
      </c>
      <c r="AT472">
        <v>0</v>
      </c>
      <c r="AU472">
        <v>0</v>
      </c>
      <c r="AV472" t="s">
        <v>50</v>
      </c>
      <c r="AW472" t="s">
        <v>50</v>
      </c>
      <c r="AX472" t="s">
        <v>50</v>
      </c>
      <c r="AY472">
        <v>0</v>
      </c>
      <c r="AZ472">
        <v>7</v>
      </c>
      <c r="BA472">
        <v>2008</v>
      </c>
      <c r="BB472">
        <v>191000</v>
      </c>
      <c r="BC472">
        <f t="shared" si="30"/>
        <v>2947</v>
      </c>
      <c r="BD472" s="1">
        <f t="shared" si="31"/>
        <v>64.811672887682391</v>
      </c>
    </row>
    <row r="473" spans="1:56">
      <c r="A473">
        <v>653</v>
      </c>
      <c r="B473" s="2">
        <v>191000</v>
      </c>
      <c r="C473" s="3">
        <v>0.8565591329762765</v>
      </c>
      <c r="D473" s="3" t="str">
        <f t="shared" si="29"/>
        <v>A</v>
      </c>
      <c r="E473">
        <v>8750</v>
      </c>
      <c r="F473" t="s">
        <v>51</v>
      </c>
      <c r="G473" t="s">
        <v>52</v>
      </c>
      <c r="H473" t="s">
        <v>53</v>
      </c>
      <c r="I473" t="s">
        <v>54</v>
      </c>
      <c r="J473">
        <v>1996</v>
      </c>
      <c r="K473">
        <v>1996</v>
      </c>
      <c r="L473">
        <f t="shared" si="28"/>
        <v>0</v>
      </c>
      <c r="M473" t="s">
        <v>55</v>
      </c>
      <c r="N473" t="s">
        <v>56</v>
      </c>
      <c r="O473" t="s">
        <v>57</v>
      </c>
      <c r="P473" t="s">
        <v>55</v>
      </c>
      <c r="Q473" t="s">
        <v>56</v>
      </c>
      <c r="R473" t="s">
        <v>58</v>
      </c>
      <c r="S473" t="s">
        <v>60</v>
      </c>
      <c r="T473">
        <v>0</v>
      </c>
      <c r="U473" t="s">
        <v>60</v>
      </c>
      <c r="V473">
        <v>0</v>
      </c>
      <c r="W473">
        <v>880</v>
      </c>
      <c r="X473">
        <v>880</v>
      </c>
      <c r="Y473" t="s">
        <v>61</v>
      </c>
      <c r="Z473" t="s">
        <v>62</v>
      </c>
      <c r="AA473">
        <v>909</v>
      </c>
      <c r="AB473">
        <v>807</v>
      </c>
      <c r="AC473">
        <v>0</v>
      </c>
      <c r="AD473">
        <v>1716</v>
      </c>
      <c r="AE473">
        <v>0</v>
      </c>
      <c r="AF473">
        <v>0</v>
      </c>
      <c r="AG473">
        <v>2</v>
      </c>
      <c r="AH473">
        <v>1</v>
      </c>
      <c r="AI473">
        <v>2</v>
      </c>
      <c r="AJ473" t="s">
        <v>64</v>
      </c>
      <c r="AK473">
        <v>2</v>
      </c>
      <c r="AL473">
        <v>512</v>
      </c>
      <c r="AM473" t="s">
        <v>56</v>
      </c>
      <c r="AN473" t="s">
        <v>56</v>
      </c>
      <c r="AO473" t="s">
        <v>63</v>
      </c>
      <c r="AP473">
        <v>0</v>
      </c>
      <c r="AQ473">
        <v>120</v>
      </c>
      <c r="AR473">
        <v>0</v>
      </c>
      <c r="AS473">
        <v>0</v>
      </c>
      <c r="AT473">
        <v>0</v>
      </c>
      <c r="AU473">
        <v>0</v>
      </c>
      <c r="AV473" t="s">
        <v>50</v>
      </c>
      <c r="AW473" t="s">
        <v>50</v>
      </c>
      <c r="AX473" t="s">
        <v>50</v>
      </c>
      <c r="AY473">
        <v>0</v>
      </c>
      <c r="AZ473">
        <v>7</v>
      </c>
      <c r="BA473">
        <v>2009</v>
      </c>
      <c r="BB473">
        <v>191000</v>
      </c>
      <c r="BC473">
        <f t="shared" si="30"/>
        <v>2596</v>
      </c>
      <c r="BD473" s="1">
        <f t="shared" si="31"/>
        <v>73.574730354391377</v>
      </c>
    </row>
    <row r="474" spans="1:56">
      <c r="A474">
        <v>1024</v>
      </c>
      <c r="B474" s="2">
        <v>191000</v>
      </c>
      <c r="C474" s="3">
        <v>0.49871491667916168</v>
      </c>
      <c r="D474" s="3" t="str">
        <f t="shared" si="29"/>
        <v>B</v>
      </c>
      <c r="E474">
        <v>3182</v>
      </c>
      <c r="F474" t="s">
        <v>51</v>
      </c>
      <c r="G474" t="s">
        <v>122</v>
      </c>
      <c r="H474" t="s">
        <v>105</v>
      </c>
      <c r="I474" t="s">
        <v>67</v>
      </c>
      <c r="J474">
        <v>2005</v>
      </c>
      <c r="K474">
        <v>2006</v>
      </c>
      <c r="L474">
        <f t="shared" si="28"/>
        <v>1</v>
      </c>
      <c r="M474" t="s">
        <v>55</v>
      </c>
      <c r="N474" t="s">
        <v>56</v>
      </c>
      <c r="O474" t="s">
        <v>57</v>
      </c>
      <c r="P474" t="s">
        <v>55</v>
      </c>
      <c r="Q474" t="s">
        <v>55</v>
      </c>
      <c r="R474" t="s">
        <v>58</v>
      </c>
      <c r="S474" t="s">
        <v>59</v>
      </c>
      <c r="T474">
        <v>16</v>
      </c>
      <c r="U474" t="s">
        <v>60</v>
      </c>
      <c r="V474">
        <v>0</v>
      </c>
      <c r="W474">
        <v>1330</v>
      </c>
      <c r="X474">
        <v>1346</v>
      </c>
      <c r="Y474" t="s">
        <v>61</v>
      </c>
      <c r="Z474" t="s">
        <v>62</v>
      </c>
      <c r="AA474">
        <v>1504</v>
      </c>
      <c r="AB474">
        <v>0</v>
      </c>
      <c r="AC474">
        <v>0</v>
      </c>
      <c r="AD474">
        <v>1504</v>
      </c>
      <c r="AE474">
        <v>0</v>
      </c>
      <c r="AF474">
        <v>0</v>
      </c>
      <c r="AG474">
        <v>2</v>
      </c>
      <c r="AH474">
        <v>0</v>
      </c>
      <c r="AI474">
        <v>2</v>
      </c>
      <c r="AJ474" t="s">
        <v>93</v>
      </c>
      <c r="AK474">
        <v>2</v>
      </c>
      <c r="AL474">
        <v>437</v>
      </c>
      <c r="AM474" t="s">
        <v>56</v>
      </c>
      <c r="AN474" t="s">
        <v>56</v>
      </c>
      <c r="AO474" t="s">
        <v>63</v>
      </c>
      <c r="AP474">
        <v>156</v>
      </c>
      <c r="AQ474">
        <v>20</v>
      </c>
      <c r="AR474">
        <v>0</v>
      </c>
      <c r="AS474">
        <v>0</v>
      </c>
      <c r="AT474">
        <v>0</v>
      </c>
      <c r="AU474">
        <v>0</v>
      </c>
      <c r="AV474" t="s">
        <v>50</v>
      </c>
      <c r="AW474" t="s">
        <v>50</v>
      </c>
      <c r="AX474" t="s">
        <v>50</v>
      </c>
      <c r="AY474">
        <v>0</v>
      </c>
      <c r="AZ474">
        <v>5</v>
      </c>
      <c r="BA474">
        <v>2008</v>
      </c>
      <c r="BB474">
        <v>191000</v>
      </c>
      <c r="BC474">
        <f t="shared" si="30"/>
        <v>2850</v>
      </c>
      <c r="BD474" s="1">
        <f t="shared" si="31"/>
        <v>67.017543859649123</v>
      </c>
    </row>
    <row r="475" spans="1:56">
      <c r="A475">
        <v>1441</v>
      </c>
      <c r="B475" s="2">
        <v>191000</v>
      </c>
      <c r="C475" s="3">
        <v>0.58356873563720257</v>
      </c>
      <c r="D475" s="3" t="str">
        <f t="shared" si="29"/>
        <v>A</v>
      </c>
      <c r="E475">
        <v>11526</v>
      </c>
      <c r="F475" t="s">
        <v>51</v>
      </c>
      <c r="G475" t="s">
        <v>72</v>
      </c>
      <c r="H475" t="s">
        <v>53</v>
      </c>
      <c r="I475" t="s">
        <v>121</v>
      </c>
      <c r="J475">
        <v>1922</v>
      </c>
      <c r="K475">
        <v>1994</v>
      </c>
      <c r="L475">
        <f t="shared" si="28"/>
        <v>72</v>
      </c>
      <c r="M475" t="s">
        <v>56</v>
      </c>
      <c r="N475" t="s">
        <v>56</v>
      </c>
      <c r="O475" t="s">
        <v>73</v>
      </c>
      <c r="P475" t="s">
        <v>62</v>
      </c>
      <c r="Q475" t="s">
        <v>56</v>
      </c>
      <c r="R475" t="s">
        <v>58</v>
      </c>
      <c r="S475" t="s">
        <v>60</v>
      </c>
      <c r="T475">
        <v>0</v>
      </c>
      <c r="U475" t="s">
        <v>60</v>
      </c>
      <c r="V475">
        <v>0</v>
      </c>
      <c r="W475">
        <v>588</v>
      </c>
      <c r="X475">
        <v>588</v>
      </c>
      <c r="Y475" t="s">
        <v>61</v>
      </c>
      <c r="Z475" t="s">
        <v>86</v>
      </c>
      <c r="AA475">
        <v>1423</v>
      </c>
      <c r="AB475">
        <v>748</v>
      </c>
      <c r="AC475">
        <v>384</v>
      </c>
      <c r="AD475">
        <v>2555</v>
      </c>
      <c r="AE475">
        <v>0</v>
      </c>
      <c r="AF475">
        <v>0</v>
      </c>
      <c r="AG475">
        <v>2</v>
      </c>
      <c r="AH475">
        <v>0</v>
      </c>
      <c r="AI475">
        <v>3</v>
      </c>
      <c r="AJ475" t="s">
        <v>93</v>
      </c>
      <c r="AK475">
        <v>2</v>
      </c>
      <c r="AL475">
        <v>672</v>
      </c>
      <c r="AM475" t="s">
        <v>56</v>
      </c>
      <c r="AN475" t="s">
        <v>56</v>
      </c>
      <c r="AO475" t="s">
        <v>63</v>
      </c>
      <c r="AP475">
        <v>431</v>
      </c>
      <c r="AQ475">
        <v>0</v>
      </c>
      <c r="AR475">
        <v>0</v>
      </c>
      <c r="AS475">
        <v>0</v>
      </c>
      <c r="AT475">
        <v>0</v>
      </c>
      <c r="AU475">
        <v>0</v>
      </c>
      <c r="AV475" t="s">
        <v>50</v>
      </c>
      <c r="AW475" t="s">
        <v>50</v>
      </c>
      <c r="AX475" t="s">
        <v>50</v>
      </c>
      <c r="AY475">
        <v>0</v>
      </c>
      <c r="AZ475">
        <v>9</v>
      </c>
      <c r="BA475">
        <v>2008</v>
      </c>
      <c r="BB475">
        <v>191000</v>
      </c>
      <c r="BC475">
        <f t="shared" si="30"/>
        <v>3143</v>
      </c>
      <c r="BD475" s="1">
        <f t="shared" si="31"/>
        <v>60.769965001590833</v>
      </c>
    </row>
    <row r="476" spans="1:56">
      <c r="A476">
        <v>110</v>
      </c>
      <c r="B476" s="2">
        <v>190000</v>
      </c>
      <c r="C476" s="3">
        <v>0.71877297934428597</v>
      </c>
      <c r="D476" s="3" t="str">
        <f t="shared" si="29"/>
        <v>A</v>
      </c>
      <c r="E476">
        <v>11751</v>
      </c>
      <c r="F476" t="s">
        <v>51</v>
      </c>
      <c r="G476" t="s">
        <v>83</v>
      </c>
      <c r="H476" t="s">
        <v>53</v>
      </c>
      <c r="I476" t="s">
        <v>67</v>
      </c>
      <c r="J476">
        <v>1977</v>
      </c>
      <c r="K476">
        <v>1977</v>
      </c>
      <c r="L476">
        <f t="shared" si="28"/>
        <v>0</v>
      </c>
      <c r="M476" t="s">
        <v>56</v>
      </c>
      <c r="N476" t="s">
        <v>56</v>
      </c>
      <c r="O476" t="s">
        <v>68</v>
      </c>
      <c r="P476" t="s">
        <v>55</v>
      </c>
      <c r="Q476" t="s">
        <v>56</v>
      </c>
      <c r="R476" t="s">
        <v>58</v>
      </c>
      <c r="S476" t="s">
        <v>84</v>
      </c>
      <c r="T476">
        <v>705</v>
      </c>
      <c r="U476" t="s">
        <v>60</v>
      </c>
      <c r="V476">
        <v>0</v>
      </c>
      <c r="W476">
        <v>1139</v>
      </c>
      <c r="X476">
        <v>1844</v>
      </c>
      <c r="Y476" t="s">
        <v>61</v>
      </c>
      <c r="Z476" t="s">
        <v>62</v>
      </c>
      <c r="AA476">
        <v>1844</v>
      </c>
      <c r="AB476">
        <v>0</v>
      </c>
      <c r="AC476">
        <v>0</v>
      </c>
      <c r="AD476">
        <v>1844</v>
      </c>
      <c r="AE476">
        <v>0</v>
      </c>
      <c r="AF476">
        <v>0</v>
      </c>
      <c r="AG476">
        <v>2</v>
      </c>
      <c r="AH476">
        <v>0</v>
      </c>
      <c r="AI476">
        <v>3</v>
      </c>
      <c r="AJ476" t="s">
        <v>64</v>
      </c>
      <c r="AK476">
        <v>2</v>
      </c>
      <c r="AL476">
        <v>546</v>
      </c>
      <c r="AM476" t="s">
        <v>56</v>
      </c>
      <c r="AN476" t="s">
        <v>56</v>
      </c>
      <c r="AO476" t="s">
        <v>63</v>
      </c>
      <c r="AP476">
        <v>0</v>
      </c>
      <c r="AQ476">
        <v>122</v>
      </c>
      <c r="AR476">
        <v>0</v>
      </c>
      <c r="AS476">
        <v>0</v>
      </c>
      <c r="AT476">
        <v>0</v>
      </c>
      <c r="AU476">
        <v>0</v>
      </c>
      <c r="AV476" t="s">
        <v>50</v>
      </c>
      <c r="AW476" t="s">
        <v>79</v>
      </c>
      <c r="AX476" t="s">
        <v>50</v>
      </c>
      <c r="AY476">
        <v>0</v>
      </c>
      <c r="AZ476">
        <v>1</v>
      </c>
      <c r="BA476">
        <v>2010</v>
      </c>
      <c r="BB476">
        <v>190000</v>
      </c>
      <c r="BC476">
        <f t="shared" si="30"/>
        <v>3688</v>
      </c>
      <c r="BD476" s="1">
        <f t="shared" si="31"/>
        <v>51.518438177874188</v>
      </c>
    </row>
    <row r="477" spans="1:56">
      <c r="A477">
        <v>153</v>
      </c>
      <c r="B477" s="2">
        <v>190000</v>
      </c>
      <c r="C477" s="3">
        <v>0.72353170660628952</v>
      </c>
      <c r="D477" s="3" t="str">
        <f t="shared" si="29"/>
        <v>A</v>
      </c>
      <c r="E477">
        <v>14803</v>
      </c>
      <c r="F477" t="s">
        <v>97</v>
      </c>
      <c r="G477" t="s">
        <v>83</v>
      </c>
      <c r="H477" t="s">
        <v>53</v>
      </c>
      <c r="I477" t="s">
        <v>54</v>
      </c>
      <c r="J477">
        <v>1971</v>
      </c>
      <c r="K477">
        <v>1971</v>
      </c>
      <c r="L477">
        <f t="shared" si="28"/>
        <v>0</v>
      </c>
      <c r="M477" t="s">
        <v>56</v>
      </c>
      <c r="N477" t="s">
        <v>56</v>
      </c>
      <c r="O477" t="s">
        <v>68</v>
      </c>
      <c r="P477" t="s">
        <v>56</v>
      </c>
      <c r="Q477" t="s">
        <v>56</v>
      </c>
      <c r="R477" t="s">
        <v>58</v>
      </c>
      <c r="S477" t="s">
        <v>91</v>
      </c>
      <c r="T477">
        <v>416</v>
      </c>
      <c r="U477" t="s">
        <v>60</v>
      </c>
      <c r="V477">
        <v>0</v>
      </c>
      <c r="W477">
        <v>409</v>
      </c>
      <c r="X477">
        <v>825</v>
      </c>
      <c r="Y477" t="s">
        <v>61</v>
      </c>
      <c r="Z477" t="s">
        <v>55</v>
      </c>
      <c r="AA477">
        <v>1097</v>
      </c>
      <c r="AB477">
        <v>896</v>
      </c>
      <c r="AC477">
        <v>0</v>
      </c>
      <c r="AD477">
        <v>1993</v>
      </c>
      <c r="AE477">
        <v>0</v>
      </c>
      <c r="AF477">
        <v>0</v>
      </c>
      <c r="AG477">
        <v>2</v>
      </c>
      <c r="AH477">
        <v>1</v>
      </c>
      <c r="AI477">
        <v>4</v>
      </c>
      <c r="AJ477" t="s">
        <v>64</v>
      </c>
      <c r="AK477">
        <v>2</v>
      </c>
      <c r="AL477">
        <v>495</v>
      </c>
      <c r="AM477" t="s">
        <v>56</v>
      </c>
      <c r="AN477" t="s">
        <v>56</v>
      </c>
      <c r="AO477" t="s">
        <v>63</v>
      </c>
      <c r="AP477">
        <v>0</v>
      </c>
      <c r="AQ477">
        <v>66</v>
      </c>
      <c r="AR477">
        <v>0</v>
      </c>
      <c r="AS477">
        <v>0</v>
      </c>
      <c r="AT477">
        <v>0</v>
      </c>
      <c r="AU477">
        <v>0</v>
      </c>
      <c r="AV477" t="s">
        <v>50</v>
      </c>
      <c r="AW477" t="s">
        <v>95</v>
      </c>
      <c r="AX477" t="s">
        <v>50</v>
      </c>
      <c r="AY477">
        <v>0</v>
      </c>
      <c r="AZ477">
        <v>6</v>
      </c>
      <c r="BA477">
        <v>2006</v>
      </c>
      <c r="BB477">
        <v>190000</v>
      </c>
      <c r="BC477">
        <f t="shared" si="30"/>
        <v>2818</v>
      </c>
      <c r="BD477" s="1">
        <f t="shared" si="31"/>
        <v>67.423704755145494</v>
      </c>
    </row>
    <row r="478" spans="1:56">
      <c r="A478">
        <v>167</v>
      </c>
      <c r="B478" s="2">
        <v>190000</v>
      </c>
      <c r="C478" s="3">
        <v>0.22754849151293188</v>
      </c>
      <c r="D478" s="3" t="str">
        <f t="shared" si="29"/>
        <v>B</v>
      </c>
      <c r="E478">
        <v>10708</v>
      </c>
      <c r="F478" t="s">
        <v>51</v>
      </c>
      <c r="G478" t="s">
        <v>115</v>
      </c>
      <c r="H478" t="s">
        <v>53</v>
      </c>
      <c r="I478" t="s">
        <v>67</v>
      </c>
      <c r="J478">
        <v>1955</v>
      </c>
      <c r="K478">
        <v>1993</v>
      </c>
      <c r="L478">
        <f t="shared" si="28"/>
        <v>38</v>
      </c>
      <c r="M478" t="s">
        <v>55</v>
      </c>
      <c r="N478" t="s">
        <v>56</v>
      </c>
      <c r="O478" t="s">
        <v>68</v>
      </c>
      <c r="P478" t="s">
        <v>56</v>
      </c>
      <c r="Q478" t="s">
        <v>56</v>
      </c>
      <c r="R478" t="s">
        <v>58</v>
      </c>
      <c r="S478" t="s">
        <v>101</v>
      </c>
      <c r="T478">
        <v>379</v>
      </c>
      <c r="U478" t="s">
        <v>84</v>
      </c>
      <c r="V478">
        <v>768</v>
      </c>
      <c r="W478">
        <v>470</v>
      </c>
      <c r="X478">
        <v>1617</v>
      </c>
      <c r="Y478" t="s">
        <v>61</v>
      </c>
      <c r="Z478" t="s">
        <v>62</v>
      </c>
      <c r="AA478">
        <v>1867</v>
      </c>
      <c r="AB478">
        <v>0</v>
      </c>
      <c r="AC478">
        <v>0</v>
      </c>
      <c r="AD478">
        <v>1867</v>
      </c>
      <c r="AE478">
        <v>1</v>
      </c>
      <c r="AF478">
        <v>0</v>
      </c>
      <c r="AG478">
        <v>1</v>
      </c>
      <c r="AH478">
        <v>0</v>
      </c>
      <c r="AI478">
        <v>2</v>
      </c>
      <c r="AJ478" t="s">
        <v>93</v>
      </c>
      <c r="AK478">
        <v>1</v>
      </c>
      <c r="AL478">
        <v>303</v>
      </c>
      <c r="AM478" t="s">
        <v>56</v>
      </c>
      <c r="AN478" t="s">
        <v>56</v>
      </c>
      <c r="AO478" t="s">
        <v>63</v>
      </c>
      <c r="AP478">
        <v>476</v>
      </c>
      <c r="AQ478">
        <v>0</v>
      </c>
      <c r="AR478">
        <v>0</v>
      </c>
      <c r="AS478">
        <v>0</v>
      </c>
      <c r="AT478">
        <v>142</v>
      </c>
      <c r="AU478">
        <v>0</v>
      </c>
      <c r="AV478" t="s">
        <v>50</v>
      </c>
      <c r="AW478" t="s">
        <v>95</v>
      </c>
      <c r="AX478" t="s">
        <v>50</v>
      </c>
      <c r="AY478">
        <v>0</v>
      </c>
      <c r="AZ478">
        <v>11</v>
      </c>
      <c r="BA478">
        <v>2009</v>
      </c>
      <c r="BB478">
        <v>190000</v>
      </c>
      <c r="BC478">
        <f t="shared" si="30"/>
        <v>3484</v>
      </c>
      <c r="BD478" s="1">
        <f t="shared" si="31"/>
        <v>54.535017221584383</v>
      </c>
    </row>
    <row r="479" spans="1:56">
      <c r="A479">
        <v>352</v>
      </c>
      <c r="B479" s="2">
        <v>190000</v>
      </c>
      <c r="C479" s="3">
        <v>0.83015244811815103</v>
      </c>
      <c r="D479" s="3" t="str">
        <f t="shared" si="29"/>
        <v>A</v>
      </c>
      <c r="E479">
        <v>5271</v>
      </c>
      <c r="F479" t="s">
        <v>51</v>
      </c>
      <c r="G479" t="s">
        <v>115</v>
      </c>
      <c r="H479" t="s">
        <v>53</v>
      </c>
      <c r="I479" t="s">
        <v>67</v>
      </c>
      <c r="J479">
        <v>1986</v>
      </c>
      <c r="K479">
        <v>1986</v>
      </c>
      <c r="L479">
        <f t="shared" si="28"/>
        <v>0</v>
      </c>
      <c r="M479" t="s">
        <v>56</v>
      </c>
      <c r="N479" t="s">
        <v>56</v>
      </c>
      <c r="O479" t="s">
        <v>57</v>
      </c>
      <c r="P479" t="s">
        <v>55</v>
      </c>
      <c r="Q479" t="s">
        <v>56</v>
      </c>
      <c r="R479" t="s">
        <v>55</v>
      </c>
      <c r="S479" t="s">
        <v>59</v>
      </c>
      <c r="T479">
        <v>1082</v>
      </c>
      <c r="U479" t="s">
        <v>60</v>
      </c>
      <c r="V479">
        <v>0</v>
      </c>
      <c r="W479">
        <v>371</v>
      </c>
      <c r="X479">
        <v>1453</v>
      </c>
      <c r="Y479" t="s">
        <v>61</v>
      </c>
      <c r="Z479" t="s">
        <v>55</v>
      </c>
      <c r="AA479">
        <v>1453</v>
      </c>
      <c r="AB479">
        <v>0</v>
      </c>
      <c r="AC479">
        <v>0</v>
      </c>
      <c r="AD479">
        <v>1453</v>
      </c>
      <c r="AE479">
        <v>1</v>
      </c>
      <c r="AF479">
        <v>0</v>
      </c>
      <c r="AG479">
        <v>1</v>
      </c>
      <c r="AH479">
        <v>1</v>
      </c>
      <c r="AI479">
        <v>2</v>
      </c>
      <c r="AJ479" t="s">
        <v>64</v>
      </c>
      <c r="AK479">
        <v>2</v>
      </c>
      <c r="AL479">
        <v>445</v>
      </c>
      <c r="AM479" t="s">
        <v>56</v>
      </c>
      <c r="AN479" t="s">
        <v>56</v>
      </c>
      <c r="AO479" t="s">
        <v>63</v>
      </c>
      <c r="AP479">
        <v>0</v>
      </c>
      <c r="AQ479">
        <v>80</v>
      </c>
      <c r="AR479">
        <v>0</v>
      </c>
      <c r="AS479">
        <v>0</v>
      </c>
      <c r="AT479">
        <v>184</v>
      </c>
      <c r="AU479">
        <v>0</v>
      </c>
      <c r="AV479" t="s">
        <v>50</v>
      </c>
      <c r="AW479" t="s">
        <v>50</v>
      </c>
      <c r="AX479" t="s">
        <v>50</v>
      </c>
      <c r="AY479">
        <v>0</v>
      </c>
      <c r="AZ479">
        <v>12</v>
      </c>
      <c r="BA479">
        <v>2006</v>
      </c>
      <c r="BB479">
        <v>190000</v>
      </c>
      <c r="BC479">
        <f t="shared" si="30"/>
        <v>2906</v>
      </c>
      <c r="BD479" s="1">
        <f t="shared" si="31"/>
        <v>65.381968341362693</v>
      </c>
    </row>
    <row r="480" spans="1:56">
      <c r="A480">
        <v>365</v>
      </c>
      <c r="B480" s="2">
        <v>190000</v>
      </c>
      <c r="C480" s="3">
        <v>0.33063316391709963</v>
      </c>
      <c r="D480" s="3" t="str">
        <f t="shared" si="29"/>
        <v>B</v>
      </c>
      <c r="E480">
        <v>18800</v>
      </c>
      <c r="F480" t="s">
        <v>65</v>
      </c>
      <c r="G480" t="s">
        <v>83</v>
      </c>
      <c r="H480" t="s">
        <v>53</v>
      </c>
      <c r="I480" t="s">
        <v>54</v>
      </c>
      <c r="J480">
        <v>1976</v>
      </c>
      <c r="K480">
        <v>1976</v>
      </c>
      <c r="L480">
        <f t="shared" si="28"/>
        <v>0</v>
      </c>
      <c r="M480" t="s">
        <v>56</v>
      </c>
      <c r="N480" t="s">
        <v>56</v>
      </c>
      <c r="O480" t="s">
        <v>57</v>
      </c>
      <c r="P480" t="s">
        <v>55</v>
      </c>
      <c r="Q480" t="s">
        <v>56</v>
      </c>
      <c r="R480" t="s">
        <v>70</v>
      </c>
      <c r="S480" t="s">
        <v>59</v>
      </c>
      <c r="T480">
        <v>712</v>
      </c>
      <c r="U480" t="s">
        <v>60</v>
      </c>
      <c r="V480">
        <v>0</v>
      </c>
      <c r="W480">
        <v>84</v>
      </c>
      <c r="X480">
        <v>796</v>
      </c>
      <c r="Y480" t="s">
        <v>61</v>
      </c>
      <c r="Z480" t="s">
        <v>56</v>
      </c>
      <c r="AA480">
        <v>790</v>
      </c>
      <c r="AB480">
        <v>784</v>
      </c>
      <c r="AC480">
        <v>0</v>
      </c>
      <c r="AD480">
        <v>1574</v>
      </c>
      <c r="AE480">
        <v>1</v>
      </c>
      <c r="AF480">
        <v>0</v>
      </c>
      <c r="AG480">
        <v>2</v>
      </c>
      <c r="AH480">
        <v>1</v>
      </c>
      <c r="AI480">
        <v>3</v>
      </c>
      <c r="AJ480" t="s">
        <v>93</v>
      </c>
      <c r="AK480">
        <v>2</v>
      </c>
      <c r="AL480">
        <v>566</v>
      </c>
      <c r="AM480" t="s">
        <v>56</v>
      </c>
      <c r="AN480" t="s">
        <v>56</v>
      </c>
      <c r="AO480" t="s">
        <v>63</v>
      </c>
      <c r="AP480">
        <v>306</v>
      </c>
      <c r="AQ480">
        <v>111</v>
      </c>
      <c r="AR480">
        <v>0</v>
      </c>
      <c r="AS480">
        <v>0</v>
      </c>
      <c r="AT480">
        <v>0</v>
      </c>
      <c r="AU480">
        <v>0</v>
      </c>
      <c r="AV480" t="s">
        <v>50</v>
      </c>
      <c r="AW480" t="s">
        <v>50</v>
      </c>
      <c r="AX480" t="s">
        <v>50</v>
      </c>
      <c r="AY480">
        <v>0</v>
      </c>
      <c r="AZ480">
        <v>7</v>
      </c>
      <c r="BA480">
        <v>2006</v>
      </c>
      <c r="BB480">
        <v>190000</v>
      </c>
      <c r="BC480">
        <f t="shared" si="30"/>
        <v>2370</v>
      </c>
      <c r="BD480" s="1">
        <f t="shared" si="31"/>
        <v>80.168776371308013</v>
      </c>
    </row>
    <row r="481" spans="1:56">
      <c r="A481">
        <v>447</v>
      </c>
      <c r="B481" s="2">
        <v>190000</v>
      </c>
      <c r="C481" s="3">
        <v>8.3105475219616309E-2</v>
      </c>
      <c r="D481" s="3" t="str">
        <f t="shared" si="29"/>
        <v>B</v>
      </c>
      <c r="E481">
        <v>16492</v>
      </c>
      <c r="F481" t="s">
        <v>71</v>
      </c>
      <c r="G481" t="s">
        <v>94</v>
      </c>
      <c r="H481" t="s">
        <v>53</v>
      </c>
      <c r="I481" t="s">
        <v>67</v>
      </c>
      <c r="J481">
        <v>1966</v>
      </c>
      <c r="K481">
        <v>2002</v>
      </c>
      <c r="L481">
        <f t="shared" si="28"/>
        <v>36</v>
      </c>
      <c r="M481" t="s">
        <v>55</v>
      </c>
      <c r="N481" t="s">
        <v>56</v>
      </c>
      <c r="O481" t="s">
        <v>68</v>
      </c>
      <c r="P481" t="s">
        <v>56</v>
      </c>
      <c r="Q481" t="s">
        <v>56</v>
      </c>
      <c r="R481" t="s">
        <v>58</v>
      </c>
      <c r="S481" t="s">
        <v>69</v>
      </c>
      <c r="T481">
        <v>247</v>
      </c>
      <c r="U481" t="s">
        <v>91</v>
      </c>
      <c r="V481">
        <v>713</v>
      </c>
      <c r="W481">
        <v>557</v>
      </c>
      <c r="X481">
        <v>1517</v>
      </c>
      <c r="Y481" t="s">
        <v>61</v>
      </c>
      <c r="Z481" t="s">
        <v>62</v>
      </c>
      <c r="AA481">
        <v>1888</v>
      </c>
      <c r="AB481">
        <v>0</v>
      </c>
      <c r="AC481">
        <v>0</v>
      </c>
      <c r="AD481">
        <v>1888</v>
      </c>
      <c r="AE481">
        <v>0</v>
      </c>
      <c r="AF481">
        <v>0</v>
      </c>
      <c r="AG481">
        <v>2</v>
      </c>
      <c r="AH481">
        <v>1</v>
      </c>
      <c r="AI481">
        <v>2</v>
      </c>
      <c r="AJ481" t="s">
        <v>93</v>
      </c>
      <c r="AK481">
        <v>2</v>
      </c>
      <c r="AL481">
        <v>578</v>
      </c>
      <c r="AM481" t="s">
        <v>56</v>
      </c>
      <c r="AN481" t="s">
        <v>56</v>
      </c>
      <c r="AO481" t="s">
        <v>63</v>
      </c>
      <c r="AP481">
        <v>0</v>
      </c>
      <c r="AQ481">
        <v>0</v>
      </c>
      <c r="AR481">
        <v>0</v>
      </c>
      <c r="AS481">
        <v>0</v>
      </c>
      <c r="AT481">
        <v>0</v>
      </c>
      <c r="AU481">
        <v>0</v>
      </c>
      <c r="AV481" t="s">
        <v>50</v>
      </c>
      <c r="AW481" t="s">
        <v>50</v>
      </c>
      <c r="AX481" t="s">
        <v>50</v>
      </c>
      <c r="AY481">
        <v>0</v>
      </c>
      <c r="AZ481">
        <v>6</v>
      </c>
      <c r="BA481">
        <v>2010</v>
      </c>
      <c r="BB481">
        <v>190000</v>
      </c>
      <c r="BC481">
        <f t="shared" si="30"/>
        <v>3405</v>
      </c>
      <c r="BD481" s="1">
        <f t="shared" si="31"/>
        <v>55.800293685756237</v>
      </c>
    </row>
    <row r="482" spans="1:56">
      <c r="A482">
        <v>472</v>
      </c>
      <c r="B482" s="2">
        <v>190000</v>
      </c>
      <c r="C482" s="3">
        <v>0.88551463352905402</v>
      </c>
      <c r="D482" s="3" t="str">
        <f t="shared" si="29"/>
        <v>A</v>
      </c>
      <c r="E482">
        <v>11952</v>
      </c>
      <c r="F482" t="s">
        <v>51</v>
      </c>
      <c r="G482" t="s">
        <v>83</v>
      </c>
      <c r="H482" t="s">
        <v>53</v>
      </c>
      <c r="I482" t="s">
        <v>54</v>
      </c>
      <c r="J482">
        <v>1977</v>
      </c>
      <c r="K482">
        <v>1977</v>
      </c>
      <c r="L482">
        <f t="shared" si="28"/>
        <v>0</v>
      </c>
      <c r="M482" t="s">
        <v>56</v>
      </c>
      <c r="N482" t="s">
        <v>56</v>
      </c>
      <c r="O482" t="s">
        <v>68</v>
      </c>
      <c r="P482" t="s">
        <v>55</v>
      </c>
      <c r="Q482" t="s">
        <v>56</v>
      </c>
      <c r="R482" t="s">
        <v>58</v>
      </c>
      <c r="S482" t="s">
        <v>60</v>
      </c>
      <c r="T482">
        <v>0</v>
      </c>
      <c r="U482" t="s">
        <v>60</v>
      </c>
      <c r="V482">
        <v>0</v>
      </c>
      <c r="W482">
        <v>808</v>
      </c>
      <c r="X482">
        <v>808</v>
      </c>
      <c r="Y482" t="s">
        <v>61</v>
      </c>
      <c r="Z482" t="s">
        <v>56</v>
      </c>
      <c r="AA482">
        <v>1161</v>
      </c>
      <c r="AB482">
        <v>808</v>
      </c>
      <c r="AC482">
        <v>0</v>
      </c>
      <c r="AD482">
        <v>1969</v>
      </c>
      <c r="AE482">
        <v>0</v>
      </c>
      <c r="AF482">
        <v>0</v>
      </c>
      <c r="AG482">
        <v>2</v>
      </c>
      <c r="AH482">
        <v>1</v>
      </c>
      <c r="AI482">
        <v>3</v>
      </c>
      <c r="AJ482" t="s">
        <v>64</v>
      </c>
      <c r="AK482">
        <v>2</v>
      </c>
      <c r="AL482">
        <v>534</v>
      </c>
      <c r="AM482" t="s">
        <v>56</v>
      </c>
      <c r="AN482" t="s">
        <v>56</v>
      </c>
      <c r="AO482" t="s">
        <v>63</v>
      </c>
      <c r="AP482">
        <v>0</v>
      </c>
      <c r="AQ482">
        <v>0</v>
      </c>
      <c r="AR482">
        <v>0</v>
      </c>
      <c r="AS482">
        <v>0</v>
      </c>
      <c r="AT482">
        <v>276</v>
      </c>
      <c r="AU482">
        <v>0</v>
      </c>
      <c r="AV482" t="s">
        <v>50</v>
      </c>
      <c r="AW482" t="s">
        <v>50</v>
      </c>
      <c r="AX482" t="s">
        <v>50</v>
      </c>
      <c r="AY482">
        <v>0</v>
      </c>
      <c r="AZ482">
        <v>11</v>
      </c>
      <c r="BA482">
        <v>2007</v>
      </c>
      <c r="BB482">
        <v>190000</v>
      </c>
      <c r="BC482">
        <f t="shared" si="30"/>
        <v>2777</v>
      </c>
      <c r="BD482" s="1">
        <f t="shared" si="31"/>
        <v>68.419157364061931</v>
      </c>
    </row>
    <row r="483" spans="1:56">
      <c r="A483">
        <v>740</v>
      </c>
      <c r="B483" s="2">
        <v>190000</v>
      </c>
      <c r="C483" s="3">
        <v>0.10370964403646377</v>
      </c>
      <c r="D483" s="3" t="str">
        <f t="shared" si="29"/>
        <v>B</v>
      </c>
      <c r="E483">
        <v>9313</v>
      </c>
      <c r="F483" t="s">
        <v>51</v>
      </c>
      <c r="G483" t="s">
        <v>52</v>
      </c>
      <c r="H483" t="s">
        <v>53</v>
      </c>
      <c r="I483" t="s">
        <v>54</v>
      </c>
      <c r="J483">
        <v>2004</v>
      </c>
      <c r="K483">
        <v>2004</v>
      </c>
      <c r="L483">
        <f t="shared" si="28"/>
        <v>0</v>
      </c>
      <c r="M483" t="s">
        <v>55</v>
      </c>
      <c r="N483" t="s">
        <v>56</v>
      </c>
      <c r="O483" t="s">
        <v>57</v>
      </c>
      <c r="P483" t="s">
        <v>55</v>
      </c>
      <c r="Q483" t="s">
        <v>56</v>
      </c>
      <c r="R483" t="s">
        <v>58</v>
      </c>
      <c r="S483" t="s">
        <v>60</v>
      </c>
      <c r="T483">
        <v>0</v>
      </c>
      <c r="U483" t="s">
        <v>60</v>
      </c>
      <c r="V483">
        <v>0</v>
      </c>
      <c r="W483">
        <v>864</v>
      </c>
      <c r="X483">
        <v>864</v>
      </c>
      <c r="Y483" t="s">
        <v>61</v>
      </c>
      <c r="Z483" t="s">
        <v>62</v>
      </c>
      <c r="AA483">
        <v>864</v>
      </c>
      <c r="AB483">
        <v>864</v>
      </c>
      <c r="AC483">
        <v>0</v>
      </c>
      <c r="AD483">
        <v>1728</v>
      </c>
      <c r="AE483">
        <v>0</v>
      </c>
      <c r="AF483">
        <v>0</v>
      </c>
      <c r="AG483">
        <v>2</v>
      </c>
      <c r="AH483">
        <v>1</v>
      </c>
      <c r="AI483">
        <v>3</v>
      </c>
      <c r="AJ483" t="s">
        <v>64</v>
      </c>
      <c r="AK483">
        <v>2</v>
      </c>
      <c r="AL483">
        <v>572</v>
      </c>
      <c r="AM483" t="s">
        <v>56</v>
      </c>
      <c r="AN483" t="s">
        <v>56</v>
      </c>
      <c r="AO483" t="s">
        <v>63</v>
      </c>
      <c r="AP483">
        <v>187</v>
      </c>
      <c r="AQ483">
        <v>56</v>
      </c>
      <c r="AR483">
        <v>0</v>
      </c>
      <c r="AS483">
        <v>0</v>
      </c>
      <c r="AT483">
        <v>0</v>
      </c>
      <c r="AU483">
        <v>0</v>
      </c>
      <c r="AV483" t="s">
        <v>50</v>
      </c>
      <c r="AW483" t="s">
        <v>50</v>
      </c>
      <c r="AX483" t="s">
        <v>50</v>
      </c>
      <c r="AY483">
        <v>0</v>
      </c>
      <c r="AZ483">
        <v>4</v>
      </c>
      <c r="BA483">
        <v>2009</v>
      </c>
      <c r="BB483">
        <v>190000</v>
      </c>
      <c r="BC483">
        <f t="shared" si="30"/>
        <v>2592</v>
      </c>
      <c r="BD483" s="1">
        <f t="shared" si="31"/>
        <v>73.302469135802468</v>
      </c>
    </row>
    <row r="484" spans="1:56">
      <c r="A484">
        <v>934</v>
      </c>
      <c r="B484" s="2">
        <v>190000</v>
      </c>
      <c r="C484" s="3">
        <v>7.9325167381124717E-2</v>
      </c>
      <c r="D484" s="3" t="str">
        <f t="shared" si="29"/>
        <v>B</v>
      </c>
      <c r="E484">
        <v>8487</v>
      </c>
      <c r="F484" t="s">
        <v>65</v>
      </c>
      <c r="G484" t="s">
        <v>52</v>
      </c>
      <c r="H484" t="s">
        <v>53</v>
      </c>
      <c r="I484" t="s">
        <v>67</v>
      </c>
      <c r="J484">
        <v>2004</v>
      </c>
      <c r="K484">
        <v>2004</v>
      </c>
      <c r="L484">
        <f t="shared" si="28"/>
        <v>0</v>
      </c>
      <c r="M484" t="s">
        <v>55</v>
      </c>
      <c r="N484" t="s">
        <v>56</v>
      </c>
      <c r="O484" t="s">
        <v>57</v>
      </c>
      <c r="P484" t="s">
        <v>55</v>
      </c>
      <c r="Q484" t="s">
        <v>56</v>
      </c>
      <c r="R484" t="s">
        <v>75</v>
      </c>
      <c r="S484" t="s">
        <v>59</v>
      </c>
      <c r="T484">
        <v>20</v>
      </c>
      <c r="U484" t="s">
        <v>60</v>
      </c>
      <c r="V484">
        <v>0</v>
      </c>
      <c r="W484">
        <v>1480</v>
      </c>
      <c r="X484">
        <v>1500</v>
      </c>
      <c r="Y484" t="s">
        <v>61</v>
      </c>
      <c r="Z484" t="s">
        <v>62</v>
      </c>
      <c r="AA484">
        <v>1500</v>
      </c>
      <c r="AB484">
        <v>0</v>
      </c>
      <c r="AC484">
        <v>0</v>
      </c>
      <c r="AD484">
        <v>1500</v>
      </c>
      <c r="AE484">
        <v>0</v>
      </c>
      <c r="AF484">
        <v>0</v>
      </c>
      <c r="AG484">
        <v>2</v>
      </c>
      <c r="AH484">
        <v>0</v>
      </c>
      <c r="AI484">
        <v>3</v>
      </c>
      <c r="AJ484" t="s">
        <v>64</v>
      </c>
      <c r="AK484">
        <v>2</v>
      </c>
      <c r="AL484">
        <v>570</v>
      </c>
      <c r="AM484" t="s">
        <v>56</v>
      </c>
      <c r="AN484" t="s">
        <v>56</v>
      </c>
      <c r="AO484" t="s">
        <v>63</v>
      </c>
      <c r="AP484">
        <v>192</v>
      </c>
      <c r="AQ484">
        <v>36</v>
      </c>
      <c r="AR484">
        <v>0</v>
      </c>
      <c r="AS484">
        <v>0</v>
      </c>
      <c r="AT484">
        <v>0</v>
      </c>
      <c r="AU484">
        <v>0</v>
      </c>
      <c r="AV484" t="s">
        <v>50</v>
      </c>
      <c r="AW484" t="s">
        <v>50</v>
      </c>
      <c r="AX484" t="s">
        <v>50</v>
      </c>
      <c r="AY484">
        <v>0</v>
      </c>
      <c r="AZ484">
        <v>8</v>
      </c>
      <c r="BA484">
        <v>2009</v>
      </c>
      <c r="BB484">
        <v>190000</v>
      </c>
      <c r="BC484">
        <f t="shared" si="30"/>
        <v>3000</v>
      </c>
      <c r="BD484" s="1">
        <f t="shared" si="31"/>
        <v>63.333333333333336</v>
      </c>
    </row>
    <row r="485" spans="1:56">
      <c r="A485">
        <v>1231</v>
      </c>
      <c r="B485" s="2">
        <v>190000</v>
      </c>
      <c r="C485" s="3">
        <v>0.14857857584648937</v>
      </c>
      <c r="D485" s="3" t="str">
        <f t="shared" si="29"/>
        <v>B</v>
      </c>
      <c r="E485">
        <v>18890</v>
      </c>
      <c r="F485" t="s">
        <v>51</v>
      </c>
      <c r="G485" t="s">
        <v>90</v>
      </c>
      <c r="H485" t="s">
        <v>98</v>
      </c>
      <c r="I485" t="s">
        <v>77</v>
      </c>
      <c r="J485">
        <v>1977</v>
      </c>
      <c r="K485">
        <v>1977</v>
      </c>
      <c r="L485">
        <f t="shared" si="28"/>
        <v>0</v>
      </c>
      <c r="M485" t="s">
        <v>56</v>
      </c>
      <c r="N485" t="s">
        <v>56</v>
      </c>
      <c r="O485" t="s">
        <v>68</v>
      </c>
      <c r="P485" t="s">
        <v>55</v>
      </c>
      <c r="Q485" t="s">
        <v>56</v>
      </c>
      <c r="R485" t="s">
        <v>58</v>
      </c>
      <c r="S485" t="s">
        <v>59</v>
      </c>
      <c r="T485">
        <v>498</v>
      </c>
      <c r="U485" t="s">
        <v>91</v>
      </c>
      <c r="V485">
        <v>211</v>
      </c>
      <c r="W485">
        <v>652</v>
      </c>
      <c r="X485">
        <v>1361</v>
      </c>
      <c r="Y485" t="s">
        <v>61</v>
      </c>
      <c r="Z485" t="s">
        <v>62</v>
      </c>
      <c r="AA485">
        <v>1361</v>
      </c>
      <c r="AB485">
        <v>1259</v>
      </c>
      <c r="AC485">
        <v>0</v>
      </c>
      <c r="AD485">
        <v>2620</v>
      </c>
      <c r="AE485">
        <v>0</v>
      </c>
      <c r="AF485">
        <v>0</v>
      </c>
      <c r="AG485">
        <v>2</v>
      </c>
      <c r="AH485">
        <v>2</v>
      </c>
      <c r="AI485">
        <v>4</v>
      </c>
      <c r="AJ485" t="s">
        <v>64</v>
      </c>
      <c r="AK485">
        <v>2</v>
      </c>
      <c r="AL485">
        <v>600</v>
      </c>
      <c r="AM485" t="s">
        <v>56</v>
      </c>
      <c r="AN485" t="s">
        <v>56</v>
      </c>
      <c r="AO485" t="s">
        <v>103</v>
      </c>
      <c r="AP485">
        <v>155</v>
      </c>
      <c r="AQ485">
        <v>24</v>
      </c>
      <c r="AR485">
        <v>145</v>
      </c>
      <c r="AS485">
        <v>0</v>
      </c>
      <c r="AT485">
        <v>0</v>
      </c>
      <c r="AU485">
        <v>0</v>
      </c>
      <c r="AV485" t="s">
        <v>50</v>
      </c>
      <c r="AW485" t="s">
        <v>50</v>
      </c>
      <c r="AX485" t="s">
        <v>127</v>
      </c>
      <c r="AY485">
        <v>8300</v>
      </c>
      <c r="AZ485">
        <v>8</v>
      </c>
      <c r="BA485">
        <v>2007</v>
      </c>
      <c r="BB485">
        <v>190000</v>
      </c>
      <c r="BC485">
        <f t="shared" si="30"/>
        <v>3981</v>
      </c>
      <c r="BD485" s="1">
        <f t="shared" si="31"/>
        <v>47.726701833710123</v>
      </c>
    </row>
    <row r="486" spans="1:56">
      <c r="A486">
        <v>1259</v>
      </c>
      <c r="B486" s="2">
        <v>190000</v>
      </c>
      <c r="C486" s="3">
        <v>0.93475601382896722</v>
      </c>
      <c r="D486" s="3" t="str">
        <f t="shared" si="29"/>
        <v>A</v>
      </c>
      <c r="E486">
        <v>9587</v>
      </c>
      <c r="F486" t="s">
        <v>51</v>
      </c>
      <c r="G486" t="s">
        <v>110</v>
      </c>
      <c r="H486" t="s">
        <v>53</v>
      </c>
      <c r="I486" t="s">
        <v>111</v>
      </c>
      <c r="J486">
        <v>2005</v>
      </c>
      <c r="K486">
        <v>2005</v>
      </c>
      <c r="L486">
        <f t="shared" si="28"/>
        <v>0</v>
      </c>
      <c r="M486" t="s">
        <v>55</v>
      </c>
      <c r="N486" t="s">
        <v>56</v>
      </c>
      <c r="O486" t="s">
        <v>57</v>
      </c>
      <c r="P486" t="s">
        <v>55</v>
      </c>
      <c r="Q486" t="s">
        <v>56</v>
      </c>
      <c r="R486" t="s">
        <v>55</v>
      </c>
      <c r="S486" t="s">
        <v>59</v>
      </c>
      <c r="T486">
        <v>655</v>
      </c>
      <c r="U486" t="s">
        <v>60</v>
      </c>
      <c r="V486">
        <v>0</v>
      </c>
      <c r="W486">
        <v>201</v>
      </c>
      <c r="X486">
        <v>856</v>
      </c>
      <c r="Y486" t="s">
        <v>61</v>
      </c>
      <c r="Z486" t="s">
        <v>62</v>
      </c>
      <c r="AA486">
        <v>1166</v>
      </c>
      <c r="AB486">
        <v>0</v>
      </c>
      <c r="AC486">
        <v>0</v>
      </c>
      <c r="AD486">
        <v>1166</v>
      </c>
      <c r="AE486">
        <v>1</v>
      </c>
      <c r="AF486">
        <v>0</v>
      </c>
      <c r="AG486">
        <v>2</v>
      </c>
      <c r="AH486">
        <v>0</v>
      </c>
      <c r="AI486">
        <v>2</v>
      </c>
      <c r="AJ486" t="s">
        <v>93</v>
      </c>
      <c r="AK486">
        <v>2</v>
      </c>
      <c r="AL486">
        <v>400</v>
      </c>
      <c r="AM486" t="s">
        <v>56</v>
      </c>
      <c r="AN486" t="s">
        <v>56</v>
      </c>
      <c r="AO486" t="s">
        <v>63</v>
      </c>
      <c r="AP486">
        <v>212</v>
      </c>
      <c r="AQ486">
        <v>0</v>
      </c>
      <c r="AR486">
        <v>0</v>
      </c>
      <c r="AS486">
        <v>0</v>
      </c>
      <c r="AT486">
        <v>0</v>
      </c>
      <c r="AU486">
        <v>0</v>
      </c>
      <c r="AV486" t="s">
        <v>50</v>
      </c>
      <c r="AW486" t="s">
        <v>50</v>
      </c>
      <c r="AX486" t="s">
        <v>50</v>
      </c>
      <c r="AY486">
        <v>0</v>
      </c>
      <c r="AZ486">
        <v>7</v>
      </c>
      <c r="BA486">
        <v>2008</v>
      </c>
      <c r="BB486">
        <v>190000</v>
      </c>
      <c r="BC486">
        <f t="shared" si="30"/>
        <v>2022</v>
      </c>
      <c r="BD486" s="1">
        <f t="shared" si="31"/>
        <v>93.966369930761616</v>
      </c>
    </row>
    <row r="487" spans="1:56">
      <c r="A487">
        <v>1288</v>
      </c>
      <c r="B487" s="2">
        <v>190000</v>
      </c>
      <c r="C487" s="3">
        <v>0.86995231991437461</v>
      </c>
      <c r="D487" s="3" t="str">
        <f t="shared" si="29"/>
        <v>A</v>
      </c>
      <c r="E487">
        <v>36500</v>
      </c>
      <c r="F487" t="s">
        <v>51</v>
      </c>
      <c r="G487" t="s">
        <v>115</v>
      </c>
      <c r="H487" t="s">
        <v>53</v>
      </c>
      <c r="I487" t="s">
        <v>67</v>
      </c>
      <c r="J487">
        <v>1964</v>
      </c>
      <c r="K487">
        <v>1964</v>
      </c>
      <c r="L487">
        <f t="shared" si="28"/>
        <v>0</v>
      </c>
      <c r="M487" t="s">
        <v>56</v>
      </c>
      <c r="N487" t="s">
        <v>55</v>
      </c>
      <c r="O487" t="s">
        <v>68</v>
      </c>
      <c r="P487" t="s">
        <v>56</v>
      </c>
      <c r="Q487" t="s">
        <v>56</v>
      </c>
      <c r="R487" t="s">
        <v>75</v>
      </c>
      <c r="S487" t="s">
        <v>91</v>
      </c>
      <c r="T487">
        <v>812</v>
      </c>
      <c r="U487" t="s">
        <v>60</v>
      </c>
      <c r="V487">
        <v>0</v>
      </c>
      <c r="W487">
        <v>812</v>
      </c>
      <c r="X487">
        <v>1624</v>
      </c>
      <c r="Y487" t="s">
        <v>61</v>
      </c>
      <c r="Z487" t="s">
        <v>86</v>
      </c>
      <c r="AA487">
        <v>1582</v>
      </c>
      <c r="AB487">
        <v>0</v>
      </c>
      <c r="AC487">
        <v>0</v>
      </c>
      <c r="AD487">
        <v>1582</v>
      </c>
      <c r="AE487">
        <v>0</v>
      </c>
      <c r="AF487">
        <v>1</v>
      </c>
      <c r="AG487">
        <v>2</v>
      </c>
      <c r="AH487">
        <v>0</v>
      </c>
      <c r="AI487">
        <v>4</v>
      </c>
      <c r="AJ487" t="s">
        <v>60</v>
      </c>
      <c r="AK487">
        <v>2</v>
      </c>
      <c r="AL487">
        <v>390</v>
      </c>
      <c r="AM487" t="s">
        <v>56</v>
      </c>
      <c r="AN487" t="s">
        <v>56</v>
      </c>
      <c r="AO487" t="s">
        <v>103</v>
      </c>
      <c r="AP487">
        <v>168</v>
      </c>
      <c r="AQ487">
        <v>198</v>
      </c>
      <c r="AR487">
        <v>0</v>
      </c>
      <c r="AS487">
        <v>0</v>
      </c>
      <c r="AT487">
        <v>0</v>
      </c>
      <c r="AU487">
        <v>0</v>
      </c>
      <c r="AV487" t="s">
        <v>50</v>
      </c>
      <c r="AW487" t="s">
        <v>50</v>
      </c>
      <c r="AX487" t="s">
        <v>50</v>
      </c>
      <c r="AY487">
        <v>0</v>
      </c>
      <c r="AZ487">
        <v>6</v>
      </c>
      <c r="BA487">
        <v>2006</v>
      </c>
      <c r="BB487">
        <v>190000</v>
      </c>
      <c r="BC487">
        <f t="shared" si="30"/>
        <v>3206</v>
      </c>
      <c r="BD487" s="1">
        <f t="shared" si="31"/>
        <v>59.263880224578912</v>
      </c>
    </row>
    <row r="488" spans="1:56">
      <c r="A488">
        <v>1323</v>
      </c>
      <c r="B488" s="2">
        <v>190000</v>
      </c>
      <c r="C488" s="3">
        <v>0.29785847602928583</v>
      </c>
      <c r="D488" s="3" t="str">
        <f t="shared" si="29"/>
        <v>B</v>
      </c>
      <c r="E488">
        <v>10186</v>
      </c>
      <c r="F488" t="s">
        <v>51</v>
      </c>
      <c r="G488" t="s">
        <v>74</v>
      </c>
      <c r="H488" t="s">
        <v>53</v>
      </c>
      <c r="I488" t="s">
        <v>54</v>
      </c>
      <c r="J488">
        <v>1992</v>
      </c>
      <c r="K488">
        <v>1992</v>
      </c>
      <c r="L488">
        <f t="shared" si="28"/>
        <v>0</v>
      </c>
      <c r="M488" t="s">
        <v>55</v>
      </c>
      <c r="N488" t="s">
        <v>56</v>
      </c>
      <c r="O488" t="s">
        <v>57</v>
      </c>
      <c r="P488" t="s">
        <v>55</v>
      </c>
      <c r="Q488" t="s">
        <v>56</v>
      </c>
      <c r="R488" t="s">
        <v>58</v>
      </c>
      <c r="S488" t="s">
        <v>59</v>
      </c>
      <c r="T488">
        <v>674</v>
      </c>
      <c r="U488" t="s">
        <v>60</v>
      </c>
      <c r="V488">
        <v>0</v>
      </c>
      <c r="W488">
        <v>76</v>
      </c>
      <c r="X488">
        <v>750</v>
      </c>
      <c r="Y488" t="s">
        <v>61</v>
      </c>
      <c r="Z488" t="s">
        <v>62</v>
      </c>
      <c r="AA488">
        <v>1061</v>
      </c>
      <c r="AB488">
        <v>862</v>
      </c>
      <c r="AC488">
        <v>0</v>
      </c>
      <c r="AD488">
        <v>1923</v>
      </c>
      <c r="AE488">
        <v>1</v>
      </c>
      <c r="AF488">
        <v>0</v>
      </c>
      <c r="AG488">
        <v>2</v>
      </c>
      <c r="AH488">
        <v>1</v>
      </c>
      <c r="AI488">
        <v>3</v>
      </c>
      <c r="AJ488" t="s">
        <v>64</v>
      </c>
      <c r="AK488">
        <v>2</v>
      </c>
      <c r="AL488">
        <v>564</v>
      </c>
      <c r="AM488" t="s">
        <v>56</v>
      </c>
      <c r="AN488" t="s">
        <v>56</v>
      </c>
      <c r="AO488" t="s">
        <v>63</v>
      </c>
      <c r="AP488">
        <v>240</v>
      </c>
      <c r="AQ488">
        <v>39</v>
      </c>
      <c r="AR488">
        <v>0</v>
      </c>
      <c r="AS488">
        <v>0</v>
      </c>
      <c r="AT488">
        <v>0</v>
      </c>
      <c r="AU488">
        <v>0</v>
      </c>
      <c r="AV488" t="s">
        <v>50</v>
      </c>
      <c r="AW488" t="s">
        <v>50</v>
      </c>
      <c r="AX488" t="s">
        <v>50</v>
      </c>
      <c r="AY488">
        <v>0</v>
      </c>
      <c r="AZ488">
        <v>6</v>
      </c>
      <c r="BA488">
        <v>2010</v>
      </c>
      <c r="BB488">
        <v>190000</v>
      </c>
      <c r="BC488">
        <f t="shared" si="30"/>
        <v>2673</v>
      </c>
      <c r="BD488" s="1">
        <f t="shared" si="31"/>
        <v>71.081182192293298</v>
      </c>
    </row>
    <row r="489" spans="1:56">
      <c r="A489">
        <v>861</v>
      </c>
      <c r="B489" s="2">
        <v>189950</v>
      </c>
      <c r="C489" s="3">
        <v>0.27077195273343924</v>
      </c>
      <c r="D489" s="3" t="str">
        <f t="shared" si="29"/>
        <v>B</v>
      </c>
      <c r="E489">
        <v>7642</v>
      </c>
      <c r="F489" t="s">
        <v>71</v>
      </c>
      <c r="G489" t="s">
        <v>72</v>
      </c>
      <c r="H489" t="s">
        <v>53</v>
      </c>
      <c r="I489" t="s">
        <v>77</v>
      </c>
      <c r="J489">
        <v>1918</v>
      </c>
      <c r="K489">
        <v>1998</v>
      </c>
      <c r="L489">
        <f t="shared" si="28"/>
        <v>80</v>
      </c>
      <c r="M489" t="s">
        <v>55</v>
      </c>
      <c r="N489" t="s">
        <v>56</v>
      </c>
      <c r="O489" t="s">
        <v>73</v>
      </c>
      <c r="P489" t="s">
        <v>56</v>
      </c>
      <c r="Q489" t="s">
        <v>56</v>
      </c>
      <c r="R489" t="s">
        <v>58</v>
      </c>
      <c r="S489" t="s">
        <v>60</v>
      </c>
      <c r="T489">
        <v>0</v>
      </c>
      <c r="U489" t="s">
        <v>60</v>
      </c>
      <c r="V489">
        <v>0</v>
      </c>
      <c r="W489">
        <v>912</v>
      </c>
      <c r="X489">
        <v>912</v>
      </c>
      <c r="Y489" t="s">
        <v>61</v>
      </c>
      <c r="Z489" t="s">
        <v>55</v>
      </c>
      <c r="AA489">
        <v>912</v>
      </c>
      <c r="AB489">
        <v>514</v>
      </c>
      <c r="AC489">
        <v>0</v>
      </c>
      <c r="AD489">
        <v>1426</v>
      </c>
      <c r="AE489">
        <v>0</v>
      </c>
      <c r="AF489">
        <v>0</v>
      </c>
      <c r="AG489">
        <v>1</v>
      </c>
      <c r="AH489">
        <v>1</v>
      </c>
      <c r="AI489">
        <v>3</v>
      </c>
      <c r="AJ489" t="s">
        <v>60</v>
      </c>
      <c r="AK489">
        <v>1</v>
      </c>
      <c r="AL489">
        <v>216</v>
      </c>
      <c r="AM489" t="s">
        <v>56</v>
      </c>
      <c r="AN489" t="s">
        <v>56</v>
      </c>
      <c r="AO489" t="s">
        <v>63</v>
      </c>
      <c r="AP489">
        <v>0</v>
      </c>
      <c r="AQ489">
        <v>240</v>
      </c>
      <c r="AR489">
        <v>0</v>
      </c>
      <c r="AS489">
        <v>0</v>
      </c>
      <c r="AT489">
        <v>0</v>
      </c>
      <c r="AU489">
        <v>0</v>
      </c>
      <c r="AV489" t="s">
        <v>50</v>
      </c>
      <c r="AW489" t="s">
        <v>96</v>
      </c>
      <c r="AX489" t="s">
        <v>50</v>
      </c>
      <c r="AY489">
        <v>0</v>
      </c>
      <c r="AZ489">
        <v>6</v>
      </c>
      <c r="BA489">
        <v>2007</v>
      </c>
      <c r="BB489">
        <v>189950</v>
      </c>
      <c r="BC489">
        <f t="shared" si="30"/>
        <v>2338</v>
      </c>
      <c r="BD489" s="1">
        <f t="shared" si="31"/>
        <v>81.24465355004277</v>
      </c>
    </row>
    <row r="490" spans="1:56">
      <c r="A490">
        <v>713</v>
      </c>
      <c r="B490" s="2">
        <v>189000</v>
      </c>
      <c r="C490" s="3">
        <v>0.20715286661118304</v>
      </c>
      <c r="D490" s="3" t="str">
        <f t="shared" si="29"/>
        <v>B</v>
      </c>
      <c r="E490">
        <v>4671</v>
      </c>
      <c r="F490" t="s">
        <v>51</v>
      </c>
      <c r="G490" t="s">
        <v>113</v>
      </c>
      <c r="H490" t="s">
        <v>105</v>
      </c>
      <c r="I490" t="s">
        <v>67</v>
      </c>
      <c r="J490">
        <v>1988</v>
      </c>
      <c r="K490">
        <v>1989</v>
      </c>
      <c r="L490">
        <f t="shared" si="28"/>
        <v>1</v>
      </c>
      <c r="M490" t="s">
        <v>55</v>
      </c>
      <c r="N490" t="s">
        <v>56</v>
      </c>
      <c r="O490" t="s">
        <v>57</v>
      </c>
      <c r="P490" t="s">
        <v>55</v>
      </c>
      <c r="Q490" t="s">
        <v>56</v>
      </c>
      <c r="R490" t="s">
        <v>70</v>
      </c>
      <c r="S490" t="s">
        <v>59</v>
      </c>
      <c r="T490">
        <v>767</v>
      </c>
      <c r="U490" t="s">
        <v>60</v>
      </c>
      <c r="V490">
        <v>0</v>
      </c>
      <c r="W490">
        <v>461</v>
      </c>
      <c r="X490">
        <v>1228</v>
      </c>
      <c r="Y490" t="s">
        <v>61</v>
      </c>
      <c r="Z490" t="s">
        <v>55</v>
      </c>
      <c r="AA490">
        <v>1228</v>
      </c>
      <c r="AB490">
        <v>0</v>
      </c>
      <c r="AC490">
        <v>0</v>
      </c>
      <c r="AD490">
        <v>1228</v>
      </c>
      <c r="AE490">
        <v>1</v>
      </c>
      <c r="AF490">
        <v>0</v>
      </c>
      <c r="AG490">
        <v>2</v>
      </c>
      <c r="AH490">
        <v>0</v>
      </c>
      <c r="AI490">
        <v>2</v>
      </c>
      <c r="AJ490" t="s">
        <v>93</v>
      </c>
      <c r="AK490">
        <v>2</v>
      </c>
      <c r="AL490">
        <v>472</v>
      </c>
      <c r="AM490" t="s">
        <v>56</v>
      </c>
      <c r="AN490" t="s">
        <v>56</v>
      </c>
      <c r="AO490" t="s">
        <v>63</v>
      </c>
      <c r="AP490">
        <v>168</v>
      </c>
      <c r="AQ490">
        <v>120</v>
      </c>
      <c r="AR490">
        <v>0</v>
      </c>
      <c r="AS490">
        <v>0</v>
      </c>
      <c r="AT490">
        <v>0</v>
      </c>
      <c r="AU490">
        <v>0</v>
      </c>
      <c r="AV490" t="s">
        <v>50</v>
      </c>
      <c r="AW490" t="s">
        <v>50</v>
      </c>
      <c r="AX490" t="s">
        <v>50</v>
      </c>
      <c r="AY490">
        <v>0</v>
      </c>
      <c r="AZ490">
        <v>10</v>
      </c>
      <c r="BA490">
        <v>2008</v>
      </c>
      <c r="BB490">
        <v>189000</v>
      </c>
      <c r="BC490">
        <f t="shared" si="30"/>
        <v>2456</v>
      </c>
      <c r="BD490" s="1">
        <f t="shared" si="31"/>
        <v>76.954397394136805</v>
      </c>
    </row>
    <row r="491" spans="1:56">
      <c r="A491">
        <v>803</v>
      </c>
      <c r="B491" s="2">
        <v>189000</v>
      </c>
      <c r="C491" s="3">
        <v>1.9257680067825689E-2</v>
      </c>
      <c r="D491" s="3" t="str">
        <f t="shared" si="29"/>
        <v>B</v>
      </c>
      <c r="E491">
        <v>8199</v>
      </c>
      <c r="F491" t="s">
        <v>51</v>
      </c>
      <c r="G491" t="s">
        <v>52</v>
      </c>
      <c r="H491" t="s">
        <v>53</v>
      </c>
      <c r="I491" t="s">
        <v>54</v>
      </c>
      <c r="J491">
        <v>2005</v>
      </c>
      <c r="K491">
        <v>2005</v>
      </c>
      <c r="L491">
        <f t="shared" si="28"/>
        <v>0</v>
      </c>
      <c r="M491" t="s">
        <v>55</v>
      </c>
      <c r="N491" t="s">
        <v>56</v>
      </c>
      <c r="O491" t="s">
        <v>57</v>
      </c>
      <c r="P491" t="s">
        <v>55</v>
      </c>
      <c r="Q491" t="s">
        <v>56</v>
      </c>
      <c r="R491" t="s">
        <v>75</v>
      </c>
      <c r="S491" t="s">
        <v>59</v>
      </c>
      <c r="T491">
        <v>648</v>
      </c>
      <c r="U491" t="s">
        <v>60</v>
      </c>
      <c r="V491">
        <v>0</v>
      </c>
      <c r="W491">
        <v>80</v>
      </c>
      <c r="X491">
        <v>728</v>
      </c>
      <c r="Y491" t="s">
        <v>61</v>
      </c>
      <c r="Z491" t="s">
        <v>62</v>
      </c>
      <c r="AA491">
        <v>728</v>
      </c>
      <c r="AB491">
        <v>728</v>
      </c>
      <c r="AC491">
        <v>0</v>
      </c>
      <c r="AD491">
        <v>1456</v>
      </c>
      <c r="AE491">
        <v>1</v>
      </c>
      <c r="AF491">
        <v>0</v>
      </c>
      <c r="AG491">
        <v>2</v>
      </c>
      <c r="AH491">
        <v>1</v>
      </c>
      <c r="AI491">
        <v>3</v>
      </c>
      <c r="AJ491" t="s">
        <v>93</v>
      </c>
      <c r="AK491">
        <v>2</v>
      </c>
      <c r="AL491">
        <v>410</v>
      </c>
      <c r="AM491" t="s">
        <v>56</v>
      </c>
      <c r="AN491" t="s">
        <v>56</v>
      </c>
      <c r="AO491" t="s">
        <v>63</v>
      </c>
      <c r="AP491">
        <v>36</v>
      </c>
      <c r="AQ491">
        <v>18</v>
      </c>
      <c r="AR491">
        <v>0</v>
      </c>
      <c r="AS491">
        <v>0</v>
      </c>
      <c r="AT491">
        <v>0</v>
      </c>
      <c r="AU491">
        <v>0</v>
      </c>
      <c r="AV491" t="s">
        <v>50</v>
      </c>
      <c r="AW491" t="s">
        <v>50</v>
      </c>
      <c r="AX491" t="s">
        <v>50</v>
      </c>
      <c r="AY491">
        <v>0</v>
      </c>
      <c r="AZ491">
        <v>10</v>
      </c>
      <c r="BA491">
        <v>2008</v>
      </c>
      <c r="BB491">
        <v>189000</v>
      </c>
      <c r="BC491">
        <f t="shared" si="30"/>
        <v>2184</v>
      </c>
      <c r="BD491" s="1">
        <f t="shared" si="31"/>
        <v>86.538461538461533</v>
      </c>
    </row>
    <row r="492" spans="1:56">
      <c r="A492">
        <v>828</v>
      </c>
      <c r="B492" s="2">
        <v>189000</v>
      </c>
      <c r="C492" s="3">
        <v>0.30019315558188553</v>
      </c>
      <c r="D492" s="3" t="str">
        <f t="shared" si="29"/>
        <v>B</v>
      </c>
      <c r="E492">
        <v>8529</v>
      </c>
      <c r="F492" t="s">
        <v>51</v>
      </c>
      <c r="G492" t="s">
        <v>100</v>
      </c>
      <c r="H492" t="s">
        <v>53</v>
      </c>
      <c r="I492" t="s">
        <v>67</v>
      </c>
      <c r="J492">
        <v>2001</v>
      </c>
      <c r="K492">
        <v>2001</v>
      </c>
      <c r="L492">
        <f t="shared" si="28"/>
        <v>0</v>
      </c>
      <c r="M492" t="s">
        <v>55</v>
      </c>
      <c r="N492" t="s">
        <v>56</v>
      </c>
      <c r="O492" t="s">
        <v>57</v>
      </c>
      <c r="P492" t="s">
        <v>55</v>
      </c>
      <c r="Q492" t="s">
        <v>56</v>
      </c>
      <c r="R492" t="s">
        <v>58</v>
      </c>
      <c r="S492" t="s">
        <v>59</v>
      </c>
      <c r="T492">
        <v>20</v>
      </c>
      <c r="U492" t="s">
        <v>60</v>
      </c>
      <c r="V492">
        <v>0</v>
      </c>
      <c r="W492">
        <v>1434</v>
      </c>
      <c r="X492">
        <v>1454</v>
      </c>
      <c r="Y492" t="s">
        <v>61</v>
      </c>
      <c r="Z492" t="s">
        <v>62</v>
      </c>
      <c r="AA492">
        <v>1434</v>
      </c>
      <c r="AB492">
        <v>0</v>
      </c>
      <c r="AC492">
        <v>0</v>
      </c>
      <c r="AD492">
        <v>1434</v>
      </c>
      <c r="AE492">
        <v>0</v>
      </c>
      <c r="AF492">
        <v>0</v>
      </c>
      <c r="AG492">
        <v>2</v>
      </c>
      <c r="AH492">
        <v>0</v>
      </c>
      <c r="AI492">
        <v>3</v>
      </c>
      <c r="AJ492" t="s">
        <v>64</v>
      </c>
      <c r="AK492">
        <v>2</v>
      </c>
      <c r="AL492">
        <v>527</v>
      </c>
      <c r="AM492" t="s">
        <v>56</v>
      </c>
      <c r="AN492" t="s">
        <v>56</v>
      </c>
      <c r="AO492" t="s">
        <v>63</v>
      </c>
      <c r="AP492">
        <v>290</v>
      </c>
      <c r="AQ492">
        <v>39</v>
      </c>
      <c r="AR492">
        <v>0</v>
      </c>
      <c r="AS492">
        <v>0</v>
      </c>
      <c r="AT492">
        <v>0</v>
      </c>
      <c r="AU492">
        <v>0</v>
      </c>
      <c r="AV492" t="s">
        <v>50</v>
      </c>
      <c r="AW492" t="s">
        <v>50</v>
      </c>
      <c r="AX492" t="s">
        <v>50</v>
      </c>
      <c r="AY492">
        <v>0</v>
      </c>
      <c r="AZ492">
        <v>4</v>
      </c>
      <c r="BA492">
        <v>2009</v>
      </c>
      <c r="BB492">
        <v>189000</v>
      </c>
      <c r="BC492">
        <f t="shared" si="30"/>
        <v>2888</v>
      </c>
      <c r="BD492" s="1">
        <f t="shared" si="31"/>
        <v>65.443213296398895</v>
      </c>
    </row>
    <row r="493" spans="1:56">
      <c r="A493">
        <v>1190</v>
      </c>
      <c r="B493" s="2">
        <v>189000</v>
      </c>
      <c r="C493" s="3">
        <v>0.32014904553261836</v>
      </c>
      <c r="D493" s="3" t="str">
        <f t="shared" si="29"/>
        <v>B</v>
      </c>
      <c r="E493">
        <v>7500</v>
      </c>
      <c r="F493" t="s">
        <v>51</v>
      </c>
      <c r="G493" t="s">
        <v>110</v>
      </c>
      <c r="H493" t="s">
        <v>53</v>
      </c>
      <c r="I493" t="s">
        <v>54</v>
      </c>
      <c r="J493">
        <v>1999</v>
      </c>
      <c r="K493">
        <v>1999</v>
      </c>
      <c r="L493">
        <f t="shared" si="28"/>
        <v>0</v>
      </c>
      <c r="M493" t="s">
        <v>56</v>
      </c>
      <c r="N493" t="s">
        <v>56</v>
      </c>
      <c r="O493" t="s">
        <v>57</v>
      </c>
      <c r="P493" t="s">
        <v>56</v>
      </c>
      <c r="Q493" t="s">
        <v>56</v>
      </c>
      <c r="R493" t="s">
        <v>58</v>
      </c>
      <c r="S493" t="s">
        <v>60</v>
      </c>
      <c r="T493">
        <v>0</v>
      </c>
      <c r="U493" t="s">
        <v>60</v>
      </c>
      <c r="V493">
        <v>0</v>
      </c>
      <c r="W493">
        <v>994</v>
      </c>
      <c r="X493">
        <v>994</v>
      </c>
      <c r="Y493" t="s">
        <v>61</v>
      </c>
      <c r="Z493" t="s">
        <v>55</v>
      </c>
      <c r="AA493">
        <v>1028</v>
      </c>
      <c r="AB493">
        <v>776</v>
      </c>
      <c r="AC493">
        <v>0</v>
      </c>
      <c r="AD493">
        <v>1804</v>
      </c>
      <c r="AE493">
        <v>0</v>
      </c>
      <c r="AF493">
        <v>0</v>
      </c>
      <c r="AG493">
        <v>2</v>
      </c>
      <c r="AH493">
        <v>1</v>
      </c>
      <c r="AI493">
        <v>3</v>
      </c>
      <c r="AJ493" t="s">
        <v>93</v>
      </c>
      <c r="AK493">
        <v>2</v>
      </c>
      <c r="AL493">
        <v>442</v>
      </c>
      <c r="AM493" t="s">
        <v>56</v>
      </c>
      <c r="AN493" t="s">
        <v>56</v>
      </c>
      <c r="AO493" t="s">
        <v>63</v>
      </c>
      <c r="AP493">
        <v>140</v>
      </c>
      <c r="AQ493">
        <v>60</v>
      </c>
      <c r="AR493">
        <v>0</v>
      </c>
      <c r="AS493">
        <v>0</v>
      </c>
      <c r="AT493">
        <v>0</v>
      </c>
      <c r="AU493">
        <v>0</v>
      </c>
      <c r="AV493" t="s">
        <v>50</v>
      </c>
      <c r="AW493" t="s">
        <v>50</v>
      </c>
      <c r="AX493" t="s">
        <v>50</v>
      </c>
      <c r="AY493">
        <v>0</v>
      </c>
      <c r="AZ493">
        <v>6</v>
      </c>
      <c r="BA493">
        <v>2010</v>
      </c>
      <c r="BB493">
        <v>189000</v>
      </c>
      <c r="BC493">
        <f t="shared" si="30"/>
        <v>2798</v>
      </c>
      <c r="BD493" s="1">
        <f t="shared" si="31"/>
        <v>67.548248749106506</v>
      </c>
    </row>
    <row r="494" spans="1:56">
      <c r="A494">
        <v>1211</v>
      </c>
      <c r="B494" s="2">
        <v>189000</v>
      </c>
      <c r="C494" s="3">
        <v>0.3771845113132708</v>
      </c>
      <c r="D494" s="3" t="str">
        <f t="shared" si="29"/>
        <v>B</v>
      </c>
      <c r="E494">
        <v>11218</v>
      </c>
      <c r="F494" t="s">
        <v>51</v>
      </c>
      <c r="G494" t="s">
        <v>100</v>
      </c>
      <c r="H494" t="s">
        <v>53</v>
      </c>
      <c r="I494" t="s">
        <v>54</v>
      </c>
      <c r="J494">
        <v>1992</v>
      </c>
      <c r="K494">
        <v>1992</v>
      </c>
      <c r="L494">
        <f t="shared" si="28"/>
        <v>0</v>
      </c>
      <c r="M494" t="s">
        <v>55</v>
      </c>
      <c r="N494" t="s">
        <v>56</v>
      </c>
      <c r="O494" t="s">
        <v>57</v>
      </c>
      <c r="P494" t="s">
        <v>55</v>
      </c>
      <c r="Q494" t="s">
        <v>56</v>
      </c>
      <c r="R494" t="s">
        <v>58</v>
      </c>
      <c r="S494" t="s">
        <v>60</v>
      </c>
      <c r="T494">
        <v>0</v>
      </c>
      <c r="U494" t="s">
        <v>60</v>
      </c>
      <c r="V494">
        <v>0</v>
      </c>
      <c r="W494">
        <v>1055</v>
      </c>
      <c r="X494">
        <v>1055</v>
      </c>
      <c r="Y494" t="s">
        <v>61</v>
      </c>
      <c r="Z494" t="s">
        <v>62</v>
      </c>
      <c r="AA494">
        <v>1055</v>
      </c>
      <c r="AB494">
        <v>790</v>
      </c>
      <c r="AC494">
        <v>0</v>
      </c>
      <c r="AD494">
        <v>1845</v>
      </c>
      <c r="AE494">
        <v>0</v>
      </c>
      <c r="AF494">
        <v>0</v>
      </c>
      <c r="AG494">
        <v>2</v>
      </c>
      <c r="AH494">
        <v>1</v>
      </c>
      <c r="AI494">
        <v>3</v>
      </c>
      <c r="AJ494" t="s">
        <v>64</v>
      </c>
      <c r="AK494">
        <v>2</v>
      </c>
      <c r="AL494">
        <v>462</v>
      </c>
      <c r="AM494" t="s">
        <v>56</v>
      </c>
      <c r="AN494" t="s">
        <v>56</v>
      </c>
      <c r="AO494" t="s">
        <v>63</v>
      </c>
      <c r="AP494">
        <v>635</v>
      </c>
      <c r="AQ494">
        <v>104</v>
      </c>
      <c r="AR494">
        <v>0</v>
      </c>
      <c r="AS494">
        <v>0</v>
      </c>
      <c r="AT494">
        <v>0</v>
      </c>
      <c r="AU494">
        <v>0</v>
      </c>
      <c r="AV494" t="s">
        <v>50</v>
      </c>
      <c r="AW494" t="s">
        <v>96</v>
      </c>
      <c r="AX494" t="s">
        <v>80</v>
      </c>
      <c r="AY494">
        <v>400</v>
      </c>
      <c r="AZ494">
        <v>5</v>
      </c>
      <c r="BA494">
        <v>2010</v>
      </c>
      <c r="BB494">
        <v>189000</v>
      </c>
      <c r="BC494">
        <f t="shared" si="30"/>
        <v>2900</v>
      </c>
      <c r="BD494" s="1">
        <f t="shared" si="31"/>
        <v>65.172413793103445</v>
      </c>
    </row>
    <row r="495" spans="1:56">
      <c r="A495">
        <v>1361</v>
      </c>
      <c r="B495" s="2">
        <v>189000</v>
      </c>
      <c r="C495" s="3">
        <v>3.0648483561746875E-2</v>
      </c>
      <c r="D495" s="3" t="str">
        <f t="shared" si="29"/>
        <v>B</v>
      </c>
      <c r="E495">
        <v>9842</v>
      </c>
      <c r="F495" t="s">
        <v>51</v>
      </c>
      <c r="G495" t="s">
        <v>124</v>
      </c>
      <c r="H495" t="s">
        <v>53</v>
      </c>
      <c r="I495" t="s">
        <v>54</v>
      </c>
      <c r="J495">
        <v>1921</v>
      </c>
      <c r="K495">
        <v>1998</v>
      </c>
      <c r="L495">
        <f t="shared" si="28"/>
        <v>77</v>
      </c>
      <c r="M495" t="s">
        <v>56</v>
      </c>
      <c r="N495" t="s">
        <v>56</v>
      </c>
      <c r="O495" t="s">
        <v>73</v>
      </c>
      <c r="P495" t="s">
        <v>56</v>
      </c>
      <c r="Q495" t="s">
        <v>86</v>
      </c>
      <c r="R495" t="s">
        <v>58</v>
      </c>
      <c r="S495" t="s">
        <v>60</v>
      </c>
      <c r="T495">
        <v>0</v>
      </c>
      <c r="U495" t="s">
        <v>60</v>
      </c>
      <c r="V495">
        <v>0</v>
      </c>
      <c r="W495">
        <v>612</v>
      </c>
      <c r="X495">
        <v>612</v>
      </c>
      <c r="Y495" t="s">
        <v>61</v>
      </c>
      <c r="Z495" t="s">
        <v>62</v>
      </c>
      <c r="AA495">
        <v>990</v>
      </c>
      <c r="AB495">
        <v>1611</v>
      </c>
      <c r="AC495">
        <v>0</v>
      </c>
      <c r="AD495">
        <v>2601</v>
      </c>
      <c r="AE495">
        <v>0</v>
      </c>
      <c r="AF495">
        <v>0</v>
      </c>
      <c r="AG495">
        <v>3</v>
      </c>
      <c r="AH495">
        <v>1</v>
      </c>
      <c r="AI495">
        <v>4</v>
      </c>
      <c r="AJ495" t="s">
        <v>64</v>
      </c>
      <c r="AK495">
        <v>2</v>
      </c>
      <c r="AL495">
        <v>621</v>
      </c>
      <c r="AM495" t="s">
        <v>56</v>
      </c>
      <c r="AN495" t="s">
        <v>56</v>
      </c>
      <c r="AO495" t="s">
        <v>63</v>
      </c>
      <c r="AP495">
        <v>183</v>
      </c>
      <c r="AQ495">
        <v>0</v>
      </c>
      <c r="AR495">
        <v>301</v>
      </c>
      <c r="AS495">
        <v>0</v>
      </c>
      <c r="AT495">
        <v>0</v>
      </c>
      <c r="AU495">
        <v>0</v>
      </c>
      <c r="AV495" t="s">
        <v>50</v>
      </c>
      <c r="AW495" t="s">
        <v>50</v>
      </c>
      <c r="AX495" t="s">
        <v>50</v>
      </c>
      <c r="AY495">
        <v>0</v>
      </c>
      <c r="AZ495">
        <v>5</v>
      </c>
      <c r="BA495">
        <v>2008</v>
      </c>
      <c r="BB495">
        <v>189000</v>
      </c>
      <c r="BC495">
        <f t="shared" si="30"/>
        <v>3213</v>
      </c>
      <c r="BD495" s="1">
        <f t="shared" si="31"/>
        <v>58.823529411764703</v>
      </c>
    </row>
    <row r="496" spans="1:56">
      <c r="A496">
        <v>464</v>
      </c>
      <c r="B496" s="2">
        <v>188700</v>
      </c>
      <c r="C496" s="3">
        <v>0.9958598461742042</v>
      </c>
      <c r="D496" s="3" t="str">
        <f t="shared" si="29"/>
        <v>A</v>
      </c>
      <c r="E496">
        <v>11988</v>
      </c>
      <c r="F496" t="s">
        <v>51</v>
      </c>
      <c r="G496" t="s">
        <v>72</v>
      </c>
      <c r="H496" t="s">
        <v>53</v>
      </c>
      <c r="I496" t="s">
        <v>54</v>
      </c>
      <c r="J496">
        <v>1934</v>
      </c>
      <c r="K496">
        <v>1995</v>
      </c>
      <c r="L496">
        <f t="shared" si="28"/>
        <v>61</v>
      </c>
      <c r="M496" t="s">
        <v>56</v>
      </c>
      <c r="N496" t="s">
        <v>56</v>
      </c>
      <c r="O496" t="s">
        <v>68</v>
      </c>
      <c r="P496" t="s">
        <v>56</v>
      </c>
      <c r="Q496" t="s">
        <v>56</v>
      </c>
      <c r="R496" t="s">
        <v>58</v>
      </c>
      <c r="S496" t="s">
        <v>101</v>
      </c>
      <c r="T496">
        <v>326</v>
      </c>
      <c r="U496" t="s">
        <v>60</v>
      </c>
      <c r="V496">
        <v>0</v>
      </c>
      <c r="W496">
        <v>389</v>
      </c>
      <c r="X496">
        <v>715</v>
      </c>
      <c r="Y496" t="s">
        <v>61</v>
      </c>
      <c r="Z496" t="s">
        <v>86</v>
      </c>
      <c r="AA496">
        <v>849</v>
      </c>
      <c r="AB496">
        <v>811</v>
      </c>
      <c r="AC496">
        <v>0</v>
      </c>
      <c r="AD496">
        <v>1660</v>
      </c>
      <c r="AE496">
        <v>0</v>
      </c>
      <c r="AF496">
        <v>0</v>
      </c>
      <c r="AG496">
        <v>1</v>
      </c>
      <c r="AH496">
        <v>1</v>
      </c>
      <c r="AI496">
        <v>3</v>
      </c>
      <c r="AJ496" t="s">
        <v>60</v>
      </c>
      <c r="AK496">
        <v>1</v>
      </c>
      <c r="AL496">
        <v>240</v>
      </c>
      <c r="AM496" t="s">
        <v>56</v>
      </c>
      <c r="AN496" t="s">
        <v>56</v>
      </c>
      <c r="AO496" t="s">
        <v>63</v>
      </c>
      <c r="AP496">
        <v>0</v>
      </c>
      <c r="AQ496">
        <v>0</v>
      </c>
      <c r="AR496">
        <v>0</v>
      </c>
      <c r="AS496">
        <v>0</v>
      </c>
      <c r="AT496">
        <v>0</v>
      </c>
      <c r="AU496">
        <v>0</v>
      </c>
      <c r="AV496" t="s">
        <v>50</v>
      </c>
      <c r="AW496" t="s">
        <v>50</v>
      </c>
      <c r="AX496" t="s">
        <v>50</v>
      </c>
      <c r="AY496">
        <v>0</v>
      </c>
      <c r="AZ496">
        <v>8</v>
      </c>
      <c r="BA496">
        <v>2008</v>
      </c>
      <c r="BB496">
        <v>188700</v>
      </c>
      <c r="BC496">
        <f t="shared" si="30"/>
        <v>2375</v>
      </c>
      <c r="BD496" s="1">
        <f t="shared" si="31"/>
        <v>79.452631578947361</v>
      </c>
    </row>
    <row r="497" spans="1:56">
      <c r="A497">
        <v>316</v>
      </c>
      <c r="B497" s="2">
        <v>188500</v>
      </c>
      <c r="C497" s="3">
        <v>3.6669088834394459E-2</v>
      </c>
      <c r="D497" s="3" t="str">
        <f t="shared" si="29"/>
        <v>B</v>
      </c>
      <c r="E497">
        <v>7795</v>
      </c>
      <c r="F497" t="s">
        <v>51</v>
      </c>
      <c r="G497" t="s">
        <v>110</v>
      </c>
      <c r="H497" t="s">
        <v>53</v>
      </c>
      <c r="I497" t="s">
        <v>54</v>
      </c>
      <c r="J497">
        <v>2004</v>
      </c>
      <c r="K497">
        <v>2005</v>
      </c>
      <c r="L497">
        <f t="shared" si="28"/>
        <v>1</v>
      </c>
      <c r="M497" t="s">
        <v>55</v>
      </c>
      <c r="N497" t="s">
        <v>56</v>
      </c>
      <c r="O497" t="s">
        <v>57</v>
      </c>
      <c r="P497" t="s">
        <v>55</v>
      </c>
      <c r="Q497" t="s">
        <v>56</v>
      </c>
      <c r="R497" t="s">
        <v>58</v>
      </c>
      <c r="S497" t="s">
        <v>59</v>
      </c>
      <c r="T497">
        <v>425</v>
      </c>
      <c r="U497" t="s">
        <v>60</v>
      </c>
      <c r="V497">
        <v>0</v>
      </c>
      <c r="W497">
        <v>291</v>
      </c>
      <c r="X497">
        <v>716</v>
      </c>
      <c r="Y497" t="s">
        <v>61</v>
      </c>
      <c r="Z497" t="s">
        <v>62</v>
      </c>
      <c r="AA497">
        <v>716</v>
      </c>
      <c r="AB497">
        <v>716</v>
      </c>
      <c r="AC497">
        <v>0</v>
      </c>
      <c r="AD497">
        <v>1432</v>
      </c>
      <c r="AE497">
        <v>1</v>
      </c>
      <c r="AF497">
        <v>0</v>
      </c>
      <c r="AG497">
        <v>2</v>
      </c>
      <c r="AH497">
        <v>1</v>
      </c>
      <c r="AI497">
        <v>3</v>
      </c>
      <c r="AJ497" t="s">
        <v>93</v>
      </c>
      <c r="AK497">
        <v>2</v>
      </c>
      <c r="AL497">
        <v>432</v>
      </c>
      <c r="AM497" t="s">
        <v>56</v>
      </c>
      <c r="AN497" t="s">
        <v>56</v>
      </c>
      <c r="AO497" t="s">
        <v>63</v>
      </c>
      <c r="AP497">
        <v>100</v>
      </c>
      <c r="AQ497">
        <v>51</v>
      </c>
      <c r="AR497">
        <v>0</v>
      </c>
      <c r="AS497">
        <v>0</v>
      </c>
      <c r="AT497">
        <v>0</v>
      </c>
      <c r="AU497">
        <v>0</v>
      </c>
      <c r="AV497" t="s">
        <v>50</v>
      </c>
      <c r="AW497" t="s">
        <v>50</v>
      </c>
      <c r="AX497" t="s">
        <v>50</v>
      </c>
      <c r="AY497">
        <v>0</v>
      </c>
      <c r="AZ497">
        <v>7</v>
      </c>
      <c r="BA497">
        <v>2009</v>
      </c>
      <c r="BB497">
        <v>188500</v>
      </c>
      <c r="BC497">
        <f t="shared" si="30"/>
        <v>2148</v>
      </c>
      <c r="BD497" s="1">
        <f t="shared" si="31"/>
        <v>87.756052141527007</v>
      </c>
    </row>
    <row r="498" spans="1:56">
      <c r="A498">
        <v>455</v>
      </c>
      <c r="B498" s="2">
        <v>188000</v>
      </c>
      <c r="C498" s="3">
        <v>0.37266930218348415</v>
      </c>
      <c r="D498" s="3" t="str">
        <f t="shared" si="29"/>
        <v>B</v>
      </c>
      <c r="E498">
        <v>9297</v>
      </c>
      <c r="F498" t="s">
        <v>51</v>
      </c>
      <c r="G498" t="s">
        <v>76</v>
      </c>
      <c r="H498" t="s">
        <v>98</v>
      </c>
      <c r="I498" t="s">
        <v>67</v>
      </c>
      <c r="J498">
        <v>1976</v>
      </c>
      <c r="K498">
        <v>1976</v>
      </c>
      <c r="L498">
        <f t="shared" si="28"/>
        <v>0</v>
      </c>
      <c r="M498" t="s">
        <v>56</v>
      </c>
      <c r="N498" t="s">
        <v>56</v>
      </c>
      <c r="O498" t="s">
        <v>68</v>
      </c>
      <c r="P498" t="s">
        <v>56</v>
      </c>
      <c r="Q498" t="s">
        <v>56</v>
      </c>
      <c r="R498" t="s">
        <v>58</v>
      </c>
      <c r="S498" t="s">
        <v>69</v>
      </c>
      <c r="T498">
        <v>1606</v>
      </c>
      <c r="U498" t="s">
        <v>60</v>
      </c>
      <c r="V498">
        <v>0</v>
      </c>
      <c r="W498">
        <v>122</v>
      </c>
      <c r="X498">
        <v>1728</v>
      </c>
      <c r="Y498" t="s">
        <v>61</v>
      </c>
      <c r="Z498" t="s">
        <v>56</v>
      </c>
      <c r="AA498">
        <v>1728</v>
      </c>
      <c r="AB498">
        <v>0</v>
      </c>
      <c r="AC498">
        <v>0</v>
      </c>
      <c r="AD498">
        <v>1728</v>
      </c>
      <c r="AE498">
        <v>2</v>
      </c>
      <c r="AF498">
        <v>0</v>
      </c>
      <c r="AG498">
        <v>2</v>
      </c>
      <c r="AH498">
        <v>0</v>
      </c>
      <c r="AI498">
        <v>4</v>
      </c>
      <c r="AJ498" t="s">
        <v>60</v>
      </c>
      <c r="AK498">
        <v>2</v>
      </c>
      <c r="AL498">
        <v>560</v>
      </c>
      <c r="AM498" t="s">
        <v>56</v>
      </c>
      <c r="AN498" t="s">
        <v>56</v>
      </c>
      <c r="AO498" t="s">
        <v>63</v>
      </c>
      <c r="AP498">
        <v>0</v>
      </c>
      <c r="AQ498">
        <v>0</v>
      </c>
      <c r="AR498">
        <v>0</v>
      </c>
      <c r="AS498">
        <v>0</v>
      </c>
      <c r="AT498">
        <v>0</v>
      </c>
      <c r="AU498">
        <v>0</v>
      </c>
      <c r="AV498" t="s">
        <v>50</v>
      </c>
      <c r="AW498" t="s">
        <v>50</v>
      </c>
      <c r="AX498" t="s">
        <v>50</v>
      </c>
      <c r="AY498">
        <v>0</v>
      </c>
      <c r="AZ498">
        <v>7</v>
      </c>
      <c r="BA498">
        <v>2006</v>
      </c>
      <c r="BB498">
        <v>188000</v>
      </c>
      <c r="BC498">
        <f t="shared" si="30"/>
        <v>3456</v>
      </c>
      <c r="BD498" s="1">
        <f t="shared" si="31"/>
        <v>54.398148148148145</v>
      </c>
    </row>
    <row r="499" spans="1:56">
      <c r="A499">
        <v>537</v>
      </c>
      <c r="B499" s="2">
        <v>188000</v>
      </c>
      <c r="C499" s="3">
        <v>0.19205408305346183</v>
      </c>
      <c r="D499" s="3" t="str">
        <f t="shared" si="29"/>
        <v>B</v>
      </c>
      <c r="E499">
        <v>8924</v>
      </c>
      <c r="F499" t="s">
        <v>97</v>
      </c>
      <c r="G499" t="s">
        <v>52</v>
      </c>
      <c r="H499" t="s">
        <v>53</v>
      </c>
      <c r="I499" t="s">
        <v>54</v>
      </c>
      <c r="J499">
        <v>1998</v>
      </c>
      <c r="K499">
        <v>1999</v>
      </c>
      <c r="L499">
        <f t="shared" si="28"/>
        <v>1</v>
      </c>
      <c r="M499" t="s">
        <v>56</v>
      </c>
      <c r="N499" t="s">
        <v>56</v>
      </c>
      <c r="O499" t="s">
        <v>57</v>
      </c>
      <c r="P499" t="s">
        <v>55</v>
      </c>
      <c r="Q499" t="s">
        <v>56</v>
      </c>
      <c r="R499" t="s">
        <v>75</v>
      </c>
      <c r="S499" t="s">
        <v>60</v>
      </c>
      <c r="T499">
        <v>0</v>
      </c>
      <c r="U499" t="s">
        <v>60</v>
      </c>
      <c r="V499">
        <v>0</v>
      </c>
      <c r="W499">
        <v>880</v>
      </c>
      <c r="X499">
        <v>880</v>
      </c>
      <c r="Y499" t="s">
        <v>61</v>
      </c>
      <c r="Z499" t="s">
        <v>62</v>
      </c>
      <c r="AA499">
        <v>880</v>
      </c>
      <c r="AB499">
        <v>844</v>
      </c>
      <c r="AC499">
        <v>0</v>
      </c>
      <c r="AD499">
        <v>1724</v>
      </c>
      <c r="AE499">
        <v>0</v>
      </c>
      <c r="AF499">
        <v>0</v>
      </c>
      <c r="AG499">
        <v>2</v>
      </c>
      <c r="AH499">
        <v>1</v>
      </c>
      <c r="AI499">
        <v>3</v>
      </c>
      <c r="AJ499" t="s">
        <v>93</v>
      </c>
      <c r="AK499">
        <v>2</v>
      </c>
      <c r="AL499">
        <v>527</v>
      </c>
      <c r="AM499" t="s">
        <v>56</v>
      </c>
      <c r="AN499" t="s">
        <v>56</v>
      </c>
      <c r="AO499" t="s">
        <v>63</v>
      </c>
      <c r="AP499">
        <v>120</v>
      </c>
      <c r="AQ499">
        <v>155</v>
      </c>
      <c r="AR499">
        <v>0</v>
      </c>
      <c r="AS499">
        <v>0</v>
      </c>
      <c r="AT499">
        <v>0</v>
      </c>
      <c r="AU499">
        <v>0</v>
      </c>
      <c r="AV499" t="s">
        <v>50</v>
      </c>
      <c r="AW499" t="s">
        <v>50</v>
      </c>
      <c r="AX499" t="s">
        <v>50</v>
      </c>
      <c r="AY499">
        <v>0</v>
      </c>
      <c r="AZ499">
        <v>7</v>
      </c>
      <c r="BA499">
        <v>2008</v>
      </c>
      <c r="BB499">
        <v>188000</v>
      </c>
      <c r="BC499">
        <f t="shared" si="30"/>
        <v>2604</v>
      </c>
      <c r="BD499" s="1">
        <f t="shared" si="31"/>
        <v>72.196620583717362</v>
      </c>
    </row>
    <row r="500" spans="1:56">
      <c r="A500">
        <v>1111</v>
      </c>
      <c r="B500" s="2">
        <v>188000</v>
      </c>
      <c r="C500" s="3">
        <v>0.19125889466194845</v>
      </c>
      <c r="D500" s="3" t="str">
        <f t="shared" si="29"/>
        <v>B</v>
      </c>
      <c r="E500">
        <v>8000</v>
      </c>
      <c r="F500" t="s">
        <v>51</v>
      </c>
      <c r="G500" t="s">
        <v>110</v>
      </c>
      <c r="H500" t="s">
        <v>53</v>
      </c>
      <c r="I500" t="s">
        <v>54</v>
      </c>
      <c r="J500">
        <v>1995</v>
      </c>
      <c r="K500">
        <v>1996</v>
      </c>
      <c r="L500">
        <f t="shared" si="28"/>
        <v>1</v>
      </c>
      <c r="M500" t="s">
        <v>56</v>
      </c>
      <c r="N500" t="s">
        <v>56</v>
      </c>
      <c r="O500" t="s">
        <v>57</v>
      </c>
      <c r="P500" t="s">
        <v>55</v>
      </c>
      <c r="Q500" t="s">
        <v>56</v>
      </c>
      <c r="R500" t="s">
        <v>58</v>
      </c>
      <c r="S500" t="s">
        <v>59</v>
      </c>
      <c r="T500">
        <v>219</v>
      </c>
      <c r="U500" t="s">
        <v>60</v>
      </c>
      <c r="V500">
        <v>0</v>
      </c>
      <c r="W500">
        <v>554</v>
      </c>
      <c r="X500">
        <v>773</v>
      </c>
      <c r="Y500" t="s">
        <v>61</v>
      </c>
      <c r="Z500" t="s">
        <v>55</v>
      </c>
      <c r="AA500">
        <v>773</v>
      </c>
      <c r="AB500">
        <v>885</v>
      </c>
      <c r="AC500">
        <v>0</v>
      </c>
      <c r="AD500">
        <v>1658</v>
      </c>
      <c r="AE500">
        <v>1</v>
      </c>
      <c r="AF500">
        <v>0</v>
      </c>
      <c r="AG500">
        <v>2</v>
      </c>
      <c r="AH500">
        <v>1</v>
      </c>
      <c r="AI500">
        <v>3</v>
      </c>
      <c r="AJ500" t="s">
        <v>93</v>
      </c>
      <c r="AK500">
        <v>2</v>
      </c>
      <c r="AL500">
        <v>431</v>
      </c>
      <c r="AM500" t="s">
        <v>56</v>
      </c>
      <c r="AN500" t="s">
        <v>56</v>
      </c>
      <c r="AO500" t="s">
        <v>63</v>
      </c>
      <c r="AP500">
        <v>224</v>
      </c>
      <c r="AQ500">
        <v>84</v>
      </c>
      <c r="AR500">
        <v>0</v>
      </c>
      <c r="AS500">
        <v>0</v>
      </c>
      <c r="AT500">
        <v>0</v>
      </c>
      <c r="AU500">
        <v>0</v>
      </c>
      <c r="AV500" t="s">
        <v>50</v>
      </c>
      <c r="AW500" t="s">
        <v>50</v>
      </c>
      <c r="AX500" t="s">
        <v>50</v>
      </c>
      <c r="AY500">
        <v>0</v>
      </c>
      <c r="AZ500">
        <v>6</v>
      </c>
      <c r="BA500">
        <v>2008</v>
      </c>
      <c r="BB500">
        <v>188000</v>
      </c>
      <c r="BC500">
        <f t="shared" si="30"/>
        <v>2431</v>
      </c>
      <c r="BD500" s="1">
        <f t="shared" si="31"/>
        <v>77.334430275606749</v>
      </c>
    </row>
    <row r="501" spans="1:56">
      <c r="A501">
        <v>382</v>
      </c>
      <c r="B501" s="2">
        <v>187750</v>
      </c>
      <c r="C501" s="3">
        <v>0.11065922464645395</v>
      </c>
      <c r="D501" s="3" t="str">
        <f t="shared" si="29"/>
        <v>B</v>
      </c>
      <c r="E501">
        <v>7200</v>
      </c>
      <c r="F501" t="s">
        <v>51</v>
      </c>
      <c r="G501" t="s">
        <v>81</v>
      </c>
      <c r="H501" t="s">
        <v>53</v>
      </c>
      <c r="I501" t="s">
        <v>67</v>
      </c>
      <c r="J501">
        <v>2006</v>
      </c>
      <c r="K501">
        <v>2006</v>
      </c>
      <c r="L501">
        <f t="shared" si="28"/>
        <v>0</v>
      </c>
      <c r="M501" t="s">
        <v>55</v>
      </c>
      <c r="N501" t="s">
        <v>56</v>
      </c>
      <c r="O501" t="s">
        <v>57</v>
      </c>
      <c r="P501" t="s">
        <v>55</v>
      </c>
      <c r="Q501" t="s">
        <v>55</v>
      </c>
      <c r="R501" t="s">
        <v>58</v>
      </c>
      <c r="S501" t="s">
        <v>60</v>
      </c>
      <c r="T501">
        <v>0</v>
      </c>
      <c r="U501" t="s">
        <v>60</v>
      </c>
      <c r="V501">
        <v>0</v>
      </c>
      <c r="W501">
        <v>1293</v>
      </c>
      <c r="X501">
        <v>1293</v>
      </c>
      <c r="Y501" t="s">
        <v>61</v>
      </c>
      <c r="Z501" t="s">
        <v>62</v>
      </c>
      <c r="AA501">
        <v>1301</v>
      </c>
      <c r="AB501">
        <v>0</v>
      </c>
      <c r="AC501">
        <v>0</v>
      </c>
      <c r="AD501">
        <v>1301</v>
      </c>
      <c r="AE501">
        <v>1</v>
      </c>
      <c r="AF501">
        <v>0</v>
      </c>
      <c r="AG501">
        <v>2</v>
      </c>
      <c r="AH501">
        <v>0</v>
      </c>
      <c r="AI501">
        <v>2</v>
      </c>
      <c r="AJ501" t="s">
        <v>64</v>
      </c>
      <c r="AK501">
        <v>2</v>
      </c>
      <c r="AL501">
        <v>572</v>
      </c>
      <c r="AM501" t="s">
        <v>56</v>
      </c>
      <c r="AN501" t="s">
        <v>56</v>
      </c>
      <c r="AO501" t="s">
        <v>63</v>
      </c>
      <c r="AP501">
        <v>216</v>
      </c>
      <c r="AQ501">
        <v>121</v>
      </c>
      <c r="AR501">
        <v>0</v>
      </c>
      <c r="AS501">
        <v>0</v>
      </c>
      <c r="AT501">
        <v>0</v>
      </c>
      <c r="AU501">
        <v>0</v>
      </c>
      <c r="AV501" t="s">
        <v>50</v>
      </c>
      <c r="AW501" t="s">
        <v>50</v>
      </c>
      <c r="AX501" t="s">
        <v>50</v>
      </c>
      <c r="AY501">
        <v>0</v>
      </c>
      <c r="AZ501">
        <v>8</v>
      </c>
      <c r="BA501">
        <v>2006</v>
      </c>
      <c r="BB501">
        <v>187750</v>
      </c>
      <c r="BC501">
        <f t="shared" si="30"/>
        <v>2594</v>
      </c>
      <c r="BD501" s="1">
        <f t="shared" si="31"/>
        <v>72.37856592135698</v>
      </c>
    </row>
    <row r="502" spans="1:56">
      <c r="A502">
        <v>320</v>
      </c>
      <c r="B502" s="2">
        <v>187500</v>
      </c>
      <c r="C502" s="3">
        <v>0.74196670380636598</v>
      </c>
      <c r="D502" s="3" t="str">
        <f t="shared" si="29"/>
        <v>A</v>
      </c>
      <c r="E502">
        <v>14115</v>
      </c>
      <c r="F502" t="s">
        <v>51</v>
      </c>
      <c r="G502" t="s">
        <v>83</v>
      </c>
      <c r="H502" t="s">
        <v>53</v>
      </c>
      <c r="I502" t="s">
        <v>111</v>
      </c>
      <c r="J502">
        <v>1980</v>
      </c>
      <c r="K502">
        <v>1980</v>
      </c>
      <c r="L502">
        <f t="shared" si="28"/>
        <v>0</v>
      </c>
      <c r="M502" t="s">
        <v>56</v>
      </c>
      <c r="N502" t="s">
        <v>56</v>
      </c>
      <c r="O502" t="s">
        <v>68</v>
      </c>
      <c r="P502" t="s">
        <v>55</v>
      </c>
      <c r="Q502" t="s">
        <v>56</v>
      </c>
      <c r="R502" t="s">
        <v>75</v>
      </c>
      <c r="S502" t="s">
        <v>59</v>
      </c>
      <c r="T502">
        <v>1036</v>
      </c>
      <c r="U502" t="s">
        <v>60</v>
      </c>
      <c r="V502">
        <v>0</v>
      </c>
      <c r="W502">
        <v>336</v>
      </c>
      <c r="X502">
        <v>1372</v>
      </c>
      <c r="Y502" t="s">
        <v>61</v>
      </c>
      <c r="Z502" t="s">
        <v>56</v>
      </c>
      <c r="AA502">
        <v>1472</v>
      </c>
      <c r="AB502">
        <v>0</v>
      </c>
      <c r="AC502">
        <v>0</v>
      </c>
      <c r="AD502">
        <v>1472</v>
      </c>
      <c r="AE502">
        <v>1</v>
      </c>
      <c r="AF502">
        <v>0</v>
      </c>
      <c r="AG502">
        <v>2</v>
      </c>
      <c r="AH502">
        <v>0</v>
      </c>
      <c r="AI502">
        <v>3</v>
      </c>
      <c r="AJ502" t="s">
        <v>60</v>
      </c>
      <c r="AK502">
        <v>2</v>
      </c>
      <c r="AL502">
        <v>588</v>
      </c>
      <c r="AM502" t="s">
        <v>56</v>
      </c>
      <c r="AN502" t="s">
        <v>56</v>
      </c>
      <c r="AO502" t="s">
        <v>63</v>
      </c>
      <c r="AP502">
        <v>233</v>
      </c>
      <c r="AQ502">
        <v>48</v>
      </c>
      <c r="AR502">
        <v>0</v>
      </c>
      <c r="AS502">
        <v>0</v>
      </c>
      <c r="AT502">
        <v>0</v>
      </c>
      <c r="AU502">
        <v>0</v>
      </c>
      <c r="AV502" t="s">
        <v>50</v>
      </c>
      <c r="AW502" t="s">
        <v>50</v>
      </c>
      <c r="AX502" t="s">
        <v>50</v>
      </c>
      <c r="AY502">
        <v>0</v>
      </c>
      <c r="AZ502">
        <v>6</v>
      </c>
      <c r="BA502">
        <v>2009</v>
      </c>
      <c r="BB502">
        <v>187500</v>
      </c>
      <c r="BC502">
        <f t="shared" si="30"/>
        <v>2844</v>
      </c>
      <c r="BD502" s="1">
        <f t="shared" si="31"/>
        <v>65.928270042194086</v>
      </c>
    </row>
    <row r="503" spans="1:56">
      <c r="A503">
        <v>732</v>
      </c>
      <c r="B503" s="2">
        <v>187500</v>
      </c>
      <c r="C503" s="3">
        <v>0.80246360191393618</v>
      </c>
      <c r="D503" s="3" t="str">
        <f t="shared" si="29"/>
        <v>A</v>
      </c>
      <c r="E503">
        <v>9590</v>
      </c>
      <c r="F503" t="s">
        <v>71</v>
      </c>
      <c r="G503" t="s">
        <v>107</v>
      </c>
      <c r="H503" t="s">
        <v>53</v>
      </c>
      <c r="I503" t="s">
        <v>111</v>
      </c>
      <c r="J503">
        <v>2003</v>
      </c>
      <c r="K503">
        <v>2003</v>
      </c>
      <c r="L503">
        <f t="shared" si="28"/>
        <v>0</v>
      </c>
      <c r="M503" t="s">
        <v>55</v>
      </c>
      <c r="N503" t="s">
        <v>56</v>
      </c>
      <c r="O503" t="s">
        <v>57</v>
      </c>
      <c r="P503" t="s">
        <v>62</v>
      </c>
      <c r="Q503" t="s">
        <v>56</v>
      </c>
      <c r="R503" t="s">
        <v>75</v>
      </c>
      <c r="S503" t="s">
        <v>59</v>
      </c>
      <c r="T503">
        <v>786</v>
      </c>
      <c r="U503" t="s">
        <v>60</v>
      </c>
      <c r="V503">
        <v>0</v>
      </c>
      <c r="W503">
        <v>82</v>
      </c>
      <c r="X503">
        <v>868</v>
      </c>
      <c r="Y503" t="s">
        <v>61</v>
      </c>
      <c r="Z503" t="s">
        <v>62</v>
      </c>
      <c r="AA503">
        <v>1146</v>
      </c>
      <c r="AB503">
        <v>0</v>
      </c>
      <c r="AC503">
        <v>0</v>
      </c>
      <c r="AD503">
        <v>1146</v>
      </c>
      <c r="AE503">
        <v>1</v>
      </c>
      <c r="AF503">
        <v>0</v>
      </c>
      <c r="AG503">
        <v>2</v>
      </c>
      <c r="AH503">
        <v>0</v>
      </c>
      <c r="AI503">
        <v>3</v>
      </c>
      <c r="AJ503" t="s">
        <v>93</v>
      </c>
      <c r="AK503">
        <v>2</v>
      </c>
      <c r="AL503">
        <v>438</v>
      </c>
      <c r="AM503" t="s">
        <v>56</v>
      </c>
      <c r="AN503" t="s">
        <v>56</v>
      </c>
      <c r="AO503" t="s">
        <v>63</v>
      </c>
      <c r="AP503">
        <v>160</v>
      </c>
      <c r="AQ503">
        <v>22</v>
      </c>
      <c r="AR503">
        <v>0</v>
      </c>
      <c r="AS503">
        <v>0</v>
      </c>
      <c r="AT503">
        <v>0</v>
      </c>
      <c r="AU503">
        <v>0</v>
      </c>
      <c r="AV503" t="s">
        <v>50</v>
      </c>
      <c r="AW503" t="s">
        <v>50</v>
      </c>
      <c r="AX503" t="s">
        <v>50</v>
      </c>
      <c r="AY503">
        <v>0</v>
      </c>
      <c r="AZ503">
        <v>5</v>
      </c>
      <c r="BA503">
        <v>2007</v>
      </c>
      <c r="BB503">
        <v>187500</v>
      </c>
      <c r="BC503">
        <f t="shared" si="30"/>
        <v>2014</v>
      </c>
      <c r="BD503" s="1">
        <f t="shared" si="31"/>
        <v>93.09831181727904</v>
      </c>
    </row>
    <row r="504" spans="1:56">
      <c r="A504">
        <v>790</v>
      </c>
      <c r="B504" s="2">
        <v>187500</v>
      </c>
      <c r="C504" s="3">
        <v>9.86246636863638E-2</v>
      </c>
      <c r="D504" s="3" t="str">
        <f t="shared" si="29"/>
        <v>B</v>
      </c>
      <c r="E504">
        <v>12205</v>
      </c>
      <c r="F504" t="s">
        <v>51</v>
      </c>
      <c r="G504" t="s">
        <v>115</v>
      </c>
      <c r="H504" t="s">
        <v>53</v>
      </c>
      <c r="I504" t="s">
        <v>54</v>
      </c>
      <c r="J504">
        <v>1966</v>
      </c>
      <c r="K504">
        <v>2007</v>
      </c>
      <c r="L504">
        <f t="shared" si="28"/>
        <v>41</v>
      </c>
      <c r="M504" t="s">
        <v>56</v>
      </c>
      <c r="N504" t="s">
        <v>56</v>
      </c>
      <c r="O504" t="s">
        <v>68</v>
      </c>
      <c r="P504" t="s">
        <v>56</v>
      </c>
      <c r="Q504" t="s">
        <v>86</v>
      </c>
      <c r="R504" t="s">
        <v>55</v>
      </c>
      <c r="S504" t="s">
        <v>101</v>
      </c>
      <c r="T504">
        <v>568</v>
      </c>
      <c r="U504" t="s">
        <v>60</v>
      </c>
      <c r="V504">
        <v>0</v>
      </c>
      <c r="W504">
        <v>264</v>
      </c>
      <c r="X504">
        <v>832</v>
      </c>
      <c r="Y504" t="s">
        <v>61</v>
      </c>
      <c r="Z504" t="s">
        <v>55</v>
      </c>
      <c r="AA504">
        <v>976</v>
      </c>
      <c r="AB504">
        <v>1111</v>
      </c>
      <c r="AC504">
        <v>0</v>
      </c>
      <c r="AD504">
        <v>2087</v>
      </c>
      <c r="AE504">
        <v>0</v>
      </c>
      <c r="AF504">
        <v>0</v>
      </c>
      <c r="AG504">
        <v>2</v>
      </c>
      <c r="AH504">
        <v>1</v>
      </c>
      <c r="AI504">
        <v>5</v>
      </c>
      <c r="AJ504" t="s">
        <v>93</v>
      </c>
      <c r="AK504">
        <v>2</v>
      </c>
      <c r="AL504">
        <v>444</v>
      </c>
      <c r="AM504" t="s">
        <v>56</v>
      </c>
      <c r="AN504" t="s">
        <v>56</v>
      </c>
      <c r="AO504" t="s">
        <v>63</v>
      </c>
      <c r="AP504">
        <v>133</v>
      </c>
      <c r="AQ504">
        <v>168</v>
      </c>
      <c r="AR504">
        <v>0</v>
      </c>
      <c r="AS504">
        <v>0</v>
      </c>
      <c r="AT504">
        <v>0</v>
      </c>
      <c r="AU504">
        <v>0</v>
      </c>
      <c r="AV504" t="s">
        <v>50</v>
      </c>
      <c r="AW504" t="s">
        <v>50</v>
      </c>
      <c r="AX504" t="s">
        <v>50</v>
      </c>
      <c r="AY504">
        <v>0</v>
      </c>
      <c r="AZ504">
        <v>7</v>
      </c>
      <c r="BA504">
        <v>2007</v>
      </c>
      <c r="BB504">
        <v>187500</v>
      </c>
      <c r="BC504">
        <f t="shared" si="30"/>
        <v>2919</v>
      </c>
      <c r="BD504" s="1">
        <f t="shared" si="31"/>
        <v>64.234326824254879</v>
      </c>
    </row>
    <row r="505" spans="1:56">
      <c r="A505">
        <v>882</v>
      </c>
      <c r="B505" s="2">
        <v>187500</v>
      </c>
      <c r="C505" s="3">
        <v>0.8848138280184481</v>
      </c>
      <c r="D505" s="3" t="str">
        <f t="shared" si="29"/>
        <v>A</v>
      </c>
      <c r="E505">
        <v>13758</v>
      </c>
      <c r="F505" t="s">
        <v>97</v>
      </c>
      <c r="G505" t="s">
        <v>107</v>
      </c>
      <c r="H505" t="s">
        <v>53</v>
      </c>
      <c r="I505" t="s">
        <v>77</v>
      </c>
      <c r="J505">
        <v>1990</v>
      </c>
      <c r="K505">
        <v>1991</v>
      </c>
      <c r="L505">
        <f t="shared" si="28"/>
        <v>1</v>
      </c>
      <c r="M505" t="s">
        <v>55</v>
      </c>
      <c r="N505" t="s">
        <v>55</v>
      </c>
      <c r="O505" t="s">
        <v>68</v>
      </c>
      <c r="P505" t="s">
        <v>55</v>
      </c>
      <c r="Q505" t="s">
        <v>56</v>
      </c>
      <c r="R505" t="s">
        <v>70</v>
      </c>
      <c r="S505" t="s">
        <v>101</v>
      </c>
      <c r="T505">
        <v>902</v>
      </c>
      <c r="U505" t="s">
        <v>60</v>
      </c>
      <c r="V505">
        <v>0</v>
      </c>
      <c r="W505">
        <v>254</v>
      </c>
      <c r="X505">
        <v>1156</v>
      </c>
      <c r="Y505" t="s">
        <v>61</v>
      </c>
      <c r="Z505" t="s">
        <v>62</v>
      </c>
      <c r="AA505">
        <v>1187</v>
      </c>
      <c r="AB505">
        <v>530</v>
      </c>
      <c r="AC505">
        <v>0</v>
      </c>
      <c r="AD505">
        <v>1717</v>
      </c>
      <c r="AE505">
        <v>0</v>
      </c>
      <c r="AF505">
        <v>0</v>
      </c>
      <c r="AG505">
        <v>2</v>
      </c>
      <c r="AH505">
        <v>1</v>
      </c>
      <c r="AI505">
        <v>3</v>
      </c>
      <c r="AJ505" t="s">
        <v>64</v>
      </c>
      <c r="AK505">
        <v>2</v>
      </c>
      <c r="AL505">
        <v>400</v>
      </c>
      <c r="AM505" t="s">
        <v>56</v>
      </c>
      <c r="AN505" t="s">
        <v>56</v>
      </c>
      <c r="AO505" t="s">
        <v>63</v>
      </c>
      <c r="AP505">
        <v>168</v>
      </c>
      <c r="AQ505">
        <v>36</v>
      </c>
      <c r="AR505">
        <v>0</v>
      </c>
      <c r="AS505">
        <v>0</v>
      </c>
      <c r="AT505">
        <v>0</v>
      </c>
      <c r="AU505">
        <v>0</v>
      </c>
      <c r="AV505" t="s">
        <v>50</v>
      </c>
      <c r="AW505" t="s">
        <v>50</v>
      </c>
      <c r="AX505" t="s">
        <v>50</v>
      </c>
      <c r="AY505">
        <v>0</v>
      </c>
      <c r="AZ505">
        <v>4</v>
      </c>
      <c r="BA505">
        <v>2007</v>
      </c>
      <c r="BB505">
        <v>187500</v>
      </c>
      <c r="BC505">
        <f t="shared" si="30"/>
        <v>2873</v>
      </c>
      <c r="BD505" s="1">
        <f t="shared" si="31"/>
        <v>65.262791507135404</v>
      </c>
    </row>
    <row r="506" spans="1:56">
      <c r="A506">
        <v>1018</v>
      </c>
      <c r="B506" s="2">
        <v>187500</v>
      </c>
      <c r="C506" s="3">
        <v>0.26788765228785993</v>
      </c>
      <c r="D506" s="3" t="str">
        <f t="shared" si="29"/>
        <v>B</v>
      </c>
      <c r="E506">
        <v>5814</v>
      </c>
      <c r="F506" t="s">
        <v>97</v>
      </c>
      <c r="G506" t="s">
        <v>113</v>
      </c>
      <c r="H506" t="s">
        <v>105</v>
      </c>
      <c r="I506" t="s">
        <v>67</v>
      </c>
      <c r="J506">
        <v>1984</v>
      </c>
      <c r="K506">
        <v>1984</v>
      </c>
      <c r="L506">
        <f t="shared" ref="L506:L569" si="32">K506-J506</f>
        <v>0</v>
      </c>
      <c r="M506" t="s">
        <v>55</v>
      </c>
      <c r="N506" t="s">
        <v>56</v>
      </c>
      <c r="O506" t="s">
        <v>68</v>
      </c>
      <c r="P506" t="s">
        <v>55</v>
      </c>
      <c r="Q506" t="s">
        <v>56</v>
      </c>
      <c r="R506" t="s">
        <v>75</v>
      </c>
      <c r="S506" t="s">
        <v>59</v>
      </c>
      <c r="T506">
        <v>1036</v>
      </c>
      <c r="U506" t="s">
        <v>60</v>
      </c>
      <c r="V506">
        <v>0</v>
      </c>
      <c r="W506">
        <v>184</v>
      </c>
      <c r="X506">
        <v>1220</v>
      </c>
      <c r="Y506" t="s">
        <v>61</v>
      </c>
      <c r="Z506" t="s">
        <v>55</v>
      </c>
      <c r="AA506">
        <v>1360</v>
      </c>
      <c r="AB506">
        <v>0</v>
      </c>
      <c r="AC506">
        <v>0</v>
      </c>
      <c r="AD506">
        <v>1360</v>
      </c>
      <c r="AE506">
        <v>1</v>
      </c>
      <c r="AF506">
        <v>0</v>
      </c>
      <c r="AG506">
        <v>1</v>
      </c>
      <c r="AH506">
        <v>0</v>
      </c>
      <c r="AI506">
        <v>1</v>
      </c>
      <c r="AJ506" t="s">
        <v>64</v>
      </c>
      <c r="AK506">
        <v>2</v>
      </c>
      <c r="AL506">
        <v>565</v>
      </c>
      <c r="AM506" t="s">
        <v>56</v>
      </c>
      <c r="AN506" t="s">
        <v>56</v>
      </c>
      <c r="AO506" t="s">
        <v>63</v>
      </c>
      <c r="AP506">
        <v>63</v>
      </c>
      <c r="AQ506">
        <v>0</v>
      </c>
      <c r="AR506">
        <v>0</v>
      </c>
      <c r="AS506">
        <v>0</v>
      </c>
      <c r="AT506">
        <v>0</v>
      </c>
      <c r="AU506">
        <v>0</v>
      </c>
      <c r="AV506" t="s">
        <v>50</v>
      </c>
      <c r="AW506" t="s">
        <v>50</v>
      </c>
      <c r="AX506" t="s">
        <v>50</v>
      </c>
      <c r="AY506">
        <v>0</v>
      </c>
      <c r="AZ506">
        <v>8</v>
      </c>
      <c r="BA506">
        <v>2009</v>
      </c>
      <c r="BB506">
        <v>187500</v>
      </c>
      <c r="BC506">
        <f t="shared" si="30"/>
        <v>2580</v>
      </c>
      <c r="BD506" s="1">
        <f t="shared" si="31"/>
        <v>72.674418604651166</v>
      </c>
    </row>
    <row r="507" spans="1:56">
      <c r="A507">
        <v>1085</v>
      </c>
      <c r="B507" s="2">
        <v>187500</v>
      </c>
      <c r="C507" s="3">
        <v>0.33805012210836416</v>
      </c>
      <c r="D507" s="3" t="str">
        <f t="shared" si="29"/>
        <v>B</v>
      </c>
      <c r="E507">
        <v>13031</v>
      </c>
      <c r="F507" t="s">
        <v>71</v>
      </c>
      <c r="G507" t="s">
        <v>110</v>
      </c>
      <c r="H507" t="s">
        <v>53</v>
      </c>
      <c r="I507" t="s">
        <v>54</v>
      </c>
      <c r="J507">
        <v>1995</v>
      </c>
      <c r="K507">
        <v>1996</v>
      </c>
      <c r="L507">
        <f t="shared" si="32"/>
        <v>1</v>
      </c>
      <c r="M507" t="s">
        <v>56</v>
      </c>
      <c r="N507" t="s">
        <v>56</v>
      </c>
      <c r="O507" t="s">
        <v>57</v>
      </c>
      <c r="P507" t="s">
        <v>55</v>
      </c>
      <c r="Q507" t="s">
        <v>56</v>
      </c>
      <c r="R507" t="s">
        <v>58</v>
      </c>
      <c r="S507" t="s">
        <v>69</v>
      </c>
      <c r="T507">
        <v>592</v>
      </c>
      <c r="U507" t="s">
        <v>60</v>
      </c>
      <c r="V507">
        <v>0</v>
      </c>
      <c r="W507">
        <v>99</v>
      </c>
      <c r="X507">
        <v>691</v>
      </c>
      <c r="Y507" t="s">
        <v>61</v>
      </c>
      <c r="Z507" t="s">
        <v>55</v>
      </c>
      <c r="AA507">
        <v>691</v>
      </c>
      <c r="AB507">
        <v>807</v>
      </c>
      <c r="AC507">
        <v>0</v>
      </c>
      <c r="AD507">
        <v>1498</v>
      </c>
      <c r="AE507">
        <v>0</v>
      </c>
      <c r="AF507">
        <v>0</v>
      </c>
      <c r="AG507">
        <v>2</v>
      </c>
      <c r="AH507">
        <v>1</v>
      </c>
      <c r="AI507">
        <v>3</v>
      </c>
      <c r="AJ507" t="s">
        <v>93</v>
      </c>
      <c r="AK507">
        <v>2</v>
      </c>
      <c r="AL507">
        <v>409</v>
      </c>
      <c r="AM507" t="s">
        <v>56</v>
      </c>
      <c r="AN507" t="s">
        <v>56</v>
      </c>
      <c r="AO507" t="s">
        <v>63</v>
      </c>
      <c r="AP507">
        <v>315</v>
      </c>
      <c r="AQ507">
        <v>44</v>
      </c>
      <c r="AR507">
        <v>0</v>
      </c>
      <c r="AS507">
        <v>0</v>
      </c>
      <c r="AT507">
        <v>0</v>
      </c>
      <c r="AU507">
        <v>0</v>
      </c>
      <c r="AV507" t="s">
        <v>50</v>
      </c>
      <c r="AW507" t="s">
        <v>50</v>
      </c>
      <c r="AX507" t="s">
        <v>50</v>
      </c>
      <c r="AY507">
        <v>0</v>
      </c>
      <c r="AZ507">
        <v>7</v>
      </c>
      <c r="BA507">
        <v>2006</v>
      </c>
      <c r="BB507">
        <v>187500</v>
      </c>
      <c r="BC507">
        <f t="shared" si="30"/>
        <v>2189</v>
      </c>
      <c r="BD507" s="1">
        <f t="shared" si="31"/>
        <v>85.655550479671078</v>
      </c>
    </row>
    <row r="508" spans="1:56">
      <c r="A508">
        <v>783</v>
      </c>
      <c r="B508" s="2">
        <v>187100</v>
      </c>
      <c r="C508" s="3">
        <v>0.69375886621480476</v>
      </c>
      <c r="D508" s="3" t="str">
        <f t="shared" si="29"/>
        <v>A</v>
      </c>
      <c r="E508">
        <v>16285</v>
      </c>
      <c r="F508" t="s">
        <v>51</v>
      </c>
      <c r="G508" t="s">
        <v>52</v>
      </c>
      <c r="H508" t="s">
        <v>53</v>
      </c>
      <c r="I508" t="s">
        <v>67</v>
      </c>
      <c r="J508">
        <v>2001</v>
      </c>
      <c r="K508">
        <v>2002</v>
      </c>
      <c r="L508">
        <f t="shared" si="32"/>
        <v>1</v>
      </c>
      <c r="M508" t="s">
        <v>55</v>
      </c>
      <c r="N508" t="s">
        <v>56</v>
      </c>
      <c r="O508" t="s">
        <v>57</v>
      </c>
      <c r="P508" t="s">
        <v>55</v>
      </c>
      <c r="Q508" t="s">
        <v>56</v>
      </c>
      <c r="R508" t="s">
        <v>58</v>
      </c>
      <c r="S508" t="s">
        <v>60</v>
      </c>
      <c r="T508">
        <v>0</v>
      </c>
      <c r="U508" t="s">
        <v>60</v>
      </c>
      <c r="V508">
        <v>0</v>
      </c>
      <c r="W508">
        <v>1413</v>
      </c>
      <c r="X508">
        <v>1413</v>
      </c>
      <c r="Y508" t="s">
        <v>61</v>
      </c>
      <c r="Z508" t="s">
        <v>62</v>
      </c>
      <c r="AA508">
        <v>1430</v>
      </c>
      <c r="AB508">
        <v>0</v>
      </c>
      <c r="AC508">
        <v>0</v>
      </c>
      <c r="AD508">
        <v>1430</v>
      </c>
      <c r="AE508">
        <v>0</v>
      </c>
      <c r="AF508">
        <v>0</v>
      </c>
      <c r="AG508">
        <v>2</v>
      </c>
      <c r="AH508">
        <v>0</v>
      </c>
      <c r="AI508">
        <v>3</v>
      </c>
      <c r="AJ508" t="s">
        <v>64</v>
      </c>
      <c r="AK508">
        <v>2</v>
      </c>
      <c r="AL508">
        <v>605</v>
      </c>
      <c r="AM508" t="s">
        <v>56</v>
      </c>
      <c r="AN508" t="s">
        <v>56</v>
      </c>
      <c r="AO508" t="s">
        <v>63</v>
      </c>
      <c r="AP508">
        <v>0</v>
      </c>
      <c r="AQ508">
        <v>33</v>
      </c>
      <c r="AR508">
        <v>0</v>
      </c>
      <c r="AS508">
        <v>0</v>
      </c>
      <c r="AT508">
        <v>0</v>
      </c>
      <c r="AU508">
        <v>0</v>
      </c>
      <c r="AV508" t="s">
        <v>50</v>
      </c>
      <c r="AW508" t="s">
        <v>50</v>
      </c>
      <c r="AX508" t="s">
        <v>50</v>
      </c>
      <c r="AY508">
        <v>0</v>
      </c>
      <c r="AZ508">
        <v>6</v>
      </c>
      <c r="BA508">
        <v>2009</v>
      </c>
      <c r="BB508">
        <v>187100</v>
      </c>
      <c r="BC508">
        <f t="shared" si="30"/>
        <v>2843</v>
      </c>
      <c r="BD508" s="1">
        <f t="shared" si="31"/>
        <v>65.810763278227228</v>
      </c>
    </row>
    <row r="509" spans="1:56">
      <c r="A509">
        <v>470</v>
      </c>
      <c r="B509" s="2">
        <v>187000</v>
      </c>
      <c r="C509" s="3">
        <v>8.5826978966556666E-3</v>
      </c>
      <c r="D509" s="3" t="str">
        <f t="shared" si="29"/>
        <v>B</v>
      </c>
      <c r="E509">
        <v>9291</v>
      </c>
      <c r="F509" t="s">
        <v>71</v>
      </c>
      <c r="G509" t="s">
        <v>100</v>
      </c>
      <c r="H509" t="s">
        <v>53</v>
      </c>
      <c r="I509" t="s">
        <v>54</v>
      </c>
      <c r="J509">
        <v>1993</v>
      </c>
      <c r="K509">
        <v>1993</v>
      </c>
      <c r="L509">
        <f t="shared" si="32"/>
        <v>0</v>
      </c>
      <c r="M509" t="s">
        <v>55</v>
      </c>
      <c r="N509" t="s">
        <v>56</v>
      </c>
      <c r="O509" t="s">
        <v>57</v>
      </c>
      <c r="P509" t="s">
        <v>55</v>
      </c>
      <c r="Q509" t="s">
        <v>56</v>
      </c>
      <c r="R509" t="s">
        <v>58</v>
      </c>
      <c r="S509" t="s">
        <v>59</v>
      </c>
      <c r="T509">
        <v>426</v>
      </c>
      <c r="U509" t="s">
        <v>60</v>
      </c>
      <c r="V509">
        <v>0</v>
      </c>
      <c r="W509">
        <v>406</v>
      </c>
      <c r="X509">
        <v>832</v>
      </c>
      <c r="Y509" t="s">
        <v>61</v>
      </c>
      <c r="Z509" t="s">
        <v>62</v>
      </c>
      <c r="AA509">
        <v>832</v>
      </c>
      <c r="AB509">
        <v>878</v>
      </c>
      <c r="AC509">
        <v>0</v>
      </c>
      <c r="AD509">
        <v>1710</v>
      </c>
      <c r="AE509">
        <v>0</v>
      </c>
      <c r="AF509">
        <v>0</v>
      </c>
      <c r="AG509">
        <v>2</v>
      </c>
      <c r="AH509">
        <v>1</v>
      </c>
      <c r="AI509">
        <v>3</v>
      </c>
      <c r="AJ509" t="s">
        <v>64</v>
      </c>
      <c r="AK509">
        <v>2</v>
      </c>
      <c r="AL509">
        <v>506</v>
      </c>
      <c r="AM509" t="s">
        <v>56</v>
      </c>
      <c r="AN509" t="s">
        <v>56</v>
      </c>
      <c r="AO509" t="s">
        <v>63</v>
      </c>
      <c r="AP509">
        <v>144</v>
      </c>
      <c r="AQ509">
        <v>70</v>
      </c>
      <c r="AR509">
        <v>0</v>
      </c>
      <c r="AS509">
        <v>0</v>
      </c>
      <c r="AT509">
        <v>0</v>
      </c>
      <c r="AU509">
        <v>0</v>
      </c>
      <c r="AV509" t="s">
        <v>50</v>
      </c>
      <c r="AW509" t="s">
        <v>50</v>
      </c>
      <c r="AX509" t="s">
        <v>50</v>
      </c>
      <c r="AY509">
        <v>0</v>
      </c>
      <c r="AZ509">
        <v>6</v>
      </c>
      <c r="BA509">
        <v>2008</v>
      </c>
      <c r="BB509">
        <v>187000</v>
      </c>
      <c r="BC509">
        <f t="shared" si="30"/>
        <v>2542</v>
      </c>
      <c r="BD509" s="1">
        <f t="shared" si="31"/>
        <v>73.564122738001572</v>
      </c>
    </row>
    <row r="510" spans="1:56">
      <c r="A510">
        <v>850</v>
      </c>
      <c r="B510" s="2">
        <v>187000</v>
      </c>
      <c r="C510" s="3">
        <v>0.95979975495469005</v>
      </c>
      <c r="D510" s="3" t="str">
        <f t="shared" si="29"/>
        <v>A</v>
      </c>
      <c r="E510">
        <v>9600</v>
      </c>
      <c r="F510" t="s">
        <v>65</v>
      </c>
      <c r="G510" t="s">
        <v>66</v>
      </c>
      <c r="H510" t="s">
        <v>53</v>
      </c>
      <c r="I510" t="s">
        <v>111</v>
      </c>
      <c r="J510">
        <v>1976</v>
      </c>
      <c r="K510">
        <v>1994</v>
      </c>
      <c r="L510">
        <f t="shared" si="32"/>
        <v>18</v>
      </c>
      <c r="M510" t="s">
        <v>55</v>
      </c>
      <c r="N510" t="s">
        <v>55</v>
      </c>
      <c r="O510" t="s">
        <v>68</v>
      </c>
      <c r="P510" t="s">
        <v>56</v>
      </c>
      <c r="Q510" t="s">
        <v>56</v>
      </c>
      <c r="R510" t="s">
        <v>58</v>
      </c>
      <c r="S510" t="s">
        <v>60</v>
      </c>
      <c r="T510">
        <v>0</v>
      </c>
      <c r="U510" t="s">
        <v>60</v>
      </c>
      <c r="V510">
        <v>0</v>
      </c>
      <c r="W510">
        <v>528</v>
      </c>
      <c r="X510">
        <v>528</v>
      </c>
      <c r="Y510" t="s">
        <v>61</v>
      </c>
      <c r="Z510" t="s">
        <v>62</v>
      </c>
      <c r="AA510">
        <v>1094</v>
      </c>
      <c r="AB510">
        <v>761</v>
      </c>
      <c r="AC510">
        <v>0</v>
      </c>
      <c r="AD510">
        <v>1855</v>
      </c>
      <c r="AE510">
        <v>0</v>
      </c>
      <c r="AF510">
        <v>0</v>
      </c>
      <c r="AG510">
        <v>2</v>
      </c>
      <c r="AH510">
        <v>1</v>
      </c>
      <c r="AI510">
        <v>3</v>
      </c>
      <c r="AJ510" t="s">
        <v>64</v>
      </c>
      <c r="AK510">
        <v>2</v>
      </c>
      <c r="AL510">
        <v>512</v>
      </c>
      <c r="AM510" t="s">
        <v>56</v>
      </c>
      <c r="AN510" t="s">
        <v>56</v>
      </c>
      <c r="AO510" t="s">
        <v>63</v>
      </c>
      <c r="AP510">
        <v>113</v>
      </c>
      <c r="AQ510">
        <v>100</v>
      </c>
      <c r="AR510">
        <v>0</v>
      </c>
      <c r="AS510">
        <v>0</v>
      </c>
      <c r="AT510">
        <v>0</v>
      </c>
      <c r="AU510">
        <v>0</v>
      </c>
      <c r="AV510" t="s">
        <v>50</v>
      </c>
      <c r="AW510" t="s">
        <v>50</v>
      </c>
      <c r="AX510" t="s">
        <v>50</v>
      </c>
      <c r="AY510">
        <v>0</v>
      </c>
      <c r="AZ510">
        <v>8</v>
      </c>
      <c r="BA510">
        <v>2007</v>
      </c>
      <c r="BB510">
        <v>187000</v>
      </c>
      <c r="BC510">
        <f t="shared" si="30"/>
        <v>2383</v>
      </c>
      <c r="BD510" s="1">
        <f t="shared" si="31"/>
        <v>78.472513638271082</v>
      </c>
    </row>
    <row r="511" spans="1:56">
      <c r="A511">
        <v>993</v>
      </c>
      <c r="B511" s="2">
        <v>187000</v>
      </c>
      <c r="C511" s="3">
        <v>0.82483974143261785</v>
      </c>
      <c r="D511" s="3" t="str">
        <f t="shared" si="29"/>
        <v>A</v>
      </c>
      <c r="E511">
        <v>9760</v>
      </c>
      <c r="F511" t="s">
        <v>51</v>
      </c>
      <c r="G511" t="s">
        <v>94</v>
      </c>
      <c r="H511" t="s">
        <v>53</v>
      </c>
      <c r="I511" t="s">
        <v>54</v>
      </c>
      <c r="J511">
        <v>1964</v>
      </c>
      <c r="K511">
        <v>1993</v>
      </c>
      <c r="L511">
        <f t="shared" si="32"/>
        <v>29</v>
      </c>
      <c r="M511" t="s">
        <v>56</v>
      </c>
      <c r="N511" t="s">
        <v>56</v>
      </c>
      <c r="O511" t="s">
        <v>68</v>
      </c>
      <c r="P511" t="s">
        <v>56</v>
      </c>
      <c r="Q511" t="s">
        <v>56</v>
      </c>
      <c r="R511" t="s">
        <v>55</v>
      </c>
      <c r="S511" t="s">
        <v>84</v>
      </c>
      <c r="T511">
        <v>536</v>
      </c>
      <c r="U511" t="s">
        <v>91</v>
      </c>
      <c r="V511">
        <v>117</v>
      </c>
      <c r="W511">
        <v>169</v>
      </c>
      <c r="X511">
        <v>822</v>
      </c>
      <c r="Y511" t="s">
        <v>61</v>
      </c>
      <c r="Z511" t="s">
        <v>55</v>
      </c>
      <c r="AA511">
        <v>1020</v>
      </c>
      <c r="AB511">
        <v>831</v>
      </c>
      <c r="AC511">
        <v>0</v>
      </c>
      <c r="AD511">
        <v>1851</v>
      </c>
      <c r="AE511">
        <v>0</v>
      </c>
      <c r="AF511">
        <v>0</v>
      </c>
      <c r="AG511">
        <v>2</v>
      </c>
      <c r="AH511">
        <v>1</v>
      </c>
      <c r="AI511">
        <v>3</v>
      </c>
      <c r="AJ511" t="s">
        <v>64</v>
      </c>
      <c r="AK511">
        <v>2</v>
      </c>
      <c r="AL511">
        <v>440</v>
      </c>
      <c r="AM511" t="s">
        <v>56</v>
      </c>
      <c r="AN511" t="s">
        <v>56</v>
      </c>
      <c r="AO511" t="s">
        <v>63</v>
      </c>
      <c r="AP511">
        <v>239</v>
      </c>
      <c r="AQ511">
        <v>42</v>
      </c>
      <c r="AR511">
        <v>0</v>
      </c>
      <c r="AS511">
        <v>0</v>
      </c>
      <c r="AT511">
        <v>0</v>
      </c>
      <c r="AU511">
        <v>0</v>
      </c>
      <c r="AV511" t="s">
        <v>50</v>
      </c>
      <c r="AW511" t="s">
        <v>119</v>
      </c>
      <c r="AX511" t="s">
        <v>50</v>
      </c>
      <c r="AY511">
        <v>0</v>
      </c>
      <c r="AZ511">
        <v>7</v>
      </c>
      <c r="BA511">
        <v>2007</v>
      </c>
      <c r="BB511">
        <v>187000</v>
      </c>
      <c r="BC511">
        <f t="shared" si="30"/>
        <v>2673</v>
      </c>
      <c r="BD511" s="1">
        <f t="shared" si="31"/>
        <v>69.958847736625515</v>
      </c>
    </row>
    <row r="512" spans="1:56">
      <c r="A512">
        <v>1185</v>
      </c>
      <c r="B512" s="2">
        <v>186700</v>
      </c>
      <c r="C512" s="3">
        <v>0.75263667606072626</v>
      </c>
      <c r="D512" s="3" t="str">
        <f t="shared" si="29"/>
        <v>A</v>
      </c>
      <c r="E512">
        <v>35133</v>
      </c>
      <c r="F512" t="s">
        <v>51</v>
      </c>
      <c r="G512" t="s">
        <v>107</v>
      </c>
      <c r="H512" t="s">
        <v>53</v>
      </c>
      <c r="I512" t="s">
        <v>67</v>
      </c>
      <c r="J512">
        <v>1963</v>
      </c>
      <c r="K512">
        <v>1963</v>
      </c>
      <c r="L512">
        <f t="shared" si="32"/>
        <v>0</v>
      </c>
      <c r="M512" t="s">
        <v>56</v>
      </c>
      <c r="N512" t="s">
        <v>56</v>
      </c>
      <c r="O512" t="s">
        <v>68</v>
      </c>
      <c r="P512" t="s">
        <v>56</v>
      </c>
      <c r="Q512" t="s">
        <v>56</v>
      </c>
      <c r="R512" t="s">
        <v>55</v>
      </c>
      <c r="S512" t="s">
        <v>91</v>
      </c>
      <c r="T512">
        <v>1159</v>
      </c>
      <c r="U512" t="s">
        <v>60</v>
      </c>
      <c r="V512">
        <v>0</v>
      </c>
      <c r="W512">
        <v>413</v>
      </c>
      <c r="X512">
        <v>1572</v>
      </c>
      <c r="Y512" t="s">
        <v>61</v>
      </c>
      <c r="Z512" t="s">
        <v>55</v>
      </c>
      <c r="AA512">
        <v>1572</v>
      </c>
      <c r="AB512">
        <v>0</v>
      </c>
      <c r="AC512">
        <v>0</v>
      </c>
      <c r="AD512">
        <v>1572</v>
      </c>
      <c r="AE512">
        <v>1</v>
      </c>
      <c r="AF512">
        <v>0</v>
      </c>
      <c r="AG512">
        <v>1</v>
      </c>
      <c r="AH512">
        <v>1</v>
      </c>
      <c r="AI512">
        <v>3</v>
      </c>
      <c r="AJ512" t="s">
        <v>64</v>
      </c>
      <c r="AK512">
        <v>3</v>
      </c>
      <c r="AL512">
        <v>995</v>
      </c>
      <c r="AM512" t="s">
        <v>56</v>
      </c>
      <c r="AN512" t="s">
        <v>56</v>
      </c>
      <c r="AO512" t="s">
        <v>63</v>
      </c>
      <c r="AP512">
        <v>0</v>
      </c>
      <c r="AQ512">
        <v>263</v>
      </c>
      <c r="AR512">
        <v>0</v>
      </c>
      <c r="AS512">
        <v>0</v>
      </c>
      <c r="AT512">
        <v>263</v>
      </c>
      <c r="AU512">
        <v>0</v>
      </c>
      <c r="AV512" t="s">
        <v>50</v>
      </c>
      <c r="AW512" t="s">
        <v>50</v>
      </c>
      <c r="AX512" t="s">
        <v>50</v>
      </c>
      <c r="AY512">
        <v>0</v>
      </c>
      <c r="AZ512">
        <v>5</v>
      </c>
      <c r="BA512">
        <v>2007</v>
      </c>
      <c r="BB512">
        <v>186700</v>
      </c>
      <c r="BC512">
        <f t="shared" si="30"/>
        <v>3144</v>
      </c>
      <c r="BD512" s="1">
        <f t="shared" si="31"/>
        <v>59.382951653944019</v>
      </c>
    </row>
    <row r="513" spans="1:56">
      <c r="A513">
        <v>1247</v>
      </c>
      <c r="B513" s="2">
        <v>186500</v>
      </c>
      <c r="C513" s="3">
        <v>0.95660673125926809</v>
      </c>
      <c r="D513" s="3" t="str">
        <f t="shared" si="29"/>
        <v>A</v>
      </c>
      <c r="E513">
        <v>8125</v>
      </c>
      <c r="F513" t="s">
        <v>51</v>
      </c>
      <c r="G513" t="s">
        <v>81</v>
      </c>
      <c r="H513" t="s">
        <v>53</v>
      </c>
      <c r="I513" t="s">
        <v>54</v>
      </c>
      <c r="J513">
        <v>2005</v>
      </c>
      <c r="K513">
        <v>2006</v>
      </c>
      <c r="L513">
        <f t="shared" si="32"/>
        <v>1</v>
      </c>
      <c r="M513" t="s">
        <v>55</v>
      </c>
      <c r="N513" t="s">
        <v>56</v>
      </c>
      <c r="O513" t="s">
        <v>57</v>
      </c>
      <c r="P513" t="s">
        <v>55</v>
      </c>
      <c r="Q513" t="s">
        <v>56</v>
      </c>
      <c r="R513" t="s">
        <v>58</v>
      </c>
      <c r="S513" t="s">
        <v>60</v>
      </c>
      <c r="T513">
        <v>0</v>
      </c>
      <c r="U513" t="s">
        <v>60</v>
      </c>
      <c r="V513">
        <v>0</v>
      </c>
      <c r="W513">
        <v>756</v>
      </c>
      <c r="X513">
        <v>756</v>
      </c>
      <c r="Y513" t="s">
        <v>61</v>
      </c>
      <c r="Z513" t="s">
        <v>62</v>
      </c>
      <c r="AA513">
        <v>756</v>
      </c>
      <c r="AB513">
        <v>797</v>
      </c>
      <c r="AC513">
        <v>0</v>
      </c>
      <c r="AD513">
        <v>1553</v>
      </c>
      <c r="AE513">
        <v>0</v>
      </c>
      <c r="AF513">
        <v>0</v>
      </c>
      <c r="AG513">
        <v>2</v>
      </c>
      <c r="AH513">
        <v>1</v>
      </c>
      <c r="AI513">
        <v>3</v>
      </c>
      <c r="AJ513" t="s">
        <v>64</v>
      </c>
      <c r="AK513">
        <v>2</v>
      </c>
      <c r="AL513">
        <v>615</v>
      </c>
      <c r="AM513" t="s">
        <v>56</v>
      </c>
      <c r="AN513" t="s">
        <v>56</v>
      </c>
      <c r="AO513" t="s">
        <v>63</v>
      </c>
      <c r="AP513">
        <v>0</v>
      </c>
      <c r="AQ513">
        <v>45</v>
      </c>
      <c r="AR513">
        <v>0</v>
      </c>
      <c r="AS513">
        <v>0</v>
      </c>
      <c r="AT513">
        <v>0</v>
      </c>
      <c r="AU513">
        <v>0</v>
      </c>
      <c r="AV513" t="s">
        <v>50</v>
      </c>
      <c r="AW513" t="s">
        <v>50</v>
      </c>
      <c r="AX513" t="s">
        <v>50</v>
      </c>
      <c r="AY513">
        <v>0</v>
      </c>
      <c r="AZ513">
        <v>3</v>
      </c>
      <c r="BA513">
        <v>2006</v>
      </c>
      <c r="BB513">
        <v>186500</v>
      </c>
      <c r="BC513">
        <f t="shared" si="30"/>
        <v>2309</v>
      </c>
      <c r="BD513" s="1">
        <f t="shared" si="31"/>
        <v>80.77089649198787</v>
      </c>
    </row>
    <row r="514" spans="1:56">
      <c r="A514">
        <v>1434</v>
      </c>
      <c r="B514" s="2">
        <v>186500</v>
      </c>
      <c r="C514" s="3">
        <v>0.57847188850828346</v>
      </c>
      <c r="D514" s="3" t="str">
        <f t="shared" ref="D514:D577" si="33">IF(C514&gt;=0.5,"A","B")</f>
        <v>A</v>
      </c>
      <c r="E514">
        <v>10261</v>
      </c>
      <c r="F514" t="s">
        <v>51</v>
      </c>
      <c r="G514" t="s">
        <v>110</v>
      </c>
      <c r="H514" t="s">
        <v>53</v>
      </c>
      <c r="I514" t="s">
        <v>54</v>
      </c>
      <c r="J514">
        <v>2000</v>
      </c>
      <c r="K514">
        <v>2000</v>
      </c>
      <c r="L514">
        <f t="shared" si="32"/>
        <v>0</v>
      </c>
      <c r="M514" t="s">
        <v>56</v>
      </c>
      <c r="N514" t="s">
        <v>56</v>
      </c>
      <c r="O514" t="s">
        <v>57</v>
      </c>
      <c r="P514" t="s">
        <v>55</v>
      </c>
      <c r="Q514" t="s">
        <v>56</v>
      </c>
      <c r="R514" t="s">
        <v>58</v>
      </c>
      <c r="S514" t="s">
        <v>60</v>
      </c>
      <c r="T514">
        <v>0</v>
      </c>
      <c r="U514" t="s">
        <v>60</v>
      </c>
      <c r="V514">
        <v>0</v>
      </c>
      <c r="W514">
        <v>936</v>
      </c>
      <c r="X514">
        <v>936</v>
      </c>
      <c r="Y514" t="s">
        <v>61</v>
      </c>
      <c r="Z514" t="s">
        <v>62</v>
      </c>
      <c r="AA514">
        <v>962</v>
      </c>
      <c r="AB514">
        <v>830</v>
      </c>
      <c r="AC514">
        <v>0</v>
      </c>
      <c r="AD514">
        <v>1792</v>
      </c>
      <c r="AE514">
        <v>1</v>
      </c>
      <c r="AF514">
        <v>0</v>
      </c>
      <c r="AG514">
        <v>2</v>
      </c>
      <c r="AH514">
        <v>1</v>
      </c>
      <c r="AI514">
        <v>3</v>
      </c>
      <c r="AJ514" t="s">
        <v>93</v>
      </c>
      <c r="AK514">
        <v>2</v>
      </c>
      <c r="AL514">
        <v>451</v>
      </c>
      <c r="AM514" t="s">
        <v>56</v>
      </c>
      <c r="AN514" t="s">
        <v>56</v>
      </c>
      <c r="AO514" t="s">
        <v>63</v>
      </c>
      <c r="AP514">
        <v>0</v>
      </c>
      <c r="AQ514">
        <v>0</v>
      </c>
      <c r="AR514">
        <v>0</v>
      </c>
      <c r="AS514">
        <v>0</v>
      </c>
      <c r="AT514">
        <v>0</v>
      </c>
      <c r="AU514">
        <v>0</v>
      </c>
      <c r="AV514" t="s">
        <v>50</v>
      </c>
      <c r="AW514" t="s">
        <v>50</v>
      </c>
      <c r="AX514" t="s">
        <v>50</v>
      </c>
      <c r="AY514">
        <v>0</v>
      </c>
      <c r="AZ514">
        <v>5</v>
      </c>
      <c r="BA514">
        <v>2008</v>
      </c>
      <c r="BB514">
        <v>186500</v>
      </c>
      <c r="BC514">
        <f t="shared" si="30"/>
        <v>2728</v>
      </c>
      <c r="BD514" s="1">
        <f t="shared" si="31"/>
        <v>68.365102639296182</v>
      </c>
    </row>
    <row r="515" spans="1:56">
      <c r="A515">
        <v>212</v>
      </c>
      <c r="B515" s="2">
        <v>186000</v>
      </c>
      <c r="C515" s="3">
        <v>0.63920933976848471</v>
      </c>
      <c r="D515" s="3" t="str">
        <f t="shared" si="33"/>
        <v>A</v>
      </c>
      <c r="E515">
        <v>10420</v>
      </c>
      <c r="F515" t="s">
        <v>71</v>
      </c>
      <c r="G515" t="s">
        <v>106</v>
      </c>
      <c r="H515" t="s">
        <v>53</v>
      </c>
      <c r="I515" t="s">
        <v>67</v>
      </c>
      <c r="J515">
        <v>2009</v>
      </c>
      <c r="K515">
        <v>2009</v>
      </c>
      <c r="L515">
        <f t="shared" si="32"/>
        <v>0</v>
      </c>
      <c r="M515" t="s">
        <v>56</v>
      </c>
      <c r="N515" t="s">
        <v>56</v>
      </c>
      <c r="O515" t="s">
        <v>57</v>
      </c>
      <c r="P515" t="s">
        <v>55</v>
      </c>
      <c r="Q515" t="s">
        <v>56</v>
      </c>
      <c r="R515" t="s">
        <v>70</v>
      </c>
      <c r="S515" t="s">
        <v>59</v>
      </c>
      <c r="T515">
        <v>36</v>
      </c>
      <c r="U515" t="s">
        <v>60</v>
      </c>
      <c r="V515">
        <v>0</v>
      </c>
      <c r="W515">
        <v>1176</v>
      </c>
      <c r="X515">
        <v>1212</v>
      </c>
      <c r="Y515" t="s">
        <v>61</v>
      </c>
      <c r="Z515" t="s">
        <v>62</v>
      </c>
      <c r="AA515">
        <v>1212</v>
      </c>
      <c r="AB515">
        <v>0</v>
      </c>
      <c r="AC515">
        <v>0</v>
      </c>
      <c r="AD515">
        <v>1212</v>
      </c>
      <c r="AE515">
        <v>0</v>
      </c>
      <c r="AF515">
        <v>0</v>
      </c>
      <c r="AG515">
        <v>2</v>
      </c>
      <c r="AH515">
        <v>0</v>
      </c>
      <c r="AI515">
        <v>3</v>
      </c>
      <c r="AJ515" t="s">
        <v>64</v>
      </c>
      <c r="AK515">
        <v>2</v>
      </c>
      <c r="AL515">
        <v>460</v>
      </c>
      <c r="AM515" t="s">
        <v>56</v>
      </c>
      <c r="AN515" t="s">
        <v>56</v>
      </c>
      <c r="AO515" t="s">
        <v>63</v>
      </c>
      <c r="AP515">
        <v>100</v>
      </c>
      <c r="AQ515">
        <v>22</v>
      </c>
      <c r="AR515">
        <v>0</v>
      </c>
      <c r="AS515">
        <v>0</v>
      </c>
      <c r="AT515">
        <v>0</v>
      </c>
      <c r="AU515">
        <v>0</v>
      </c>
      <c r="AV515" t="s">
        <v>50</v>
      </c>
      <c r="AW515" t="s">
        <v>50</v>
      </c>
      <c r="AX515" t="s">
        <v>50</v>
      </c>
      <c r="AY515">
        <v>0</v>
      </c>
      <c r="AZ515">
        <v>3</v>
      </c>
      <c r="BA515">
        <v>2010</v>
      </c>
      <c r="BB515">
        <v>186000</v>
      </c>
      <c r="BC515">
        <f t="shared" ref="BC515:BC578" si="34">AD515+X515</f>
        <v>2424</v>
      </c>
      <c r="BD515" s="1">
        <f t="shared" ref="BD515:BD578" si="35">BB515/(AD515+X515)</f>
        <v>76.732673267326732</v>
      </c>
    </row>
    <row r="516" spans="1:56">
      <c r="A516">
        <v>591</v>
      </c>
      <c r="B516" s="2">
        <v>185900</v>
      </c>
      <c r="C516" s="3">
        <v>0.83339302735832876</v>
      </c>
      <c r="D516" s="3" t="str">
        <f t="shared" si="33"/>
        <v>A</v>
      </c>
      <c r="E516">
        <v>8320</v>
      </c>
      <c r="F516" t="s">
        <v>51</v>
      </c>
      <c r="G516" t="s">
        <v>52</v>
      </c>
      <c r="H516" t="s">
        <v>53</v>
      </c>
      <c r="I516" t="s">
        <v>54</v>
      </c>
      <c r="J516">
        <v>2004</v>
      </c>
      <c r="K516">
        <v>2004</v>
      </c>
      <c r="L516">
        <f t="shared" si="32"/>
        <v>0</v>
      </c>
      <c r="M516" t="s">
        <v>55</v>
      </c>
      <c r="N516" t="s">
        <v>56</v>
      </c>
      <c r="O516" t="s">
        <v>57</v>
      </c>
      <c r="P516" t="s">
        <v>55</v>
      </c>
      <c r="Q516" t="s">
        <v>56</v>
      </c>
      <c r="R516" t="s">
        <v>58</v>
      </c>
      <c r="S516" t="s">
        <v>59</v>
      </c>
      <c r="T516">
        <v>490</v>
      </c>
      <c r="U516" t="s">
        <v>60</v>
      </c>
      <c r="V516">
        <v>0</v>
      </c>
      <c r="W516">
        <v>280</v>
      </c>
      <c r="X516">
        <v>770</v>
      </c>
      <c r="Y516" t="s">
        <v>61</v>
      </c>
      <c r="Z516" t="s">
        <v>62</v>
      </c>
      <c r="AA516">
        <v>770</v>
      </c>
      <c r="AB516">
        <v>812</v>
      </c>
      <c r="AC516">
        <v>0</v>
      </c>
      <c r="AD516">
        <v>1582</v>
      </c>
      <c r="AE516">
        <v>0</v>
      </c>
      <c r="AF516">
        <v>0</v>
      </c>
      <c r="AG516">
        <v>2</v>
      </c>
      <c r="AH516">
        <v>1</v>
      </c>
      <c r="AI516">
        <v>3</v>
      </c>
      <c r="AJ516" t="s">
        <v>64</v>
      </c>
      <c r="AK516">
        <v>2</v>
      </c>
      <c r="AL516">
        <v>520</v>
      </c>
      <c r="AM516" t="s">
        <v>56</v>
      </c>
      <c r="AN516" t="s">
        <v>56</v>
      </c>
      <c r="AO516" t="s">
        <v>63</v>
      </c>
      <c r="AP516">
        <v>0</v>
      </c>
      <c r="AQ516">
        <v>45</v>
      </c>
      <c r="AR516">
        <v>0</v>
      </c>
      <c r="AS516">
        <v>0</v>
      </c>
      <c r="AT516">
        <v>0</v>
      </c>
      <c r="AU516">
        <v>0</v>
      </c>
      <c r="AV516" t="s">
        <v>50</v>
      </c>
      <c r="AW516" t="s">
        <v>50</v>
      </c>
      <c r="AX516" t="s">
        <v>50</v>
      </c>
      <c r="AY516">
        <v>0</v>
      </c>
      <c r="AZ516">
        <v>9</v>
      </c>
      <c r="BA516">
        <v>2008</v>
      </c>
      <c r="BB516">
        <v>185900</v>
      </c>
      <c r="BC516">
        <f t="shared" si="34"/>
        <v>2352</v>
      </c>
      <c r="BD516" s="1">
        <f t="shared" si="35"/>
        <v>79.039115646258509</v>
      </c>
    </row>
    <row r="517" spans="1:56">
      <c r="A517">
        <v>1057</v>
      </c>
      <c r="B517" s="2">
        <v>185850</v>
      </c>
      <c r="C517" s="3">
        <v>0.6738186689569482</v>
      </c>
      <c r="D517" s="3" t="str">
        <f t="shared" si="33"/>
        <v>A</v>
      </c>
      <c r="E517">
        <v>7052</v>
      </c>
      <c r="F517" t="s">
        <v>51</v>
      </c>
      <c r="G517" t="s">
        <v>92</v>
      </c>
      <c r="H517" t="s">
        <v>105</v>
      </c>
      <c r="I517" t="s">
        <v>67</v>
      </c>
      <c r="J517">
        <v>2005</v>
      </c>
      <c r="K517">
        <v>2005</v>
      </c>
      <c r="L517">
        <f t="shared" si="32"/>
        <v>0</v>
      </c>
      <c r="M517" t="s">
        <v>55</v>
      </c>
      <c r="N517" t="s">
        <v>56</v>
      </c>
      <c r="O517" t="s">
        <v>57</v>
      </c>
      <c r="P517" t="s">
        <v>55</v>
      </c>
      <c r="Q517" t="s">
        <v>56</v>
      </c>
      <c r="R517" t="s">
        <v>75</v>
      </c>
      <c r="S517" t="s">
        <v>59</v>
      </c>
      <c r="T517">
        <v>659</v>
      </c>
      <c r="U517" t="s">
        <v>60</v>
      </c>
      <c r="V517">
        <v>0</v>
      </c>
      <c r="W517">
        <v>705</v>
      </c>
      <c r="X517">
        <v>1364</v>
      </c>
      <c r="Y517" t="s">
        <v>61</v>
      </c>
      <c r="Z517" t="s">
        <v>62</v>
      </c>
      <c r="AA517">
        <v>1364</v>
      </c>
      <c r="AB517">
        <v>0</v>
      </c>
      <c r="AC517">
        <v>0</v>
      </c>
      <c r="AD517">
        <v>1364</v>
      </c>
      <c r="AE517">
        <v>1</v>
      </c>
      <c r="AF517">
        <v>0</v>
      </c>
      <c r="AG517">
        <v>2</v>
      </c>
      <c r="AH517">
        <v>0</v>
      </c>
      <c r="AI517">
        <v>2</v>
      </c>
      <c r="AJ517" t="s">
        <v>64</v>
      </c>
      <c r="AK517">
        <v>2</v>
      </c>
      <c r="AL517">
        <v>484</v>
      </c>
      <c r="AM517" t="s">
        <v>56</v>
      </c>
      <c r="AN517" t="s">
        <v>56</v>
      </c>
      <c r="AO517" t="s">
        <v>63</v>
      </c>
      <c r="AP517">
        <v>192</v>
      </c>
      <c r="AQ517">
        <v>36</v>
      </c>
      <c r="AR517">
        <v>0</v>
      </c>
      <c r="AS517">
        <v>0</v>
      </c>
      <c r="AT517">
        <v>0</v>
      </c>
      <c r="AU517">
        <v>0</v>
      </c>
      <c r="AV517" t="s">
        <v>50</v>
      </c>
      <c r="AW517" t="s">
        <v>50</v>
      </c>
      <c r="AX517" t="s">
        <v>50</v>
      </c>
      <c r="AY517">
        <v>0</v>
      </c>
      <c r="AZ517">
        <v>6</v>
      </c>
      <c r="BA517">
        <v>2006</v>
      </c>
      <c r="BB517">
        <v>185850</v>
      </c>
      <c r="BC517">
        <f t="shared" si="34"/>
        <v>2728</v>
      </c>
      <c r="BD517" s="1">
        <f t="shared" si="35"/>
        <v>68.126832844574778</v>
      </c>
    </row>
    <row r="518" spans="1:56">
      <c r="A518">
        <v>1272</v>
      </c>
      <c r="B518" s="2">
        <v>185750</v>
      </c>
      <c r="C518" s="3">
        <v>0.80396082976145045</v>
      </c>
      <c r="D518" s="3" t="str">
        <f t="shared" si="33"/>
        <v>A</v>
      </c>
      <c r="E518">
        <v>9156</v>
      </c>
      <c r="F518" t="s">
        <v>51</v>
      </c>
      <c r="G518" t="s">
        <v>83</v>
      </c>
      <c r="H518" t="s">
        <v>53</v>
      </c>
      <c r="I518" t="s">
        <v>67</v>
      </c>
      <c r="J518">
        <v>1968</v>
      </c>
      <c r="K518">
        <v>1968</v>
      </c>
      <c r="L518">
        <f t="shared" si="32"/>
        <v>0</v>
      </c>
      <c r="M518" t="s">
        <v>56</v>
      </c>
      <c r="N518" t="s">
        <v>56</v>
      </c>
      <c r="O518" t="s">
        <v>68</v>
      </c>
      <c r="P518" t="s">
        <v>56</v>
      </c>
      <c r="Q518" t="s">
        <v>56</v>
      </c>
      <c r="R518" t="s">
        <v>58</v>
      </c>
      <c r="S518" t="s">
        <v>60</v>
      </c>
      <c r="T518">
        <v>0</v>
      </c>
      <c r="U518" t="s">
        <v>60</v>
      </c>
      <c r="V518">
        <v>0</v>
      </c>
      <c r="W518">
        <v>1489</v>
      </c>
      <c r="X518">
        <v>1489</v>
      </c>
      <c r="Y518" t="s">
        <v>61</v>
      </c>
      <c r="Z518" t="s">
        <v>55</v>
      </c>
      <c r="AA518">
        <v>1489</v>
      </c>
      <c r="AB518">
        <v>0</v>
      </c>
      <c r="AC518">
        <v>0</v>
      </c>
      <c r="AD518">
        <v>1489</v>
      </c>
      <c r="AE518">
        <v>0</v>
      </c>
      <c r="AF518">
        <v>0</v>
      </c>
      <c r="AG518">
        <v>2</v>
      </c>
      <c r="AH518">
        <v>0</v>
      </c>
      <c r="AI518">
        <v>3</v>
      </c>
      <c r="AJ518" t="s">
        <v>64</v>
      </c>
      <c r="AK518">
        <v>2</v>
      </c>
      <c r="AL518">
        <v>462</v>
      </c>
      <c r="AM518" t="s">
        <v>56</v>
      </c>
      <c r="AN518" t="s">
        <v>56</v>
      </c>
      <c r="AO518" t="s">
        <v>63</v>
      </c>
      <c r="AP518">
        <v>0</v>
      </c>
      <c r="AQ518">
        <v>0</v>
      </c>
      <c r="AR518">
        <v>0</v>
      </c>
      <c r="AS518">
        <v>0</v>
      </c>
      <c r="AT518">
        <v>0</v>
      </c>
      <c r="AU518">
        <v>0</v>
      </c>
      <c r="AV518" t="s">
        <v>50</v>
      </c>
      <c r="AW518" t="s">
        <v>50</v>
      </c>
      <c r="AX518" t="s">
        <v>50</v>
      </c>
      <c r="AY518">
        <v>0</v>
      </c>
      <c r="AZ518">
        <v>8</v>
      </c>
      <c r="BA518">
        <v>2009</v>
      </c>
      <c r="BB518">
        <v>185750</v>
      </c>
      <c r="BC518">
        <f t="shared" si="34"/>
        <v>2978</v>
      </c>
      <c r="BD518" s="1">
        <f t="shared" si="35"/>
        <v>62.374076561450636</v>
      </c>
    </row>
    <row r="519" spans="1:56">
      <c r="A519">
        <v>237</v>
      </c>
      <c r="B519" s="2">
        <v>185500</v>
      </c>
      <c r="C519" s="3">
        <v>0.70154198892428399</v>
      </c>
      <c r="D519" s="3" t="str">
        <f t="shared" si="33"/>
        <v>A</v>
      </c>
      <c r="E519">
        <v>8773</v>
      </c>
      <c r="F519" t="s">
        <v>65</v>
      </c>
      <c r="G519" t="s">
        <v>52</v>
      </c>
      <c r="H519" t="s">
        <v>53</v>
      </c>
      <c r="I519" t="s">
        <v>67</v>
      </c>
      <c r="J519">
        <v>2004</v>
      </c>
      <c r="K519">
        <v>2004</v>
      </c>
      <c r="L519">
        <f t="shared" si="32"/>
        <v>0</v>
      </c>
      <c r="M519" t="s">
        <v>55</v>
      </c>
      <c r="N519" t="s">
        <v>56</v>
      </c>
      <c r="O519" t="s">
        <v>57</v>
      </c>
      <c r="P519" t="s">
        <v>55</v>
      </c>
      <c r="Q519" t="s">
        <v>56</v>
      </c>
      <c r="R519" t="s">
        <v>75</v>
      </c>
      <c r="S519" t="s">
        <v>59</v>
      </c>
      <c r="T519">
        <v>24</v>
      </c>
      <c r="U519" t="s">
        <v>60</v>
      </c>
      <c r="V519">
        <v>0</v>
      </c>
      <c r="W519">
        <v>1390</v>
      </c>
      <c r="X519">
        <v>1414</v>
      </c>
      <c r="Y519" t="s">
        <v>61</v>
      </c>
      <c r="Z519" t="s">
        <v>62</v>
      </c>
      <c r="AA519">
        <v>1414</v>
      </c>
      <c r="AB519">
        <v>0</v>
      </c>
      <c r="AC519">
        <v>0</v>
      </c>
      <c r="AD519">
        <v>1414</v>
      </c>
      <c r="AE519">
        <v>0</v>
      </c>
      <c r="AF519">
        <v>0</v>
      </c>
      <c r="AG519">
        <v>2</v>
      </c>
      <c r="AH519">
        <v>0</v>
      </c>
      <c r="AI519">
        <v>3</v>
      </c>
      <c r="AJ519" t="s">
        <v>64</v>
      </c>
      <c r="AK519">
        <v>2</v>
      </c>
      <c r="AL519">
        <v>494</v>
      </c>
      <c r="AM519" t="s">
        <v>56</v>
      </c>
      <c r="AN519" t="s">
        <v>56</v>
      </c>
      <c r="AO519" t="s">
        <v>63</v>
      </c>
      <c r="AP519">
        <v>132</v>
      </c>
      <c r="AQ519">
        <v>105</v>
      </c>
      <c r="AR519">
        <v>0</v>
      </c>
      <c r="AS519">
        <v>0</v>
      </c>
      <c r="AT519">
        <v>0</v>
      </c>
      <c r="AU519">
        <v>0</v>
      </c>
      <c r="AV519" t="s">
        <v>50</v>
      </c>
      <c r="AW519" t="s">
        <v>50</v>
      </c>
      <c r="AX519" t="s">
        <v>50</v>
      </c>
      <c r="AY519">
        <v>0</v>
      </c>
      <c r="AZ519">
        <v>5</v>
      </c>
      <c r="BA519">
        <v>2010</v>
      </c>
      <c r="BB519">
        <v>185500</v>
      </c>
      <c r="BC519">
        <f t="shared" si="34"/>
        <v>2828</v>
      </c>
      <c r="BD519" s="1">
        <f t="shared" si="35"/>
        <v>65.594059405940598</v>
      </c>
    </row>
    <row r="520" spans="1:56">
      <c r="A520">
        <v>73</v>
      </c>
      <c r="B520" s="2">
        <v>185000</v>
      </c>
      <c r="C520" s="3">
        <v>0.47512068507972571</v>
      </c>
      <c r="D520" s="3" t="str">
        <f t="shared" si="33"/>
        <v>B</v>
      </c>
      <c r="E520">
        <v>10141</v>
      </c>
      <c r="F520" t="s">
        <v>71</v>
      </c>
      <c r="G520" t="s">
        <v>110</v>
      </c>
      <c r="H520" t="s">
        <v>53</v>
      </c>
      <c r="I520" t="s">
        <v>54</v>
      </c>
      <c r="J520">
        <v>1998</v>
      </c>
      <c r="K520">
        <v>1998</v>
      </c>
      <c r="L520">
        <f t="shared" si="32"/>
        <v>0</v>
      </c>
      <c r="M520" t="s">
        <v>56</v>
      </c>
      <c r="N520" t="s">
        <v>56</v>
      </c>
      <c r="O520" t="s">
        <v>57</v>
      </c>
      <c r="P520" t="s">
        <v>55</v>
      </c>
      <c r="Q520" t="s">
        <v>56</v>
      </c>
      <c r="R520" t="s">
        <v>58</v>
      </c>
      <c r="S520" t="s">
        <v>60</v>
      </c>
      <c r="T520">
        <v>0</v>
      </c>
      <c r="U520" t="s">
        <v>60</v>
      </c>
      <c r="V520">
        <v>0</v>
      </c>
      <c r="W520">
        <v>832</v>
      </c>
      <c r="X520">
        <v>832</v>
      </c>
      <c r="Y520" t="s">
        <v>61</v>
      </c>
      <c r="Z520" t="s">
        <v>55</v>
      </c>
      <c r="AA520">
        <v>885</v>
      </c>
      <c r="AB520">
        <v>833</v>
      </c>
      <c r="AC520">
        <v>0</v>
      </c>
      <c r="AD520">
        <v>1718</v>
      </c>
      <c r="AE520">
        <v>0</v>
      </c>
      <c r="AF520">
        <v>0</v>
      </c>
      <c r="AG520">
        <v>2</v>
      </c>
      <c r="AH520">
        <v>1</v>
      </c>
      <c r="AI520">
        <v>3</v>
      </c>
      <c r="AJ520" t="s">
        <v>93</v>
      </c>
      <c r="AK520">
        <v>2</v>
      </c>
      <c r="AL520">
        <v>427</v>
      </c>
      <c r="AM520" t="s">
        <v>56</v>
      </c>
      <c r="AN520" t="s">
        <v>56</v>
      </c>
      <c r="AO520" t="s">
        <v>63</v>
      </c>
      <c r="AP520">
        <v>0</v>
      </c>
      <c r="AQ520">
        <v>94</v>
      </c>
      <c r="AR520">
        <v>0</v>
      </c>
      <c r="AS520">
        <v>0</v>
      </c>
      <c r="AT520">
        <v>291</v>
      </c>
      <c r="AU520">
        <v>0</v>
      </c>
      <c r="AV520" t="s">
        <v>50</v>
      </c>
      <c r="AW520" t="s">
        <v>50</v>
      </c>
      <c r="AX520" t="s">
        <v>50</v>
      </c>
      <c r="AY520">
        <v>0</v>
      </c>
      <c r="AZ520">
        <v>12</v>
      </c>
      <c r="BA520">
        <v>2009</v>
      </c>
      <c r="BB520">
        <v>185000</v>
      </c>
      <c r="BC520">
        <f t="shared" si="34"/>
        <v>2550</v>
      </c>
      <c r="BD520" s="1">
        <f t="shared" si="35"/>
        <v>72.549019607843135</v>
      </c>
    </row>
    <row r="521" spans="1:56">
      <c r="A521">
        <v>96</v>
      </c>
      <c r="B521" s="2">
        <v>185000</v>
      </c>
      <c r="C521" s="3">
        <v>0.40294502465787452</v>
      </c>
      <c r="D521" s="3" t="str">
        <f t="shared" si="33"/>
        <v>B</v>
      </c>
      <c r="E521">
        <v>9765</v>
      </c>
      <c r="F521" t="s">
        <v>71</v>
      </c>
      <c r="G521" t="s">
        <v>110</v>
      </c>
      <c r="H521" t="s">
        <v>53</v>
      </c>
      <c r="I521" t="s">
        <v>54</v>
      </c>
      <c r="J521">
        <v>1993</v>
      </c>
      <c r="K521">
        <v>1993</v>
      </c>
      <c r="L521">
        <f t="shared" si="32"/>
        <v>0</v>
      </c>
      <c r="M521" t="s">
        <v>62</v>
      </c>
      <c r="N521" t="s">
        <v>55</v>
      </c>
      <c r="O521" t="s">
        <v>57</v>
      </c>
      <c r="P521" t="s">
        <v>55</v>
      </c>
      <c r="Q521" t="s">
        <v>55</v>
      </c>
      <c r="R521" t="s">
        <v>58</v>
      </c>
      <c r="S521" t="s">
        <v>69</v>
      </c>
      <c r="T521">
        <v>310</v>
      </c>
      <c r="U521" t="s">
        <v>60</v>
      </c>
      <c r="V521">
        <v>0</v>
      </c>
      <c r="W521">
        <v>370</v>
      </c>
      <c r="X521">
        <v>680</v>
      </c>
      <c r="Y521" t="s">
        <v>61</v>
      </c>
      <c r="Z521" t="s">
        <v>55</v>
      </c>
      <c r="AA521">
        <v>680</v>
      </c>
      <c r="AB521">
        <v>790</v>
      </c>
      <c r="AC521">
        <v>0</v>
      </c>
      <c r="AD521">
        <v>1470</v>
      </c>
      <c r="AE521">
        <v>0</v>
      </c>
      <c r="AF521">
        <v>0</v>
      </c>
      <c r="AG521">
        <v>2</v>
      </c>
      <c r="AH521">
        <v>1</v>
      </c>
      <c r="AI521">
        <v>3</v>
      </c>
      <c r="AJ521" t="s">
        <v>93</v>
      </c>
      <c r="AK521">
        <v>2</v>
      </c>
      <c r="AL521">
        <v>420</v>
      </c>
      <c r="AM521" t="s">
        <v>56</v>
      </c>
      <c r="AN521" t="s">
        <v>56</v>
      </c>
      <c r="AO521" t="s">
        <v>63</v>
      </c>
      <c r="AP521">
        <v>232</v>
      </c>
      <c r="AQ521">
        <v>63</v>
      </c>
      <c r="AR521">
        <v>0</v>
      </c>
      <c r="AS521">
        <v>0</v>
      </c>
      <c r="AT521">
        <v>0</v>
      </c>
      <c r="AU521">
        <v>0</v>
      </c>
      <c r="AV521" t="s">
        <v>50</v>
      </c>
      <c r="AW521" t="s">
        <v>50</v>
      </c>
      <c r="AX521" t="s">
        <v>80</v>
      </c>
      <c r="AY521">
        <v>480</v>
      </c>
      <c r="AZ521">
        <v>4</v>
      </c>
      <c r="BA521">
        <v>2009</v>
      </c>
      <c r="BB521">
        <v>185000</v>
      </c>
      <c r="BC521">
        <f t="shared" si="34"/>
        <v>2150</v>
      </c>
      <c r="BD521" s="1">
        <f t="shared" si="35"/>
        <v>86.04651162790698</v>
      </c>
    </row>
    <row r="522" spans="1:56">
      <c r="A522">
        <v>267</v>
      </c>
      <c r="B522" s="2">
        <v>185000</v>
      </c>
      <c r="C522" s="3">
        <v>0.42017960816839894</v>
      </c>
      <c r="D522" s="3" t="str">
        <f t="shared" si="33"/>
        <v>B</v>
      </c>
      <c r="E522">
        <v>11207</v>
      </c>
      <c r="F522" t="s">
        <v>65</v>
      </c>
      <c r="G522" t="s">
        <v>110</v>
      </c>
      <c r="H522" t="s">
        <v>53</v>
      </c>
      <c r="I522" t="s">
        <v>54</v>
      </c>
      <c r="J522">
        <v>1997</v>
      </c>
      <c r="K522">
        <v>1997</v>
      </c>
      <c r="L522">
        <f t="shared" si="32"/>
        <v>0</v>
      </c>
      <c r="M522" t="s">
        <v>56</v>
      </c>
      <c r="N522" t="s">
        <v>56</v>
      </c>
      <c r="O522" t="s">
        <v>57</v>
      </c>
      <c r="P522" t="s">
        <v>55</v>
      </c>
      <c r="Q522" t="s">
        <v>56</v>
      </c>
      <c r="R522" t="s">
        <v>75</v>
      </c>
      <c r="S522" t="s">
        <v>59</v>
      </c>
      <c r="T522">
        <v>714</v>
      </c>
      <c r="U522" t="s">
        <v>60</v>
      </c>
      <c r="V522">
        <v>0</v>
      </c>
      <c r="W522">
        <v>88</v>
      </c>
      <c r="X522">
        <v>802</v>
      </c>
      <c r="Y522" t="s">
        <v>61</v>
      </c>
      <c r="Z522" t="s">
        <v>55</v>
      </c>
      <c r="AA522">
        <v>802</v>
      </c>
      <c r="AB522">
        <v>709</v>
      </c>
      <c r="AC522">
        <v>0</v>
      </c>
      <c r="AD522">
        <v>1511</v>
      </c>
      <c r="AE522">
        <v>1</v>
      </c>
      <c r="AF522">
        <v>0</v>
      </c>
      <c r="AG522">
        <v>2</v>
      </c>
      <c r="AH522">
        <v>1</v>
      </c>
      <c r="AI522">
        <v>3</v>
      </c>
      <c r="AJ522" t="s">
        <v>93</v>
      </c>
      <c r="AK522">
        <v>2</v>
      </c>
      <c r="AL522">
        <v>413</v>
      </c>
      <c r="AM522" t="s">
        <v>56</v>
      </c>
      <c r="AN522" t="s">
        <v>56</v>
      </c>
      <c r="AO522" t="s">
        <v>63</v>
      </c>
      <c r="AP522">
        <v>95</v>
      </c>
      <c r="AQ522">
        <v>75</v>
      </c>
      <c r="AR522">
        <v>0</v>
      </c>
      <c r="AS522">
        <v>0</v>
      </c>
      <c r="AT522">
        <v>0</v>
      </c>
      <c r="AU522">
        <v>0</v>
      </c>
      <c r="AV522" t="s">
        <v>50</v>
      </c>
      <c r="AW522" t="s">
        <v>50</v>
      </c>
      <c r="AX522" t="s">
        <v>50</v>
      </c>
      <c r="AY522">
        <v>0</v>
      </c>
      <c r="AZ522">
        <v>6</v>
      </c>
      <c r="BA522">
        <v>2006</v>
      </c>
      <c r="BB522">
        <v>185000</v>
      </c>
      <c r="BC522">
        <f t="shared" si="34"/>
        <v>2313</v>
      </c>
      <c r="BD522" s="1">
        <f t="shared" si="35"/>
        <v>79.982706441850411</v>
      </c>
    </row>
    <row r="523" spans="1:56">
      <c r="A523">
        <v>282</v>
      </c>
      <c r="B523" s="2">
        <v>185000</v>
      </c>
      <c r="C523" s="3">
        <v>0.52105750593778921</v>
      </c>
      <c r="D523" s="3" t="str">
        <f t="shared" si="33"/>
        <v>A</v>
      </c>
      <c r="E523">
        <v>7200</v>
      </c>
      <c r="F523" t="s">
        <v>51</v>
      </c>
      <c r="G523" t="s">
        <v>81</v>
      </c>
      <c r="H523" t="s">
        <v>53</v>
      </c>
      <c r="I523" t="s">
        <v>67</v>
      </c>
      <c r="J523">
        <v>2006</v>
      </c>
      <c r="K523">
        <v>2006</v>
      </c>
      <c r="L523">
        <f t="shared" si="32"/>
        <v>0</v>
      </c>
      <c r="M523" t="s">
        <v>55</v>
      </c>
      <c r="N523" t="s">
        <v>56</v>
      </c>
      <c r="O523" t="s">
        <v>57</v>
      </c>
      <c r="P523" t="s">
        <v>55</v>
      </c>
      <c r="Q523" t="s">
        <v>56</v>
      </c>
      <c r="R523" t="s">
        <v>58</v>
      </c>
      <c r="S523" t="s">
        <v>59</v>
      </c>
      <c r="T523">
        <v>905</v>
      </c>
      <c r="U523" t="s">
        <v>60</v>
      </c>
      <c r="V523">
        <v>0</v>
      </c>
      <c r="W523">
        <v>357</v>
      </c>
      <c r="X523">
        <v>1262</v>
      </c>
      <c r="Y523" t="s">
        <v>61</v>
      </c>
      <c r="Z523" t="s">
        <v>55</v>
      </c>
      <c r="AA523">
        <v>1262</v>
      </c>
      <c r="AB523">
        <v>0</v>
      </c>
      <c r="AC523">
        <v>0</v>
      </c>
      <c r="AD523">
        <v>1262</v>
      </c>
      <c r="AE523">
        <v>0</v>
      </c>
      <c r="AF523">
        <v>0</v>
      </c>
      <c r="AG523">
        <v>2</v>
      </c>
      <c r="AH523">
        <v>0</v>
      </c>
      <c r="AI523">
        <v>2</v>
      </c>
      <c r="AJ523" t="s">
        <v>93</v>
      </c>
      <c r="AK523">
        <v>2</v>
      </c>
      <c r="AL523">
        <v>572</v>
      </c>
      <c r="AM523" t="s">
        <v>56</v>
      </c>
      <c r="AN523" t="s">
        <v>56</v>
      </c>
      <c r="AO523" t="s">
        <v>63</v>
      </c>
      <c r="AP523">
        <v>0</v>
      </c>
      <c r="AQ523">
        <v>120</v>
      </c>
      <c r="AR523">
        <v>0</v>
      </c>
      <c r="AS523">
        <v>0</v>
      </c>
      <c r="AT523">
        <v>0</v>
      </c>
      <c r="AU523">
        <v>0</v>
      </c>
      <c r="AV523" t="s">
        <v>50</v>
      </c>
      <c r="AW523" t="s">
        <v>50</v>
      </c>
      <c r="AX523" t="s">
        <v>50</v>
      </c>
      <c r="AY523">
        <v>0</v>
      </c>
      <c r="AZ523">
        <v>5</v>
      </c>
      <c r="BA523">
        <v>2006</v>
      </c>
      <c r="BB523">
        <v>185000</v>
      </c>
      <c r="BC523">
        <f t="shared" si="34"/>
        <v>2524</v>
      </c>
      <c r="BD523" s="1">
        <f t="shared" si="35"/>
        <v>73.296354992076076</v>
      </c>
    </row>
    <row r="524" spans="1:56">
      <c r="A524">
        <v>564</v>
      </c>
      <c r="B524" s="2">
        <v>185000</v>
      </c>
      <c r="C524" s="3">
        <v>0.64685357925272946</v>
      </c>
      <c r="D524" s="3" t="str">
        <f t="shared" si="33"/>
        <v>A</v>
      </c>
      <c r="E524">
        <v>21780</v>
      </c>
      <c r="F524" t="s">
        <v>51</v>
      </c>
      <c r="G524" t="s">
        <v>106</v>
      </c>
      <c r="H524" t="s">
        <v>53</v>
      </c>
      <c r="I524" t="s">
        <v>77</v>
      </c>
      <c r="J524">
        <v>1918</v>
      </c>
      <c r="K524">
        <v>1950</v>
      </c>
      <c r="L524">
        <f t="shared" si="32"/>
        <v>32</v>
      </c>
      <c r="M524" t="s">
        <v>56</v>
      </c>
      <c r="N524" t="s">
        <v>56</v>
      </c>
      <c r="O524" t="s">
        <v>73</v>
      </c>
      <c r="P524" t="s">
        <v>55</v>
      </c>
      <c r="Q524" t="s">
        <v>56</v>
      </c>
      <c r="R524" t="s">
        <v>70</v>
      </c>
      <c r="S524" t="s">
        <v>60</v>
      </c>
      <c r="T524">
        <v>0</v>
      </c>
      <c r="U524" t="s">
        <v>60</v>
      </c>
      <c r="V524">
        <v>0</v>
      </c>
      <c r="W524">
        <v>1163</v>
      </c>
      <c r="X524">
        <v>1163</v>
      </c>
      <c r="Y524" t="s">
        <v>61</v>
      </c>
      <c r="Z524" t="s">
        <v>62</v>
      </c>
      <c r="AA524">
        <v>1163</v>
      </c>
      <c r="AB524">
        <v>511</v>
      </c>
      <c r="AC524">
        <v>0</v>
      </c>
      <c r="AD524">
        <v>1674</v>
      </c>
      <c r="AE524">
        <v>0</v>
      </c>
      <c r="AF524">
        <v>0</v>
      </c>
      <c r="AG524">
        <v>2</v>
      </c>
      <c r="AH524">
        <v>0</v>
      </c>
      <c r="AI524">
        <v>4</v>
      </c>
      <c r="AJ524" t="s">
        <v>93</v>
      </c>
      <c r="AK524">
        <v>2</v>
      </c>
      <c r="AL524">
        <v>396</v>
      </c>
      <c r="AM524" t="s">
        <v>56</v>
      </c>
      <c r="AN524" t="s">
        <v>56</v>
      </c>
      <c r="AO524" t="s">
        <v>103</v>
      </c>
      <c r="AP524">
        <v>72</v>
      </c>
      <c r="AQ524">
        <v>36</v>
      </c>
      <c r="AR524">
        <v>0</v>
      </c>
      <c r="AS524">
        <v>0</v>
      </c>
      <c r="AT524">
        <v>144</v>
      </c>
      <c r="AU524">
        <v>0</v>
      </c>
      <c r="AV524" t="s">
        <v>50</v>
      </c>
      <c r="AW524" t="s">
        <v>50</v>
      </c>
      <c r="AX524" t="s">
        <v>50</v>
      </c>
      <c r="AY524">
        <v>0</v>
      </c>
      <c r="AZ524">
        <v>7</v>
      </c>
      <c r="BA524">
        <v>2008</v>
      </c>
      <c r="BB524">
        <v>185000</v>
      </c>
      <c r="BC524">
        <f t="shared" si="34"/>
        <v>2837</v>
      </c>
      <c r="BD524" s="1">
        <f t="shared" si="35"/>
        <v>65.209728586535078</v>
      </c>
    </row>
    <row r="525" spans="1:56">
      <c r="A525">
        <v>829</v>
      </c>
      <c r="B525" s="2">
        <v>185000</v>
      </c>
      <c r="C525" s="3">
        <v>0.74735625662059268</v>
      </c>
      <c r="D525" s="3" t="str">
        <f t="shared" si="33"/>
        <v>A</v>
      </c>
      <c r="E525">
        <v>28698</v>
      </c>
      <c r="F525" t="s">
        <v>97</v>
      </c>
      <c r="G525" t="s">
        <v>115</v>
      </c>
      <c r="H525" t="s">
        <v>53</v>
      </c>
      <c r="I525" t="s">
        <v>54</v>
      </c>
      <c r="J525">
        <v>1967</v>
      </c>
      <c r="K525">
        <v>1967</v>
      </c>
      <c r="L525">
        <f t="shared" si="32"/>
        <v>0</v>
      </c>
      <c r="M525" t="s">
        <v>56</v>
      </c>
      <c r="N525" t="s">
        <v>56</v>
      </c>
      <c r="O525" t="s">
        <v>57</v>
      </c>
      <c r="P525" t="s">
        <v>56</v>
      </c>
      <c r="Q525" t="s">
        <v>55</v>
      </c>
      <c r="R525" t="s">
        <v>55</v>
      </c>
      <c r="S525" t="s">
        <v>101</v>
      </c>
      <c r="T525">
        <v>249</v>
      </c>
      <c r="U525" t="s">
        <v>69</v>
      </c>
      <c r="V525">
        <v>764</v>
      </c>
      <c r="W525">
        <v>0</v>
      </c>
      <c r="X525">
        <v>1013</v>
      </c>
      <c r="Y525" t="s">
        <v>61</v>
      </c>
      <c r="Z525" t="s">
        <v>56</v>
      </c>
      <c r="AA525">
        <v>1160</v>
      </c>
      <c r="AB525">
        <v>966</v>
      </c>
      <c r="AC525">
        <v>0</v>
      </c>
      <c r="AD525">
        <v>2126</v>
      </c>
      <c r="AE525">
        <v>0</v>
      </c>
      <c r="AF525">
        <v>1</v>
      </c>
      <c r="AG525">
        <v>2</v>
      </c>
      <c r="AH525">
        <v>1</v>
      </c>
      <c r="AI525">
        <v>3</v>
      </c>
      <c r="AJ525" t="s">
        <v>93</v>
      </c>
      <c r="AK525">
        <v>2</v>
      </c>
      <c r="AL525">
        <v>538</v>
      </c>
      <c r="AM525" t="s">
        <v>56</v>
      </c>
      <c r="AN525" t="s">
        <v>56</v>
      </c>
      <c r="AO525" t="s">
        <v>63</v>
      </c>
      <c r="AP525">
        <v>486</v>
      </c>
      <c r="AQ525">
        <v>0</v>
      </c>
      <c r="AR525">
        <v>0</v>
      </c>
      <c r="AS525">
        <v>0</v>
      </c>
      <c r="AT525">
        <v>225</v>
      </c>
      <c r="AU525">
        <v>0</v>
      </c>
      <c r="AV525" t="s">
        <v>50</v>
      </c>
      <c r="AW525" t="s">
        <v>50</v>
      </c>
      <c r="AX525" t="s">
        <v>50</v>
      </c>
      <c r="AY525">
        <v>0</v>
      </c>
      <c r="AZ525">
        <v>6</v>
      </c>
      <c r="BA525">
        <v>2009</v>
      </c>
      <c r="BB525">
        <v>185000</v>
      </c>
      <c r="BC525">
        <f t="shared" si="34"/>
        <v>3139</v>
      </c>
      <c r="BD525" s="1">
        <f t="shared" si="35"/>
        <v>58.935966868429439</v>
      </c>
    </row>
    <row r="526" spans="1:56">
      <c r="A526">
        <v>959</v>
      </c>
      <c r="B526" s="2">
        <v>185000</v>
      </c>
      <c r="C526" s="3">
        <v>0.15673964295799203</v>
      </c>
      <c r="D526" s="3" t="str">
        <f t="shared" si="33"/>
        <v>B</v>
      </c>
      <c r="E526">
        <v>8450</v>
      </c>
      <c r="F526" t="s">
        <v>51</v>
      </c>
      <c r="G526" t="s">
        <v>52</v>
      </c>
      <c r="H526" t="s">
        <v>53</v>
      </c>
      <c r="I526" t="s">
        <v>67</v>
      </c>
      <c r="J526">
        <v>2003</v>
      </c>
      <c r="K526">
        <v>2003</v>
      </c>
      <c r="L526">
        <f t="shared" si="32"/>
        <v>0</v>
      </c>
      <c r="M526" t="s">
        <v>55</v>
      </c>
      <c r="N526" t="s">
        <v>56</v>
      </c>
      <c r="O526" t="s">
        <v>57</v>
      </c>
      <c r="P526" t="s">
        <v>55</v>
      </c>
      <c r="Q526" t="s">
        <v>56</v>
      </c>
      <c r="R526" t="s">
        <v>70</v>
      </c>
      <c r="S526" t="s">
        <v>59</v>
      </c>
      <c r="T526">
        <v>699</v>
      </c>
      <c r="U526" t="s">
        <v>60</v>
      </c>
      <c r="V526">
        <v>0</v>
      </c>
      <c r="W526">
        <v>638</v>
      </c>
      <c r="X526">
        <v>1337</v>
      </c>
      <c r="Y526" t="s">
        <v>61</v>
      </c>
      <c r="Z526" t="s">
        <v>62</v>
      </c>
      <c r="AA526">
        <v>1337</v>
      </c>
      <c r="AB526">
        <v>0</v>
      </c>
      <c r="AC526">
        <v>0</v>
      </c>
      <c r="AD526">
        <v>1337</v>
      </c>
      <c r="AE526">
        <v>1</v>
      </c>
      <c r="AF526">
        <v>0</v>
      </c>
      <c r="AG526">
        <v>2</v>
      </c>
      <c r="AH526">
        <v>0</v>
      </c>
      <c r="AI526">
        <v>3</v>
      </c>
      <c r="AJ526" t="s">
        <v>64</v>
      </c>
      <c r="AK526">
        <v>2</v>
      </c>
      <c r="AL526">
        <v>531</v>
      </c>
      <c r="AM526" t="s">
        <v>56</v>
      </c>
      <c r="AN526" t="s">
        <v>56</v>
      </c>
      <c r="AO526" t="s">
        <v>63</v>
      </c>
      <c r="AP526">
        <v>0</v>
      </c>
      <c r="AQ526">
        <v>39</v>
      </c>
      <c r="AR526">
        <v>0</v>
      </c>
      <c r="AS526">
        <v>0</v>
      </c>
      <c r="AT526">
        <v>0</v>
      </c>
      <c r="AU526">
        <v>0</v>
      </c>
      <c r="AV526" t="s">
        <v>50</v>
      </c>
      <c r="AW526" t="s">
        <v>50</v>
      </c>
      <c r="AX526" t="s">
        <v>50</v>
      </c>
      <c r="AY526">
        <v>0</v>
      </c>
      <c r="AZ526">
        <v>10</v>
      </c>
      <c r="BA526">
        <v>2007</v>
      </c>
      <c r="BB526">
        <v>185000</v>
      </c>
      <c r="BC526">
        <f t="shared" si="34"/>
        <v>2674</v>
      </c>
      <c r="BD526" s="1">
        <f t="shared" si="35"/>
        <v>69.184741959611074</v>
      </c>
    </row>
    <row r="527" spans="1:56">
      <c r="A527">
        <v>998</v>
      </c>
      <c r="B527" s="2">
        <v>185000</v>
      </c>
      <c r="C527" s="3">
        <v>0.5969962600115547</v>
      </c>
      <c r="D527" s="3" t="str">
        <f t="shared" si="33"/>
        <v>A</v>
      </c>
      <c r="E527">
        <v>11717</v>
      </c>
      <c r="F527" t="s">
        <v>51</v>
      </c>
      <c r="G527" t="s">
        <v>83</v>
      </c>
      <c r="H527" t="s">
        <v>53</v>
      </c>
      <c r="I527" t="s">
        <v>67</v>
      </c>
      <c r="J527">
        <v>1970</v>
      </c>
      <c r="K527">
        <v>1970</v>
      </c>
      <c r="L527">
        <f t="shared" si="32"/>
        <v>0</v>
      </c>
      <c r="M527" t="s">
        <v>56</v>
      </c>
      <c r="N527" t="s">
        <v>56</v>
      </c>
      <c r="O527" t="s">
        <v>68</v>
      </c>
      <c r="P527" t="s">
        <v>56</v>
      </c>
      <c r="Q527" t="s">
        <v>56</v>
      </c>
      <c r="R527" t="s">
        <v>58</v>
      </c>
      <c r="S527" t="s">
        <v>60</v>
      </c>
      <c r="T527">
        <v>0</v>
      </c>
      <c r="U527" t="s">
        <v>60</v>
      </c>
      <c r="V527">
        <v>0</v>
      </c>
      <c r="W527">
        <v>1442</v>
      </c>
      <c r="X527">
        <v>1442</v>
      </c>
      <c r="Y527" t="s">
        <v>61</v>
      </c>
      <c r="Z527" t="s">
        <v>56</v>
      </c>
      <c r="AA527">
        <v>1442</v>
      </c>
      <c r="AB527">
        <v>0</v>
      </c>
      <c r="AC527">
        <v>0</v>
      </c>
      <c r="AD527">
        <v>1442</v>
      </c>
      <c r="AE527">
        <v>0</v>
      </c>
      <c r="AF527">
        <v>0</v>
      </c>
      <c r="AG527">
        <v>2</v>
      </c>
      <c r="AH527">
        <v>0</v>
      </c>
      <c r="AI527">
        <v>2</v>
      </c>
      <c r="AJ527" t="s">
        <v>64</v>
      </c>
      <c r="AK527">
        <v>2</v>
      </c>
      <c r="AL527">
        <v>615</v>
      </c>
      <c r="AM527" t="s">
        <v>56</v>
      </c>
      <c r="AN527" t="s">
        <v>56</v>
      </c>
      <c r="AO527" t="s">
        <v>63</v>
      </c>
      <c r="AP527">
        <v>371</v>
      </c>
      <c r="AQ527">
        <v>0</v>
      </c>
      <c r="AR527">
        <v>0</v>
      </c>
      <c r="AS527">
        <v>0</v>
      </c>
      <c r="AT527">
        <v>0</v>
      </c>
      <c r="AU527">
        <v>0</v>
      </c>
      <c r="AV527" t="s">
        <v>50</v>
      </c>
      <c r="AW527" t="s">
        <v>50</v>
      </c>
      <c r="AX527" t="s">
        <v>50</v>
      </c>
      <c r="AY527">
        <v>0</v>
      </c>
      <c r="AZ527">
        <v>2</v>
      </c>
      <c r="BA527">
        <v>2009</v>
      </c>
      <c r="BB527">
        <v>185000</v>
      </c>
      <c r="BC527">
        <f t="shared" si="34"/>
        <v>2884</v>
      </c>
      <c r="BD527" s="1">
        <f t="shared" si="35"/>
        <v>64.147018030513181</v>
      </c>
    </row>
    <row r="528" spans="1:56">
      <c r="A528">
        <v>1160</v>
      </c>
      <c r="B528" s="2">
        <v>185000</v>
      </c>
      <c r="C528" s="3">
        <v>0.80651296462073585</v>
      </c>
      <c r="D528" s="3" t="str">
        <f t="shared" si="33"/>
        <v>A</v>
      </c>
      <c r="E528">
        <v>9120</v>
      </c>
      <c r="F528" t="s">
        <v>51</v>
      </c>
      <c r="G528" t="s">
        <v>83</v>
      </c>
      <c r="H528" t="s">
        <v>53</v>
      </c>
      <c r="I528" t="s">
        <v>54</v>
      </c>
      <c r="J528">
        <v>1974</v>
      </c>
      <c r="K528">
        <v>1974</v>
      </c>
      <c r="L528">
        <f t="shared" si="32"/>
        <v>0</v>
      </c>
      <c r="M528" t="s">
        <v>55</v>
      </c>
      <c r="N528" t="s">
        <v>56</v>
      </c>
      <c r="O528" t="s">
        <v>68</v>
      </c>
      <c r="P528" t="s">
        <v>56</v>
      </c>
      <c r="Q528" t="s">
        <v>56</v>
      </c>
      <c r="R528" t="s">
        <v>58</v>
      </c>
      <c r="S528" t="s">
        <v>69</v>
      </c>
      <c r="T528">
        <v>442</v>
      </c>
      <c r="U528" t="s">
        <v>60</v>
      </c>
      <c r="V528">
        <v>0</v>
      </c>
      <c r="W528">
        <v>459</v>
      </c>
      <c r="X528">
        <v>901</v>
      </c>
      <c r="Y528" t="s">
        <v>61</v>
      </c>
      <c r="Z528" t="s">
        <v>56</v>
      </c>
      <c r="AA528">
        <v>943</v>
      </c>
      <c r="AB528">
        <v>933</v>
      </c>
      <c r="AC528">
        <v>0</v>
      </c>
      <c r="AD528">
        <v>1876</v>
      </c>
      <c r="AE528">
        <v>0</v>
      </c>
      <c r="AF528">
        <v>0</v>
      </c>
      <c r="AG528">
        <v>2</v>
      </c>
      <c r="AH528">
        <v>1</v>
      </c>
      <c r="AI528">
        <v>4</v>
      </c>
      <c r="AJ528" t="s">
        <v>64</v>
      </c>
      <c r="AK528">
        <v>2</v>
      </c>
      <c r="AL528">
        <v>540</v>
      </c>
      <c r="AM528" t="s">
        <v>55</v>
      </c>
      <c r="AN528" t="s">
        <v>56</v>
      </c>
      <c r="AO528" t="s">
        <v>63</v>
      </c>
      <c r="AP528">
        <v>0</v>
      </c>
      <c r="AQ528">
        <v>69</v>
      </c>
      <c r="AR528">
        <v>0</v>
      </c>
      <c r="AS528">
        <v>0</v>
      </c>
      <c r="AT528">
        <v>0</v>
      </c>
      <c r="AU528">
        <v>0</v>
      </c>
      <c r="AV528" t="s">
        <v>50</v>
      </c>
      <c r="AW528" t="s">
        <v>50</v>
      </c>
      <c r="AX528" t="s">
        <v>50</v>
      </c>
      <c r="AY528">
        <v>0</v>
      </c>
      <c r="AZ528">
        <v>7</v>
      </c>
      <c r="BA528">
        <v>2008</v>
      </c>
      <c r="BB528">
        <v>185000</v>
      </c>
      <c r="BC528">
        <f t="shared" si="34"/>
        <v>2777</v>
      </c>
      <c r="BD528" s="1">
        <f t="shared" si="35"/>
        <v>66.61865322290241</v>
      </c>
    </row>
    <row r="529" spans="1:56">
      <c r="A529">
        <v>1455</v>
      </c>
      <c r="B529" s="2">
        <v>185000</v>
      </c>
      <c r="C529" s="3">
        <v>0.64761757112069496</v>
      </c>
      <c r="D529" s="3" t="str">
        <f t="shared" si="33"/>
        <v>A</v>
      </c>
      <c r="E529">
        <v>7500</v>
      </c>
      <c r="F529" t="s">
        <v>51</v>
      </c>
      <c r="G529" t="s">
        <v>81</v>
      </c>
      <c r="H529" t="s">
        <v>53</v>
      </c>
      <c r="I529" t="s">
        <v>67</v>
      </c>
      <c r="J529">
        <v>2004</v>
      </c>
      <c r="K529">
        <v>2005</v>
      </c>
      <c r="L529">
        <f t="shared" si="32"/>
        <v>1</v>
      </c>
      <c r="M529" t="s">
        <v>55</v>
      </c>
      <c r="N529" t="s">
        <v>56</v>
      </c>
      <c r="O529" t="s">
        <v>57</v>
      </c>
      <c r="P529" t="s">
        <v>55</v>
      </c>
      <c r="Q529" t="s">
        <v>56</v>
      </c>
      <c r="R529" t="s">
        <v>58</v>
      </c>
      <c r="S529" t="s">
        <v>59</v>
      </c>
      <c r="T529">
        <v>410</v>
      </c>
      <c r="U529" t="s">
        <v>60</v>
      </c>
      <c r="V529">
        <v>0</v>
      </c>
      <c r="W529">
        <v>811</v>
      </c>
      <c r="X529">
        <v>1221</v>
      </c>
      <c r="Y529" t="s">
        <v>61</v>
      </c>
      <c r="Z529" t="s">
        <v>62</v>
      </c>
      <c r="AA529">
        <v>1221</v>
      </c>
      <c r="AB529">
        <v>0</v>
      </c>
      <c r="AC529">
        <v>0</v>
      </c>
      <c r="AD529">
        <v>1221</v>
      </c>
      <c r="AE529">
        <v>1</v>
      </c>
      <c r="AF529">
        <v>0</v>
      </c>
      <c r="AG529">
        <v>2</v>
      </c>
      <c r="AH529">
        <v>0</v>
      </c>
      <c r="AI529">
        <v>2</v>
      </c>
      <c r="AJ529" t="s">
        <v>64</v>
      </c>
      <c r="AK529">
        <v>2</v>
      </c>
      <c r="AL529">
        <v>400</v>
      </c>
      <c r="AM529" t="s">
        <v>56</v>
      </c>
      <c r="AN529" t="s">
        <v>56</v>
      </c>
      <c r="AO529" t="s">
        <v>63</v>
      </c>
      <c r="AP529">
        <v>0</v>
      </c>
      <c r="AQ529">
        <v>113</v>
      </c>
      <c r="AR529">
        <v>0</v>
      </c>
      <c r="AS529">
        <v>0</v>
      </c>
      <c r="AT529">
        <v>0</v>
      </c>
      <c r="AU529">
        <v>0</v>
      </c>
      <c r="AV529" t="s">
        <v>50</v>
      </c>
      <c r="AW529" t="s">
        <v>50</v>
      </c>
      <c r="AX529" t="s">
        <v>50</v>
      </c>
      <c r="AY529">
        <v>0</v>
      </c>
      <c r="AZ529">
        <v>10</v>
      </c>
      <c r="BA529">
        <v>2009</v>
      </c>
      <c r="BB529">
        <v>185000</v>
      </c>
      <c r="BC529">
        <f t="shared" si="34"/>
        <v>2442</v>
      </c>
      <c r="BD529" s="1">
        <f t="shared" si="35"/>
        <v>75.757575757575751</v>
      </c>
    </row>
    <row r="530" spans="1:56">
      <c r="A530">
        <v>937</v>
      </c>
      <c r="B530" s="2">
        <v>184900</v>
      </c>
      <c r="C530" s="3">
        <v>0.57116118309411668</v>
      </c>
      <c r="D530" s="3" t="str">
        <f t="shared" si="33"/>
        <v>A</v>
      </c>
      <c r="E530">
        <v>10083</v>
      </c>
      <c r="F530" t="s">
        <v>51</v>
      </c>
      <c r="G530" t="s">
        <v>100</v>
      </c>
      <c r="H530" t="s">
        <v>53</v>
      </c>
      <c r="I530" t="s">
        <v>67</v>
      </c>
      <c r="J530">
        <v>2003</v>
      </c>
      <c r="K530">
        <v>2003</v>
      </c>
      <c r="L530">
        <f t="shared" si="32"/>
        <v>0</v>
      </c>
      <c r="M530" t="s">
        <v>55</v>
      </c>
      <c r="N530" t="s">
        <v>56</v>
      </c>
      <c r="O530" t="s">
        <v>57</v>
      </c>
      <c r="P530" t="s">
        <v>55</v>
      </c>
      <c r="Q530" t="s">
        <v>56</v>
      </c>
      <c r="R530" t="s">
        <v>58</v>
      </c>
      <c r="S530" t="s">
        <v>59</v>
      </c>
      <c r="T530">
        <v>833</v>
      </c>
      <c r="U530" t="s">
        <v>60</v>
      </c>
      <c r="V530">
        <v>0</v>
      </c>
      <c r="W530">
        <v>343</v>
      </c>
      <c r="X530">
        <v>1176</v>
      </c>
      <c r="Y530" t="s">
        <v>61</v>
      </c>
      <c r="Z530" t="s">
        <v>62</v>
      </c>
      <c r="AA530">
        <v>1200</v>
      </c>
      <c r="AB530">
        <v>0</v>
      </c>
      <c r="AC530">
        <v>0</v>
      </c>
      <c r="AD530">
        <v>1200</v>
      </c>
      <c r="AE530">
        <v>1</v>
      </c>
      <c r="AF530">
        <v>0</v>
      </c>
      <c r="AG530">
        <v>2</v>
      </c>
      <c r="AH530">
        <v>0</v>
      </c>
      <c r="AI530">
        <v>2</v>
      </c>
      <c r="AJ530" t="s">
        <v>64</v>
      </c>
      <c r="AK530">
        <v>2</v>
      </c>
      <c r="AL530">
        <v>555</v>
      </c>
      <c r="AM530" t="s">
        <v>56</v>
      </c>
      <c r="AN530" t="s">
        <v>56</v>
      </c>
      <c r="AO530" t="s">
        <v>63</v>
      </c>
      <c r="AP530">
        <v>0</v>
      </c>
      <c r="AQ530">
        <v>41</v>
      </c>
      <c r="AR530">
        <v>0</v>
      </c>
      <c r="AS530">
        <v>0</v>
      </c>
      <c r="AT530">
        <v>0</v>
      </c>
      <c r="AU530">
        <v>0</v>
      </c>
      <c r="AV530" t="s">
        <v>50</v>
      </c>
      <c r="AW530" t="s">
        <v>50</v>
      </c>
      <c r="AX530" t="s">
        <v>50</v>
      </c>
      <c r="AY530">
        <v>0</v>
      </c>
      <c r="AZ530">
        <v>8</v>
      </c>
      <c r="BA530">
        <v>2009</v>
      </c>
      <c r="BB530">
        <v>184900</v>
      </c>
      <c r="BC530">
        <f t="shared" si="34"/>
        <v>2376</v>
      </c>
      <c r="BD530" s="1">
        <f t="shared" si="35"/>
        <v>77.819865319865315</v>
      </c>
    </row>
    <row r="531" spans="1:56">
      <c r="A531">
        <v>524</v>
      </c>
      <c r="B531" s="2">
        <v>184750</v>
      </c>
      <c r="C531" s="3">
        <v>0.25911765356492256</v>
      </c>
      <c r="D531" s="3" t="str">
        <f t="shared" si="33"/>
        <v>B</v>
      </c>
      <c r="E531">
        <v>40094</v>
      </c>
      <c r="F531" t="s">
        <v>51</v>
      </c>
      <c r="G531" t="s">
        <v>106</v>
      </c>
      <c r="H531" t="s">
        <v>53</v>
      </c>
      <c r="I531" t="s">
        <v>54</v>
      </c>
      <c r="J531">
        <v>2007</v>
      </c>
      <c r="K531">
        <v>2008</v>
      </c>
      <c r="L531">
        <f t="shared" si="32"/>
        <v>1</v>
      </c>
      <c r="M531" t="s">
        <v>62</v>
      </c>
      <c r="N531" t="s">
        <v>56</v>
      </c>
      <c r="O531" t="s">
        <v>57</v>
      </c>
      <c r="P531" t="s">
        <v>62</v>
      </c>
      <c r="Q531" t="s">
        <v>56</v>
      </c>
      <c r="R531" t="s">
        <v>55</v>
      </c>
      <c r="S531" t="s">
        <v>59</v>
      </c>
      <c r="T531">
        <v>2260</v>
      </c>
      <c r="U531" t="s">
        <v>60</v>
      </c>
      <c r="V531">
        <v>0</v>
      </c>
      <c r="W531">
        <v>878</v>
      </c>
      <c r="X531">
        <v>3138</v>
      </c>
      <c r="Y531" t="s">
        <v>61</v>
      </c>
      <c r="Z531" t="s">
        <v>62</v>
      </c>
      <c r="AA531">
        <v>3138</v>
      </c>
      <c r="AB531">
        <v>1538</v>
      </c>
      <c r="AC531">
        <v>0</v>
      </c>
      <c r="AD531">
        <v>4676</v>
      </c>
      <c r="AE531">
        <v>1</v>
      </c>
      <c r="AF531">
        <v>0</v>
      </c>
      <c r="AG531">
        <v>3</v>
      </c>
      <c r="AH531">
        <v>1</v>
      </c>
      <c r="AI531">
        <v>3</v>
      </c>
      <c r="AJ531" t="s">
        <v>93</v>
      </c>
      <c r="AK531">
        <v>3</v>
      </c>
      <c r="AL531">
        <v>884</v>
      </c>
      <c r="AM531" t="s">
        <v>56</v>
      </c>
      <c r="AN531" t="s">
        <v>56</v>
      </c>
      <c r="AO531" t="s">
        <v>63</v>
      </c>
      <c r="AP531">
        <v>208</v>
      </c>
      <c r="AQ531">
        <v>406</v>
      </c>
      <c r="AR531">
        <v>0</v>
      </c>
      <c r="AS531">
        <v>0</v>
      </c>
      <c r="AT531">
        <v>0</v>
      </c>
      <c r="AU531">
        <v>0</v>
      </c>
      <c r="AV531" t="s">
        <v>50</v>
      </c>
      <c r="AW531" t="s">
        <v>50</v>
      </c>
      <c r="AX531" t="s">
        <v>50</v>
      </c>
      <c r="AY531">
        <v>0</v>
      </c>
      <c r="AZ531">
        <v>10</v>
      </c>
      <c r="BA531">
        <v>2007</v>
      </c>
      <c r="BB531">
        <v>184750</v>
      </c>
      <c r="BC531">
        <f t="shared" si="34"/>
        <v>7814</v>
      </c>
      <c r="BD531" s="1">
        <f t="shared" si="35"/>
        <v>23.643460455592525</v>
      </c>
    </row>
    <row r="532" spans="1:56">
      <c r="A532">
        <v>1117</v>
      </c>
      <c r="B532" s="2">
        <v>184100</v>
      </c>
      <c r="C532" s="3">
        <v>0.57251262003998116</v>
      </c>
      <c r="D532" s="3" t="str">
        <f t="shared" si="33"/>
        <v>A</v>
      </c>
      <c r="E532">
        <v>7750</v>
      </c>
      <c r="F532" t="s">
        <v>51</v>
      </c>
      <c r="G532" t="s">
        <v>110</v>
      </c>
      <c r="H532" t="s">
        <v>53</v>
      </c>
      <c r="I532" t="s">
        <v>111</v>
      </c>
      <c r="J532">
        <v>2002</v>
      </c>
      <c r="K532">
        <v>2002</v>
      </c>
      <c r="L532">
        <f t="shared" si="32"/>
        <v>0</v>
      </c>
      <c r="M532" t="s">
        <v>55</v>
      </c>
      <c r="N532" t="s">
        <v>56</v>
      </c>
      <c r="O532" t="s">
        <v>57</v>
      </c>
      <c r="P532" t="s">
        <v>55</v>
      </c>
      <c r="Q532" t="s">
        <v>56</v>
      </c>
      <c r="R532" t="s">
        <v>58</v>
      </c>
      <c r="S532" t="s">
        <v>59</v>
      </c>
      <c r="T532">
        <v>353</v>
      </c>
      <c r="U532" t="s">
        <v>60</v>
      </c>
      <c r="V532">
        <v>0</v>
      </c>
      <c r="W532">
        <v>55</v>
      </c>
      <c r="X532">
        <v>408</v>
      </c>
      <c r="Y532" t="s">
        <v>61</v>
      </c>
      <c r="Z532" t="s">
        <v>62</v>
      </c>
      <c r="AA532">
        <v>779</v>
      </c>
      <c r="AB532">
        <v>640</v>
      </c>
      <c r="AC532">
        <v>0</v>
      </c>
      <c r="AD532">
        <v>1419</v>
      </c>
      <c r="AE532">
        <v>1</v>
      </c>
      <c r="AF532">
        <v>0</v>
      </c>
      <c r="AG532">
        <v>2</v>
      </c>
      <c r="AH532">
        <v>1</v>
      </c>
      <c r="AI532">
        <v>3</v>
      </c>
      <c r="AJ532" t="s">
        <v>93</v>
      </c>
      <c r="AK532">
        <v>2</v>
      </c>
      <c r="AL532">
        <v>527</v>
      </c>
      <c r="AM532" t="s">
        <v>56</v>
      </c>
      <c r="AN532" t="s">
        <v>56</v>
      </c>
      <c r="AO532" t="s">
        <v>63</v>
      </c>
      <c r="AP532">
        <v>120</v>
      </c>
      <c r="AQ532">
        <v>0</v>
      </c>
      <c r="AR532">
        <v>0</v>
      </c>
      <c r="AS532">
        <v>0</v>
      </c>
      <c r="AT532">
        <v>0</v>
      </c>
      <c r="AU532">
        <v>0</v>
      </c>
      <c r="AV532" t="s">
        <v>50</v>
      </c>
      <c r="AW532" t="s">
        <v>50</v>
      </c>
      <c r="AX532" t="s">
        <v>50</v>
      </c>
      <c r="AY532">
        <v>0</v>
      </c>
      <c r="AZ532">
        <v>3</v>
      </c>
      <c r="BA532">
        <v>2009</v>
      </c>
      <c r="BB532">
        <v>184100</v>
      </c>
      <c r="BC532">
        <f t="shared" si="34"/>
        <v>1827</v>
      </c>
      <c r="BD532" s="1">
        <f t="shared" si="35"/>
        <v>100.76628352490421</v>
      </c>
    </row>
    <row r="533" spans="1:56">
      <c r="A533">
        <v>175</v>
      </c>
      <c r="B533" s="2">
        <v>184000</v>
      </c>
      <c r="C533" s="3">
        <v>0.86908357324048235</v>
      </c>
      <c r="D533" s="3" t="str">
        <f t="shared" si="33"/>
        <v>A</v>
      </c>
      <c r="E533">
        <v>12416</v>
      </c>
      <c r="F533" t="s">
        <v>51</v>
      </c>
      <c r="G533" t="s">
        <v>107</v>
      </c>
      <c r="H533" t="s">
        <v>53</v>
      </c>
      <c r="I533" t="s">
        <v>67</v>
      </c>
      <c r="J533">
        <v>1986</v>
      </c>
      <c r="K533">
        <v>1986</v>
      </c>
      <c r="L533">
        <f t="shared" si="32"/>
        <v>0</v>
      </c>
      <c r="M533" t="s">
        <v>56</v>
      </c>
      <c r="N533" t="s">
        <v>56</v>
      </c>
      <c r="O533" t="s">
        <v>68</v>
      </c>
      <c r="P533" t="s">
        <v>55</v>
      </c>
      <c r="Q533" t="s">
        <v>86</v>
      </c>
      <c r="R533" t="s">
        <v>58</v>
      </c>
      <c r="S533" t="s">
        <v>69</v>
      </c>
      <c r="T533">
        <v>1398</v>
      </c>
      <c r="U533" t="s">
        <v>101</v>
      </c>
      <c r="V533">
        <v>208</v>
      </c>
      <c r="W533">
        <v>0</v>
      </c>
      <c r="X533">
        <v>1606</v>
      </c>
      <c r="Y533" t="s">
        <v>61</v>
      </c>
      <c r="Z533" t="s">
        <v>56</v>
      </c>
      <c r="AA533">
        <v>1651</v>
      </c>
      <c r="AB533">
        <v>0</v>
      </c>
      <c r="AC533">
        <v>0</v>
      </c>
      <c r="AD533">
        <v>1651</v>
      </c>
      <c r="AE533">
        <v>1</v>
      </c>
      <c r="AF533">
        <v>0</v>
      </c>
      <c r="AG533">
        <v>2</v>
      </c>
      <c r="AH533">
        <v>0</v>
      </c>
      <c r="AI533">
        <v>3</v>
      </c>
      <c r="AJ533" t="s">
        <v>93</v>
      </c>
      <c r="AK533">
        <v>2</v>
      </c>
      <c r="AL533">
        <v>616</v>
      </c>
      <c r="AM533" t="s">
        <v>56</v>
      </c>
      <c r="AN533" t="s">
        <v>56</v>
      </c>
      <c r="AO533" t="s">
        <v>63</v>
      </c>
      <c r="AP533">
        <v>192</v>
      </c>
      <c r="AQ533">
        <v>0</v>
      </c>
      <c r="AR533">
        <v>0</v>
      </c>
      <c r="AS533">
        <v>0</v>
      </c>
      <c r="AT533">
        <v>0</v>
      </c>
      <c r="AU533">
        <v>0</v>
      </c>
      <c r="AV533" t="s">
        <v>50</v>
      </c>
      <c r="AW533" t="s">
        <v>50</v>
      </c>
      <c r="AX533" t="s">
        <v>50</v>
      </c>
      <c r="AY533">
        <v>0</v>
      </c>
      <c r="AZ533">
        <v>11</v>
      </c>
      <c r="BA533">
        <v>2008</v>
      </c>
      <c r="BB533">
        <v>184000</v>
      </c>
      <c r="BC533">
        <f t="shared" si="34"/>
        <v>3257</v>
      </c>
      <c r="BD533" s="1">
        <f t="shared" si="35"/>
        <v>56.493705864292295</v>
      </c>
    </row>
    <row r="534" spans="1:56">
      <c r="A534">
        <v>192</v>
      </c>
      <c r="B534" s="2">
        <v>184000</v>
      </c>
      <c r="C534" s="3">
        <v>0.12476870391215766</v>
      </c>
      <c r="D534" s="3" t="str">
        <f t="shared" si="33"/>
        <v>B</v>
      </c>
      <c r="E534">
        <v>7472</v>
      </c>
      <c r="F534" t="s">
        <v>97</v>
      </c>
      <c r="G534" t="s">
        <v>94</v>
      </c>
      <c r="H534" t="s">
        <v>53</v>
      </c>
      <c r="I534" t="s">
        <v>54</v>
      </c>
      <c r="J534">
        <v>1972</v>
      </c>
      <c r="K534">
        <v>2004</v>
      </c>
      <c r="L534">
        <f t="shared" si="32"/>
        <v>32</v>
      </c>
      <c r="M534" t="s">
        <v>56</v>
      </c>
      <c r="N534" t="s">
        <v>56</v>
      </c>
      <c r="O534" t="s">
        <v>68</v>
      </c>
      <c r="P534" t="s">
        <v>56</v>
      </c>
      <c r="Q534" t="s">
        <v>56</v>
      </c>
      <c r="R534" t="s">
        <v>58</v>
      </c>
      <c r="S534" t="s">
        <v>69</v>
      </c>
      <c r="T534">
        <v>626</v>
      </c>
      <c r="U534" t="s">
        <v>60</v>
      </c>
      <c r="V534">
        <v>0</v>
      </c>
      <c r="W534">
        <v>99</v>
      </c>
      <c r="X534">
        <v>725</v>
      </c>
      <c r="Y534" t="s">
        <v>61</v>
      </c>
      <c r="Z534" t="s">
        <v>55</v>
      </c>
      <c r="AA534">
        <v>725</v>
      </c>
      <c r="AB534">
        <v>754</v>
      </c>
      <c r="AC534">
        <v>0</v>
      </c>
      <c r="AD534">
        <v>1479</v>
      </c>
      <c r="AE534">
        <v>1</v>
      </c>
      <c r="AF534">
        <v>0</v>
      </c>
      <c r="AG534">
        <v>1</v>
      </c>
      <c r="AH534">
        <v>1</v>
      </c>
      <c r="AI534">
        <v>4</v>
      </c>
      <c r="AJ534" t="s">
        <v>93</v>
      </c>
      <c r="AK534">
        <v>2</v>
      </c>
      <c r="AL534">
        <v>484</v>
      </c>
      <c r="AM534" t="s">
        <v>56</v>
      </c>
      <c r="AN534" t="s">
        <v>56</v>
      </c>
      <c r="AO534" t="s">
        <v>63</v>
      </c>
      <c r="AP534">
        <v>0</v>
      </c>
      <c r="AQ534">
        <v>32</v>
      </c>
      <c r="AR534">
        <v>0</v>
      </c>
      <c r="AS534">
        <v>0</v>
      </c>
      <c r="AT534">
        <v>0</v>
      </c>
      <c r="AU534">
        <v>0</v>
      </c>
      <c r="AV534" t="s">
        <v>50</v>
      </c>
      <c r="AW534" t="s">
        <v>50</v>
      </c>
      <c r="AX534" t="s">
        <v>50</v>
      </c>
      <c r="AY534">
        <v>0</v>
      </c>
      <c r="AZ534">
        <v>6</v>
      </c>
      <c r="BA534">
        <v>2007</v>
      </c>
      <c r="BB534">
        <v>184000</v>
      </c>
      <c r="BC534">
        <f t="shared" si="34"/>
        <v>2204</v>
      </c>
      <c r="BD534" s="1">
        <f t="shared" si="35"/>
        <v>83.484573502722327</v>
      </c>
    </row>
    <row r="535" spans="1:56">
      <c r="A535">
        <v>498</v>
      </c>
      <c r="B535" s="2">
        <v>184000</v>
      </c>
      <c r="C535" s="3">
        <v>0.57863638686405328</v>
      </c>
      <c r="D535" s="3" t="str">
        <f t="shared" si="33"/>
        <v>A</v>
      </c>
      <c r="E535">
        <v>9120</v>
      </c>
      <c r="F535" t="s">
        <v>51</v>
      </c>
      <c r="G535" t="s">
        <v>87</v>
      </c>
      <c r="H535" t="s">
        <v>53</v>
      </c>
      <c r="I535" t="s">
        <v>77</v>
      </c>
      <c r="J535">
        <v>1925</v>
      </c>
      <c r="K535">
        <v>1950</v>
      </c>
      <c r="L535">
        <f t="shared" si="32"/>
        <v>25</v>
      </c>
      <c r="M535" t="s">
        <v>56</v>
      </c>
      <c r="N535" t="s">
        <v>55</v>
      </c>
      <c r="O535" t="s">
        <v>57</v>
      </c>
      <c r="P535" t="s">
        <v>56</v>
      </c>
      <c r="Q535" t="s">
        <v>56</v>
      </c>
      <c r="R535" t="s">
        <v>58</v>
      </c>
      <c r="S535" t="s">
        <v>91</v>
      </c>
      <c r="T535">
        <v>329</v>
      </c>
      <c r="U535" t="s">
        <v>60</v>
      </c>
      <c r="V535">
        <v>0</v>
      </c>
      <c r="W535">
        <v>697</v>
      </c>
      <c r="X535">
        <v>1026</v>
      </c>
      <c r="Y535" t="s">
        <v>61</v>
      </c>
      <c r="Z535" t="s">
        <v>62</v>
      </c>
      <c r="AA535">
        <v>1133</v>
      </c>
      <c r="AB535">
        <v>687</v>
      </c>
      <c r="AC535">
        <v>0</v>
      </c>
      <c r="AD535">
        <v>1820</v>
      </c>
      <c r="AE535">
        <v>1</v>
      </c>
      <c r="AF535">
        <v>0</v>
      </c>
      <c r="AG535">
        <v>2</v>
      </c>
      <c r="AH535">
        <v>0</v>
      </c>
      <c r="AI535">
        <v>4</v>
      </c>
      <c r="AJ535" t="s">
        <v>60</v>
      </c>
      <c r="AK535">
        <v>1</v>
      </c>
      <c r="AL535">
        <v>240</v>
      </c>
      <c r="AM535" t="s">
        <v>56</v>
      </c>
      <c r="AN535" t="s">
        <v>56</v>
      </c>
      <c r="AO535" t="s">
        <v>103</v>
      </c>
      <c r="AP535">
        <v>0</v>
      </c>
      <c r="AQ535">
        <v>100</v>
      </c>
      <c r="AR535">
        <v>0</v>
      </c>
      <c r="AS535">
        <v>0</v>
      </c>
      <c r="AT535">
        <v>0</v>
      </c>
      <c r="AU535">
        <v>0</v>
      </c>
      <c r="AV535" t="s">
        <v>50</v>
      </c>
      <c r="AW535" t="s">
        <v>96</v>
      </c>
      <c r="AX535" t="s">
        <v>50</v>
      </c>
      <c r="AY535">
        <v>0</v>
      </c>
      <c r="AZ535">
        <v>6</v>
      </c>
      <c r="BA535">
        <v>2008</v>
      </c>
      <c r="BB535">
        <v>184000</v>
      </c>
      <c r="BC535">
        <f t="shared" si="34"/>
        <v>2846</v>
      </c>
      <c r="BD535" s="1">
        <f t="shared" si="35"/>
        <v>64.652143359100492</v>
      </c>
    </row>
    <row r="536" spans="1:56">
      <c r="A536">
        <v>1225</v>
      </c>
      <c r="B536" s="2">
        <v>184000</v>
      </c>
      <c r="C536" s="3">
        <v>0.68331482324216997</v>
      </c>
      <c r="D536" s="3" t="str">
        <f t="shared" si="33"/>
        <v>A</v>
      </c>
      <c r="E536">
        <v>15384</v>
      </c>
      <c r="F536" t="s">
        <v>51</v>
      </c>
      <c r="G536" t="s">
        <v>110</v>
      </c>
      <c r="H536" t="s">
        <v>53</v>
      </c>
      <c r="I536" t="s">
        <v>54</v>
      </c>
      <c r="J536">
        <v>2004</v>
      </c>
      <c r="K536">
        <v>2005</v>
      </c>
      <c r="L536">
        <f t="shared" si="32"/>
        <v>1</v>
      </c>
      <c r="M536" t="s">
        <v>55</v>
      </c>
      <c r="N536" t="s">
        <v>56</v>
      </c>
      <c r="O536" t="s">
        <v>57</v>
      </c>
      <c r="P536" t="s">
        <v>55</v>
      </c>
      <c r="Q536" t="s">
        <v>56</v>
      </c>
      <c r="R536" t="s">
        <v>75</v>
      </c>
      <c r="S536" t="s">
        <v>59</v>
      </c>
      <c r="T536">
        <v>724</v>
      </c>
      <c r="U536" t="s">
        <v>60</v>
      </c>
      <c r="V536">
        <v>0</v>
      </c>
      <c r="W536">
        <v>64</v>
      </c>
      <c r="X536">
        <v>788</v>
      </c>
      <c r="Y536" t="s">
        <v>61</v>
      </c>
      <c r="Z536" t="s">
        <v>62</v>
      </c>
      <c r="AA536">
        <v>788</v>
      </c>
      <c r="AB536">
        <v>702</v>
      </c>
      <c r="AC536">
        <v>0</v>
      </c>
      <c r="AD536">
        <v>1490</v>
      </c>
      <c r="AE536">
        <v>1</v>
      </c>
      <c r="AF536">
        <v>0</v>
      </c>
      <c r="AG536">
        <v>2</v>
      </c>
      <c r="AH536">
        <v>1</v>
      </c>
      <c r="AI536">
        <v>3</v>
      </c>
      <c r="AJ536" t="s">
        <v>93</v>
      </c>
      <c r="AK536">
        <v>2</v>
      </c>
      <c r="AL536">
        <v>388</v>
      </c>
      <c r="AM536" t="s">
        <v>56</v>
      </c>
      <c r="AN536" t="s">
        <v>56</v>
      </c>
      <c r="AO536" t="s">
        <v>63</v>
      </c>
      <c r="AP536">
        <v>100</v>
      </c>
      <c r="AQ536">
        <v>75</v>
      </c>
      <c r="AR536">
        <v>0</v>
      </c>
      <c r="AS536">
        <v>0</v>
      </c>
      <c r="AT536">
        <v>0</v>
      </c>
      <c r="AU536">
        <v>0</v>
      </c>
      <c r="AV536" t="s">
        <v>50</v>
      </c>
      <c r="AW536" t="s">
        <v>50</v>
      </c>
      <c r="AX536" t="s">
        <v>50</v>
      </c>
      <c r="AY536">
        <v>0</v>
      </c>
      <c r="AZ536">
        <v>2</v>
      </c>
      <c r="BA536">
        <v>2008</v>
      </c>
      <c r="BB536">
        <v>184000</v>
      </c>
      <c r="BC536">
        <f t="shared" si="34"/>
        <v>2278</v>
      </c>
      <c r="BD536" s="1">
        <f t="shared" si="35"/>
        <v>80.772607550482874</v>
      </c>
    </row>
    <row r="537" spans="1:56">
      <c r="A537">
        <v>1266</v>
      </c>
      <c r="B537" s="2">
        <v>183900</v>
      </c>
      <c r="C537" s="3">
        <v>0.65638734319354153</v>
      </c>
      <c r="D537" s="3" t="str">
        <f t="shared" si="33"/>
        <v>A</v>
      </c>
      <c r="E537">
        <v>3735</v>
      </c>
      <c r="F537" t="s">
        <v>125</v>
      </c>
      <c r="G537" t="s">
        <v>81</v>
      </c>
      <c r="H537" t="s">
        <v>105</v>
      </c>
      <c r="I537" t="s">
        <v>54</v>
      </c>
      <c r="J537">
        <v>1999</v>
      </c>
      <c r="K537">
        <v>1999</v>
      </c>
      <c r="L537">
        <f t="shared" si="32"/>
        <v>0</v>
      </c>
      <c r="M537" t="s">
        <v>55</v>
      </c>
      <c r="N537" t="s">
        <v>56</v>
      </c>
      <c r="O537" t="s">
        <v>57</v>
      </c>
      <c r="P537" t="s">
        <v>55</v>
      </c>
      <c r="Q537" t="s">
        <v>56</v>
      </c>
      <c r="R537" t="s">
        <v>58</v>
      </c>
      <c r="S537" t="s">
        <v>59</v>
      </c>
      <c r="T537">
        <v>450</v>
      </c>
      <c r="U537" t="s">
        <v>60</v>
      </c>
      <c r="V537">
        <v>0</v>
      </c>
      <c r="W537">
        <v>241</v>
      </c>
      <c r="X537">
        <v>691</v>
      </c>
      <c r="Y537" t="s">
        <v>61</v>
      </c>
      <c r="Z537" t="s">
        <v>62</v>
      </c>
      <c r="AA537">
        <v>713</v>
      </c>
      <c r="AB537">
        <v>739</v>
      </c>
      <c r="AC537">
        <v>0</v>
      </c>
      <c r="AD537">
        <v>1452</v>
      </c>
      <c r="AE537">
        <v>1</v>
      </c>
      <c r="AF537">
        <v>0</v>
      </c>
      <c r="AG537">
        <v>2</v>
      </c>
      <c r="AH537">
        <v>1</v>
      </c>
      <c r="AI537">
        <v>3</v>
      </c>
      <c r="AJ537" t="s">
        <v>60</v>
      </c>
      <c r="AK537">
        <v>2</v>
      </c>
      <c r="AL537">
        <v>506</v>
      </c>
      <c r="AM537" t="s">
        <v>56</v>
      </c>
      <c r="AN537" t="s">
        <v>56</v>
      </c>
      <c r="AO537" t="s">
        <v>63</v>
      </c>
      <c r="AP537">
        <v>0</v>
      </c>
      <c r="AQ537">
        <v>34</v>
      </c>
      <c r="AR537">
        <v>0</v>
      </c>
      <c r="AS537">
        <v>0</v>
      </c>
      <c r="AT537">
        <v>0</v>
      </c>
      <c r="AU537">
        <v>0</v>
      </c>
      <c r="AV537" t="s">
        <v>50</v>
      </c>
      <c r="AW537" t="s">
        <v>50</v>
      </c>
      <c r="AX537" t="s">
        <v>50</v>
      </c>
      <c r="AY537">
        <v>0</v>
      </c>
      <c r="AZ537">
        <v>3</v>
      </c>
      <c r="BA537">
        <v>2006</v>
      </c>
      <c r="BB537">
        <v>183900</v>
      </c>
      <c r="BC537">
        <f t="shared" si="34"/>
        <v>2143</v>
      </c>
      <c r="BD537" s="1">
        <f t="shared" si="35"/>
        <v>85.814279048063469</v>
      </c>
    </row>
    <row r="538" spans="1:56">
      <c r="A538">
        <v>169</v>
      </c>
      <c r="B538" s="2">
        <v>183500</v>
      </c>
      <c r="C538" s="3">
        <v>0.57415496245589104</v>
      </c>
      <c r="D538" s="3" t="str">
        <f t="shared" si="33"/>
        <v>A</v>
      </c>
      <c r="E538">
        <v>8244</v>
      </c>
      <c r="F538" t="s">
        <v>51</v>
      </c>
      <c r="G538" t="s">
        <v>110</v>
      </c>
      <c r="H538" t="s">
        <v>53</v>
      </c>
      <c r="I538" t="s">
        <v>54</v>
      </c>
      <c r="J538">
        <v>2004</v>
      </c>
      <c r="K538">
        <v>2004</v>
      </c>
      <c r="L538">
        <f t="shared" si="32"/>
        <v>0</v>
      </c>
      <c r="M538" t="s">
        <v>55</v>
      </c>
      <c r="N538" t="s">
        <v>56</v>
      </c>
      <c r="O538" t="s">
        <v>57</v>
      </c>
      <c r="P538" t="s">
        <v>55</v>
      </c>
      <c r="Q538" t="s">
        <v>56</v>
      </c>
      <c r="R538" t="s">
        <v>58</v>
      </c>
      <c r="S538" t="s">
        <v>60</v>
      </c>
      <c r="T538">
        <v>0</v>
      </c>
      <c r="U538" t="s">
        <v>60</v>
      </c>
      <c r="V538">
        <v>0</v>
      </c>
      <c r="W538">
        <v>840</v>
      </c>
      <c r="X538">
        <v>840</v>
      </c>
      <c r="Y538" t="s">
        <v>61</v>
      </c>
      <c r="Z538" t="s">
        <v>62</v>
      </c>
      <c r="AA538">
        <v>840</v>
      </c>
      <c r="AB538">
        <v>880</v>
      </c>
      <c r="AC538">
        <v>0</v>
      </c>
      <c r="AD538">
        <v>1720</v>
      </c>
      <c r="AE538">
        <v>0</v>
      </c>
      <c r="AF538">
        <v>0</v>
      </c>
      <c r="AG538">
        <v>2</v>
      </c>
      <c r="AH538">
        <v>1</v>
      </c>
      <c r="AI538">
        <v>3</v>
      </c>
      <c r="AJ538" t="s">
        <v>93</v>
      </c>
      <c r="AK538">
        <v>2</v>
      </c>
      <c r="AL538">
        <v>440</v>
      </c>
      <c r="AM538" t="s">
        <v>56</v>
      </c>
      <c r="AN538" t="s">
        <v>56</v>
      </c>
      <c r="AO538" t="s">
        <v>63</v>
      </c>
      <c r="AP538">
        <v>100</v>
      </c>
      <c r="AQ538">
        <v>48</v>
      </c>
      <c r="AR538">
        <v>0</v>
      </c>
      <c r="AS538">
        <v>0</v>
      </c>
      <c r="AT538">
        <v>0</v>
      </c>
      <c r="AU538">
        <v>0</v>
      </c>
      <c r="AV538" t="s">
        <v>50</v>
      </c>
      <c r="AW538" t="s">
        <v>50</v>
      </c>
      <c r="AX538" t="s">
        <v>50</v>
      </c>
      <c r="AY538">
        <v>0</v>
      </c>
      <c r="AZ538">
        <v>5</v>
      </c>
      <c r="BA538">
        <v>2007</v>
      </c>
      <c r="BB538">
        <v>183500</v>
      </c>
      <c r="BC538">
        <f t="shared" si="34"/>
        <v>2560</v>
      </c>
      <c r="BD538" s="1">
        <f t="shared" si="35"/>
        <v>71.6796875</v>
      </c>
    </row>
    <row r="539" spans="1:56">
      <c r="A539">
        <v>617</v>
      </c>
      <c r="B539" s="2">
        <v>183200</v>
      </c>
      <c r="C539" s="3">
        <v>0.11098366141570537</v>
      </c>
      <c r="D539" s="3" t="str">
        <f t="shared" si="33"/>
        <v>B</v>
      </c>
      <c r="E539">
        <v>7861</v>
      </c>
      <c r="F539" t="s">
        <v>51</v>
      </c>
      <c r="G539" t="s">
        <v>110</v>
      </c>
      <c r="H539" t="s">
        <v>53</v>
      </c>
      <c r="I539" t="s">
        <v>54</v>
      </c>
      <c r="J539">
        <v>2002</v>
      </c>
      <c r="K539">
        <v>2003</v>
      </c>
      <c r="L539">
        <f t="shared" si="32"/>
        <v>1</v>
      </c>
      <c r="M539" t="s">
        <v>55</v>
      </c>
      <c r="N539" t="s">
        <v>56</v>
      </c>
      <c r="O539" t="s">
        <v>57</v>
      </c>
      <c r="P539" t="s">
        <v>55</v>
      </c>
      <c r="Q539" t="s">
        <v>56</v>
      </c>
      <c r="R539" t="s">
        <v>58</v>
      </c>
      <c r="S539" t="s">
        <v>59</v>
      </c>
      <c r="T539">
        <v>457</v>
      </c>
      <c r="U539" t="s">
        <v>60</v>
      </c>
      <c r="V539">
        <v>0</v>
      </c>
      <c r="W539">
        <v>326</v>
      </c>
      <c r="X539">
        <v>783</v>
      </c>
      <c r="Y539" t="s">
        <v>61</v>
      </c>
      <c r="Z539" t="s">
        <v>62</v>
      </c>
      <c r="AA539">
        <v>807</v>
      </c>
      <c r="AB539">
        <v>702</v>
      </c>
      <c r="AC539">
        <v>0</v>
      </c>
      <c r="AD539">
        <v>1509</v>
      </c>
      <c r="AE539">
        <v>1</v>
      </c>
      <c r="AF539">
        <v>0</v>
      </c>
      <c r="AG539">
        <v>2</v>
      </c>
      <c r="AH539">
        <v>1</v>
      </c>
      <c r="AI539">
        <v>3</v>
      </c>
      <c r="AJ539" t="s">
        <v>93</v>
      </c>
      <c r="AK539">
        <v>2</v>
      </c>
      <c r="AL539">
        <v>393</v>
      </c>
      <c r="AM539" t="s">
        <v>56</v>
      </c>
      <c r="AN539" t="s">
        <v>56</v>
      </c>
      <c r="AO539" t="s">
        <v>63</v>
      </c>
      <c r="AP539">
        <v>100</v>
      </c>
      <c r="AQ539">
        <v>75</v>
      </c>
      <c r="AR539">
        <v>0</v>
      </c>
      <c r="AS539">
        <v>0</v>
      </c>
      <c r="AT539">
        <v>0</v>
      </c>
      <c r="AU539">
        <v>0</v>
      </c>
      <c r="AV539" t="s">
        <v>50</v>
      </c>
      <c r="AW539" t="s">
        <v>50</v>
      </c>
      <c r="AX539" t="s">
        <v>50</v>
      </c>
      <c r="AY539">
        <v>0</v>
      </c>
      <c r="AZ539">
        <v>6</v>
      </c>
      <c r="BA539">
        <v>2006</v>
      </c>
      <c r="BB539">
        <v>183200</v>
      </c>
      <c r="BC539">
        <f t="shared" si="34"/>
        <v>2292</v>
      </c>
      <c r="BD539" s="1">
        <f t="shared" si="35"/>
        <v>79.930191972076784</v>
      </c>
    </row>
    <row r="540" spans="1:56">
      <c r="A540">
        <v>821</v>
      </c>
      <c r="B540" s="2">
        <v>183000</v>
      </c>
      <c r="C540" s="3">
        <v>7.9793405692836772E-2</v>
      </c>
      <c r="D540" s="3" t="str">
        <f t="shared" si="33"/>
        <v>B</v>
      </c>
      <c r="E540">
        <v>7226</v>
      </c>
      <c r="F540" t="s">
        <v>97</v>
      </c>
      <c r="G540" t="s">
        <v>52</v>
      </c>
      <c r="H540" t="s">
        <v>53</v>
      </c>
      <c r="I540" t="s">
        <v>54</v>
      </c>
      <c r="J540">
        <v>2003</v>
      </c>
      <c r="K540">
        <v>2003</v>
      </c>
      <c r="L540">
        <f t="shared" si="32"/>
        <v>0</v>
      </c>
      <c r="M540" t="s">
        <v>55</v>
      </c>
      <c r="N540" t="s">
        <v>56</v>
      </c>
      <c r="O540" t="s">
        <v>57</v>
      </c>
      <c r="P540" t="s">
        <v>55</v>
      </c>
      <c r="Q540" t="s">
        <v>56</v>
      </c>
      <c r="R540" t="s">
        <v>58</v>
      </c>
      <c r="S540" t="s">
        <v>60</v>
      </c>
      <c r="T540">
        <v>0</v>
      </c>
      <c r="U540" t="s">
        <v>60</v>
      </c>
      <c r="V540">
        <v>0</v>
      </c>
      <c r="W540">
        <v>798</v>
      </c>
      <c r="X540">
        <v>798</v>
      </c>
      <c r="Y540" t="s">
        <v>61</v>
      </c>
      <c r="Z540" t="s">
        <v>62</v>
      </c>
      <c r="AA540">
        <v>798</v>
      </c>
      <c r="AB540">
        <v>842</v>
      </c>
      <c r="AC540">
        <v>0</v>
      </c>
      <c r="AD540">
        <v>1640</v>
      </c>
      <c r="AE540">
        <v>0</v>
      </c>
      <c r="AF540">
        <v>0</v>
      </c>
      <c r="AG540">
        <v>2</v>
      </c>
      <c r="AH540">
        <v>1</v>
      </c>
      <c r="AI540">
        <v>3</v>
      </c>
      <c r="AJ540" t="s">
        <v>64</v>
      </c>
      <c r="AK540">
        <v>2</v>
      </c>
      <c r="AL540">
        <v>595</v>
      </c>
      <c r="AM540" t="s">
        <v>56</v>
      </c>
      <c r="AN540" t="s">
        <v>56</v>
      </c>
      <c r="AO540" t="s">
        <v>63</v>
      </c>
      <c r="AP540">
        <v>0</v>
      </c>
      <c r="AQ540">
        <v>45</v>
      </c>
      <c r="AR540">
        <v>0</v>
      </c>
      <c r="AS540">
        <v>0</v>
      </c>
      <c r="AT540">
        <v>0</v>
      </c>
      <c r="AU540">
        <v>0</v>
      </c>
      <c r="AV540" t="s">
        <v>50</v>
      </c>
      <c r="AW540" t="s">
        <v>50</v>
      </c>
      <c r="AX540" t="s">
        <v>50</v>
      </c>
      <c r="AY540">
        <v>0</v>
      </c>
      <c r="AZ540">
        <v>6</v>
      </c>
      <c r="BA540">
        <v>2008</v>
      </c>
      <c r="BB540">
        <v>183000</v>
      </c>
      <c r="BC540">
        <f t="shared" si="34"/>
        <v>2438</v>
      </c>
      <c r="BD540" s="1">
        <f t="shared" si="35"/>
        <v>75.061525840853164</v>
      </c>
    </row>
    <row r="541" spans="1:56">
      <c r="A541">
        <v>1430</v>
      </c>
      <c r="B541" s="2">
        <v>182900</v>
      </c>
      <c r="C541" s="3">
        <v>0.27588165129349163</v>
      </c>
      <c r="D541" s="3" t="str">
        <f t="shared" si="33"/>
        <v>B</v>
      </c>
      <c r="E541">
        <v>12546</v>
      </c>
      <c r="F541" t="s">
        <v>71</v>
      </c>
      <c r="G541" t="s">
        <v>83</v>
      </c>
      <c r="H541" t="s">
        <v>53</v>
      </c>
      <c r="I541" t="s">
        <v>67</v>
      </c>
      <c r="J541">
        <v>1981</v>
      </c>
      <c r="K541">
        <v>1981</v>
      </c>
      <c r="L541">
        <f t="shared" si="32"/>
        <v>0</v>
      </c>
      <c r="M541" t="s">
        <v>55</v>
      </c>
      <c r="N541" t="s">
        <v>55</v>
      </c>
      <c r="O541" t="s">
        <v>68</v>
      </c>
      <c r="P541" t="s">
        <v>55</v>
      </c>
      <c r="Q541" t="s">
        <v>56</v>
      </c>
      <c r="R541" t="s">
        <v>58</v>
      </c>
      <c r="S541" t="s">
        <v>84</v>
      </c>
      <c r="T541">
        <v>678</v>
      </c>
      <c r="U541" t="s">
        <v>60</v>
      </c>
      <c r="V541">
        <v>0</v>
      </c>
      <c r="W541">
        <v>762</v>
      </c>
      <c r="X541">
        <v>1440</v>
      </c>
      <c r="Y541" t="s">
        <v>61</v>
      </c>
      <c r="Z541" t="s">
        <v>62</v>
      </c>
      <c r="AA541">
        <v>1440</v>
      </c>
      <c r="AB541">
        <v>0</v>
      </c>
      <c r="AC541">
        <v>0</v>
      </c>
      <c r="AD541">
        <v>1440</v>
      </c>
      <c r="AE541">
        <v>0</v>
      </c>
      <c r="AF541">
        <v>0</v>
      </c>
      <c r="AG541">
        <v>2</v>
      </c>
      <c r="AH541">
        <v>0</v>
      </c>
      <c r="AI541">
        <v>3</v>
      </c>
      <c r="AJ541" t="s">
        <v>93</v>
      </c>
      <c r="AK541">
        <v>2</v>
      </c>
      <c r="AL541">
        <v>467</v>
      </c>
      <c r="AM541" t="s">
        <v>56</v>
      </c>
      <c r="AN541" t="s">
        <v>56</v>
      </c>
      <c r="AO541" t="s">
        <v>63</v>
      </c>
      <c r="AP541">
        <v>0</v>
      </c>
      <c r="AQ541">
        <v>0</v>
      </c>
      <c r="AR541">
        <v>99</v>
      </c>
      <c r="AS541">
        <v>0</v>
      </c>
      <c r="AT541">
        <v>0</v>
      </c>
      <c r="AU541">
        <v>0</v>
      </c>
      <c r="AV541" t="s">
        <v>50</v>
      </c>
      <c r="AW541" t="s">
        <v>50</v>
      </c>
      <c r="AX541" t="s">
        <v>50</v>
      </c>
      <c r="AY541">
        <v>0</v>
      </c>
      <c r="AZ541">
        <v>4</v>
      </c>
      <c r="BA541">
        <v>2007</v>
      </c>
      <c r="BB541">
        <v>182900</v>
      </c>
      <c r="BC541">
        <f t="shared" si="34"/>
        <v>2880</v>
      </c>
      <c r="BD541" s="1">
        <f t="shared" si="35"/>
        <v>63.506944444444443</v>
      </c>
    </row>
    <row r="542" spans="1:56">
      <c r="A542">
        <v>974</v>
      </c>
      <c r="B542" s="2">
        <v>182000</v>
      </c>
      <c r="C542" s="3">
        <v>0.85607078803636405</v>
      </c>
      <c r="D542" s="3" t="str">
        <f t="shared" si="33"/>
        <v>A</v>
      </c>
      <c r="E542">
        <v>11639</v>
      </c>
      <c r="F542" t="s">
        <v>71</v>
      </c>
      <c r="G542" t="s">
        <v>81</v>
      </c>
      <c r="H542" t="s">
        <v>53</v>
      </c>
      <c r="I542" t="s">
        <v>67</v>
      </c>
      <c r="J542">
        <v>2007</v>
      </c>
      <c r="K542">
        <v>2008</v>
      </c>
      <c r="L542">
        <f t="shared" si="32"/>
        <v>1</v>
      </c>
      <c r="M542" t="s">
        <v>55</v>
      </c>
      <c r="N542" t="s">
        <v>56</v>
      </c>
      <c r="O542" t="s">
        <v>57</v>
      </c>
      <c r="P542" t="s">
        <v>55</v>
      </c>
      <c r="Q542" t="s">
        <v>56</v>
      </c>
      <c r="R542" t="s">
        <v>58</v>
      </c>
      <c r="S542" t="s">
        <v>60</v>
      </c>
      <c r="T542">
        <v>0</v>
      </c>
      <c r="U542" t="s">
        <v>60</v>
      </c>
      <c r="V542">
        <v>0</v>
      </c>
      <c r="W542">
        <v>1428</v>
      </c>
      <c r="X542">
        <v>1428</v>
      </c>
      <c r="Y542" t="s">
        <v>61</v>
      </c>
      <c r="Z542" t="s">
        <v>62</v>
      </c>
      <c r="AA542">
        <v>1428</v>
      </c>
      <c r="AB542">
        <v>0</v>
      </c>
      <c r="AC542">
        <v>0</v>
      </c>
      <c r="AD542">
        <v>1428</v>
      </c>
      <c r="AE542">
        <v>0</v>
      </c>
      <c r="AF542">
        <v>0</v>
      </c>
      <c r="AG542">
        <v>2</v>
      </c>
      <c r="AH542">
        <v>0</v>
      </c>
      <c r="AI542">
        <v>3</v>
      </c>
      <c r="AJ542" t="s">
        <v>93</v>
      </c>
      <c r="AK542">
        <v>2</v>
      </c>
      <c r="AL542">
        <v>480</v>
      </c>
      <c r="AM542" t="s">
        <v>56</v>
      </c>
      <c r="AN542" t="s">
        <v>56</v>
      </c>
      <c r="AO542" t="s">
        <v>63</v>
      </c>
      <c r="AP542">
        <v>0</v>
      </c>
      <c r="AQ542">
        <v>120</v>
      </c>
      <c r="AR542">
        <v>0</v>
      </c>
      <c r="AS542">
        <v>0</v>
      </c>
      <c r="AT542">
        <v>0</v>
      </c>
      <c r="AU542">
        <v>0</v>
      </c>
      <c r="AV542" t="s">
        <v>50</v>
      </c>
      <c r="AW542" t="s">
        <v>50</v>
      </c>
      <c r="AX542" t="s">
        <v>50</v>
      </c>
      <c r="AY542">
        <v>0</v>
      </c>
      <c r="AZ542">
        <v>12</v>
      </c>
      <c r="BA542">
        <v>2008</v>
      </c>
      <c r="BB542">
        <v>182000</v>
      </c>
      <c r="BC542">
        <f t="shared" si="34"/>
        <v>2856</v>
      </c>
      <c r="BD542" s="1">
        <f t="shared" si="35"/>
        <v>63.725490196078432</v>
      </c>
    </row>
    <row r="543" spans="1:56">
      <c r="A543">
        <v>581</v>
      </c>
      <c r="B543" s="2">
        <v>181900</v>
      </c>
      <c r="C543" s="3">
        <v>7.3398374220722595E-2</v>
      </c>
      <c r="D543" s="3" t="str">
        <f t="shared" si="33"/>
        <v>B</v>
      </c>
      <c r="E543">
        <v>14585</v>
      </c>
      <c r="F543" t="s">
        <v>97</v>
      </c>
      <c r="G543" t="s">
        <v>94</v>
      </c>
      <c r="H543" t="s">
        <v>53</v>
      </c>
      <c r="I543" t="s">
        <v>67</v>
      </c>
      <c r="J543">
        <v>1960</v>
      </c>
      <c r="K543">
        <v>1987</v>
      </c>
      <c r="L543">
        <f t="shared" si="32"/>
        <v>27</v>
      </c>
      <c r="M543" t="s">
        <v>56</v>
      </c>
      <c r="N543" t="s">
        <v>56</v>
      </c>
      <c r="O543" t="s">
        <v>68</v>
      </c>
      <c r="P543" t="s">
        <v>56</v>
      </c>
      <c r="Q543" t="s">
        <v>56</v>
      </c>
      <c r="R543" t="s">
        <v>58</v>
      </c>
      <c r="S543" t="s">
        <v>84</v>
      </c>
      <c r="T543">
        <v>594</v>
      </c>
      <c r="U543" t="s">
        <v>91</v>
      </c>
      <c r="V543">
        <v>219</v>
      </c>
      <c r="W543">
        <v>331</v>
      </c>
      <c r="X543">
        <v>1144</v>
      </c>
      <c r="Y543" t="s">
        <v>61</v>
      </c>
      <c r="Z543" t="s">
        <v>62</v>
      </c>
      <c r="AA543">
        <v>1429</v>
      </c>
      <c r="AB543">
        <v>0</v>
      </c>
      <c r="AC543">
        <v>0</v>
      </c>
      <c r="AD543">
        <v>1429</v>
      </c>
      <c r="AE543">
        <v>0</v>
      </c>
      <c r="AF543">
        <v>1</v>
      </c>
      <c r="AG543">
        <v>1</v>
      </c>
      <c r="AH543">
        <v>0</v>
      </c>
      <c r="AI543">
        <v>3</v>
      </c>
      <c r="AJ543" t="s">
        <v>60</v>
      </c>
      <c r="AK543">
        <v>2</v>
      </c>
      <c r="AL543">
        <v>572</v>
      </c>
      <c r="AM543" t="s">
        <v>56</v>
      </c>
      <c r="AN543" t="s">
        <v>56</v>
      </c>
      <c r="AO543" t="s">
        <v>63</v>
      </c>
      <c r="AP543">
        <v>216</v>
      </c>
      <c r="AQ543">
        <v>110</v>
      </c>
      <c r="AR543">
        <v>0</v>
      </c>
      <c r="AS543">
        <v>0</v>
      </c>
      <c r="AT543">
        <v>0</v>
      </c>
      <c r="AU543">
        <v>0</v>
      </c>
      <c r="AV543" t="s">
        <v>50</v>
      </c>
      <c r="AW543" t="s">
        <v>50</v>
      </c>
      <c r="AX543" t="s">
        <v>50</v>
      </c>
      <c r="AY543">
        <v>0</v>
      </c>
      <c r="AZ543">
        <v>6</v>
      </c>
      <c r="BA543">
        <v>2007</v>
      </c>
      <c r="BB543">
        <v>181900</v>
      </c>
      <c r="BC543">
        <f t="shared" si="34"/>
        <v>2573</v>
      </c>
      <c r="BD543" s="1">
        <f t="shared" si="35"/>
        <v>70.695685969685186</v>
      </c>
    </row>
    <row r="544" spans="1:56">
      <c r="A544">
        <v>2</v>
      </c>
      <c r="B544" s="2">
        <v>181500</v>
      </c>
      <c r="C544" s="3">
        <v>0.50022094555824614</v>
      </c>
      <c r="D544" s="3" t="str">
        <f t="shared" si="33"/>
        <v>A</v>
      </c>
      <c r="E544">
        <v>9600</v>
      </c>
      <c r="F544" t="s">
        <v>65</v>
      </c>
      <c r="G544" t="s">
        <v>66</v>
      </c>
      <c r="H544" t="s">
        <v>53</v>
      </c>
      <c r="I544" t="s">
        <v>67</v>
      </c>
      <c r="J544">
        <v>1976</v>
      </c>
      <c r="K544">
        <v>1976</v>
      </c>
      <c r="L544">
        <f t="shared" si="32"/>
        <v>0</v>
      </c>
      <c r="M544" t="s">
        <v>56</v>
      </c>
      <c r="N544" t="s">
        <v>56</v>
      </c>
      <c r="O544" t="s">
        <v>68</v>
      </c>
      <c r="P544" t="s">
        <v>55</v>
      </c>
      <c r="Q544" t="s">
        <v>56</v>
      </c>
      <c r="R544" t="s">
        <v>55</v>
      </c>
      <c r="S544" t="s">
        <v>69</v>
      </c>
      <c r="T544">
        <v>978</v>
      </c>
      <c r="U544" t="s">
        <v>60</v>
      </c>
      <c r="V544">
        <v>0</v>
      </c>
      <c r="W544">
        <v>284</v>
      </c>
      <c r="X544">
        <v>1262</v>
      </c>
      <c r="Y544" t="s">
        <v>61</v>
      </c>
      <c r="Z544" t="s">
        <v>62</v>
      </c>
      <c r="AA544">
        <v>1262</v>
      </c>
      <c r="AB544">
        <v>0</v>
      </c>
      <c r="AC544">
        <v>0</v>
      </c>
      <c r="AD544">
        <v>1262</v>
      </c>
      <c r="AE544">
        <v>0</v>
      </c>
      <c r="AF544">
        <v>1</v>
      </c>
      <c r="AG544">
        <v>2</v>
      </c>
      <c r="AH544">
        <v>0</v>
      </c>
      <c r="AI544">
        <v>3</v>
      </c>
      <c r="AJ544" t="s">
        <v>64</v>
      </c>
      <c r="AK544">
        <v>2</v>
      </c>
      <c r="AL544">
        <v>460</v>
      </c>
      <c r="AM544" t="s">
        <v>56</v>
      </c>
      <c r="AN544" t="s">
        <v>56</v>
      </c>
      <c r="AO544" t="s">
        <v>63</v>
      </c>
      <c r="AP544">
        <v>298</v>
      </c>
      <c r="AQ544">
        <v>0</v>
      </c>
      <c r="AR544">
        <v>0</v>
      </c>
      <c r="AS544">
        <v>0</v>
      </c>
      <c r="AT544">
        <v>0</v>
      </c>
      <c r="AU544">
        <v>0</v>
      </c>
      <c r="AV544" t="s">
        <v>50</v>
      </c>
      <c r="AW544" t="s">
        <v>50</v>
      </c>
      <c r="AX544" t="s">
        <v>50</v>
      </c>
      <c r="AY544">
        <v>0</v>
      </c>
      <c r="AZ544">
        <v>5</v>
      </c>
      <c r="BA544">
        <v>2007</v>
      </c>
      <c r="BB544">
        <v>181500</v>
      </c>
      <c r="BC544">
        <f t="shared" si="34"/>
        <v>2524</v>
      </c>
      <c r="BD544" s="1">
        <f t="shared" si="35"/>
        <v>71.909667194928687</v>
      </c>
    </row>
    <row r="545" spans="1:56">
      <c r="A545">
        <v>416</v>
      </c>
      <c r="B545" s="2">
        <v>181134</v>
      </c>
      <c r="C545" s="3">
        <v>0.11027175683775381</v>
      </c>
      <c r="D545" s="3" t="str">
        <f t="shared" si="33"/>
        <v>B</v>
      </c>
      <c r="E545">
        <v>8899</v>
      </c>
      <c r="F545" t="s">
        <v>51</v>
      </c>
      <c r="G545" t="s">
        <v>110</v>
      </c>
      <c r="H545" t="s">
        <v>53</v>
      </c>
      <c r="I545" t="s">
        <v>67</v>
      </c>
      <c r="J545">
        <v>2007</v>
      </c>
      <c r="K545">
        <v>2007</v>
      </c>
      <c r="L545">
        <f t="shared" si="32"/>
        <v>0</v>
      </c>
      <c r="M545" t="s">
        <v>55</v>
      </c>
      <c r="N545" t="s">
        <v>56</v>
      </c>
      <c r="O545" t="s">
        <v>57</v>
      </c>
      <c r="P545" t="s">
        <v>55</v>
      </c>
      <c r="Q545" t="s">
        <v>56</v>
      </c>
      <c r="R545" t="s">
        <v>75</v>
      </c>
      <c r="S545" t="s">
        <v>59</v>
      </c>
      <c r="T545">
        <v>24</v>
      </c>
      <c r="U545" t="s">
        <v>60</v>
      </c>
      <c r="V545">
        <v>0</v>
      </c>
      <c r="W545">
        <v>1316</v>
      </c>
      <c r="X545">
        <v>1340</v>
      </c>
      <c r="Y545" t="s">
        <v>61</v>
      </c>
      <c r="Z545" t="s">
        <v>62</v>
      </c>
      <c r="AA545">
        <v>1340</v>
      </c>
      <c r="AB545">
        <v>0</v>
      </c>
      <c r="AC545">
        <v>0</v>
      </c>
      <c r="AD545">
        <v>1340</v>
      </c>
      <c r="AE545">
        <v>0</v>
      </c>
      <c r="AF545">
        <v>0</v>
      </c>
      <c r="AG545">
        <v>2</v>
      </c>
      <c r="AH545">
        <v>0</v>
      </c>
      <c r="AI545">
        <v>3</v>
      </c>
      <c r="AJ545" t="s">
        <v>93</v>
      </c>
      <c r="AK545">
        <v>2</v>
      </c>
      <c r="AL545">
        <v>396</v>
      </c>
      <c r="AM545" t="s">
        <v>56</v>
      </c>
      <c r="AN545" t="s">
        <v>56</v>
      </c>
      <c r="AO545" t="s">
        <v>63</v>
      </c>
      <c r="AP545">
        <v>100</v>
      </c>
      <c r="AQ545">
        <v>30</v>
      </c>
      <c r="AR545">
        <v>0</v>
      </c>
      <c r="AS545">
        <v>0</v>
      </c>
      <c r="AT545">
        <v>0</v>
      </c>
      <c r="AU545">
        <v>0</v>
      </c>
      <c r="AV545" t="s">
        <v>50</v>
      </c>
      <c r="AW545" t="s">
        <v>50</v>
      </c>
      <c r="AX545" t="s">
        <v>50</v>
      </c>
      <c r="AY545">
        <v>0</v>
      </c>
      <c r="AZ545">
        <v>8</v>
      </c>
      <c r="BA545">
        <v>2007</v>
      </c>
      <c r="BB545">
        <v>181134</v>
      </c>
      <c r="BC545">
        <f t="shared" si="34"/>
        <v>2680</v>
      </c>
      <c r="BD545" s="1">
        <f t="shared" si="35"/>
        <v>67.587313432835828</v>
      </c>
    </row>
    <row r="546" spans="1:56">
      <c r="A546">
        <v>125</v>
      </c>
      <c r="B546" s="2">
        <v>181000</v>
      </c>
      <c r="C546" s="3">
        <v>0.95368808773422531</v>
      </c>
      <c r="D546" s="3" t="str">
        <f t="shared" si="33"/>
        <v>A</v>
      </c>
      <c r="E546">
        <v>17043</v>
      </c>
      <c r="F546" t="s">
        <v>97</v>
      </c>
      <c r="G546" t="s">
        <v>83</v>
      </c>
      <c r="H546" t="s">
        <v>53</v>
      </c>
      <c r="I546" t="s">
        <v>67</v>
      </c>
      <c r="J546">
        <v>1979</v>
      </c>
      <c r="K546">
        <v>1998</v>
      </c>
      <c r="L546">
        <f t="shared" si="32"/>
        <v>19</v>
      </c>
      <c r="M546" t="s">
        <v>56</v>
      </c>
      <c r="N546" t="s">
        <v>55</v>
      </c>
      <c r="O546" t="s">
        <v>68</v>
      </c>
      <c r="P546" t="s">
        <v>55</v>
      </c>
      <c r="Q546" t="s">
        <v>86</v>
      </c>
      <c r="R546" t="s">
        <v>58</v>
      </c>
      <c r="S546" t="s">
        <v>60</v>
      </c>
      <c r="T546">
        <v>0</v>
      </c>
      <c r="U546" t="s">
        <v>60</v>
      </c>
      <c r="V546">
        <v>0</v>
      </c>
      <c r="W546">
        <v>1362</v>
      </c>
      <c r="X546">
        <v>1362</v>
      </c>
      <c r="Y546" t="s">
        <v>61</v>
      </c>
      <c r="Z546" t="s">
        <v>56</v>
      </c>
      <c r="AA546">
        <v>1586</v>
      </c>
      <c r="AB546">
        <v>0</v>
      </c>
      <c r="AC546">
        <v>0</v>
      </c>
      <c r="AD546">
        <v>1586</v>
      </c>
      <c r="AE546">
        <v>0</v>
      </c>
      <c r="AF546">
        <v>0</v>
      </c>
      <c r="AG546">
        <v>2</v>
      </c>
      <c r="AH546">
        <v>0</v>
      </c>
      <c r="AI546">
        <v>3</v>
      </c>
      <c r="AJ546" t="s">
        <v>60</v>
      </c>
      <c r="AK546">
        <v>2</v>
      </c>
      <c r="AL546">
        <v>435</v>
      </c>
      <c r="AM546" t="s">
        <v>56</v>
      </c>
      <c r="AN546" t="s">
        <v>56</v>
      </c>
      <c r="AO546" t="s">
        <v>63</v>
      </c>
      <c r="AP546">
        <v>192</v>
      </c>
      <c r="AQ546">
        <v>0</v>
      </c>
      <c r="AR546">
        <v>0</v>
      </c>
      <c r="AS546">
        <v>0</v>
      </c>
      <c r="AT546">
        <v>0</v>
      </c>
      <c r="AU546">
        <v>0</v>
      </c>
      <c r="AV546" t="s">
        <v>50</v>
      </c>
      <c r="AW546" t="s">
        <v>50</v>
      </c>
      <c r="AX546" t="s">
        <v>50</v>
      </c>
      <c r="AY546">
        <v>0</v>
      </c>
      <c r="AZ546">
        <v>1</v>
      </c>
      <c r="BA546">
        <v>2009</v>
      </c>
      <c r="BB546">
        <v>181000</v>
      </c>
      <c r="BC546">
        <f t="shared" si="34"/>
        <v>2948</v>
      </c>
      <c r="BD546" s="1">
        <f t="shared" si="35"/>
        <v>61.397557666214382</v>
      </c>
    </row>
    <row r="547" spans="1:56">
      <c r="A547">
        <v>434</v>
      </c>
      <c r="B547" s="2">
        <v>181000</v>
      </c>
      <c r="C547" s="3">
        <v>0.11841098074747503</v>
      </c>
      <c r="D547" s="3" t="str">
        <f t="shared" si="33"/>
        <v>B</v>
      </c>
      <c r="E547">
        <v>10839</v>
      </c>
      <c r="F547" t="s">
        <v>71</v>
      </c>
      <c r="G547" t="s">
        <v>110</v>
      </c>
      <c r="H547" t="s">
        <v>53</v>
      </c>
      <c r="I547" t="s">
        <v>54</v>
      </c>
      <c r="J547">
        <v>1997</v>
      </c>
      <c r="K547">
        <v>1998</v>
      </c>
      <c r="L547">
        <f t="shared" si="32"/>
        <v>1</v>
      </c>
      <c r="M547" t="s">
        <v>56</v>
      </c>
      <c r="N547" t="s">
        <v>56</v>
      </c>
      <c r="O547" t="s">
        <v>57</v>
      </c>
      <c r="P547" t="s">
        <v>55</v>
      </c>
      <c r="Q547" t="s">
        <v>56</v>
      </c>
      <c r="R547" t="s">
        <v>58</v>
      </c>
      <c r="S547" t="s">
        <v>60</v>
      </c>
      <c r="T547">
        <v>0</v>
      </c>
      <c r="U547" t="s">
        <v>60</v>
      </c>
      <c r="V547">
        <v>0</v>
      </c>
      <c r="W547">
        <v>926</v>
      </c>
      <c r="X547">
        <v>926</v>
      </c>
      <c r="Y547" t="s">
        <v>61</v>
      </c>
      <c r="Z547" t="s">
        <v>62</v>
      </c>
      <c r="AA547">
        <v>926</v>
      </c>
      <c r="AB547">
        <v>678</v>
      </c>
      <c r="AC547">
        <v>0</v>
      </c>
      <c r="AD547">
        <v>1604</v>
      </c>
      <c r="AE547">
        <v>0</v>
      </c>
      <c r="AF547">
        <v>0</v>
      </c>
      <c r="AG547">
        <v>2</v>
      </c>
      <c r="AH547">
        <v>1</v>
      </c>
      <c r="AI547">
        <v>3</v>
      </c>
      <c r="AJ547" t="s">
        <v>93</v>
      </c>
      <c r="AK547">
        <v>2</v>
      </c>
      <c r="AL547">
        <v>470</v>
      </c>
      <c r="AM547" t="s">
        <v>56</v>
      </c>
      <c r="AN547" t="s">
        <v>56</v>
      </c>
      <c r="AO547" t="s">
        <v>63</v>
      </c>
      <c r="AP547">
        <v>0</v>
      </c>
      <c r="AQ547">
        <v>36</v>
      </c>
      <c r="AR547">
        <v>0</v>
      </c>
      <c r="AS547">
        <v>0</v>
      </c>
      <c r="AT547">
        <v>0</v>
      </c>
      <c r="AU547">
        <v>0</v>
      </c>
      <c r="AV547" t="s">
        <v>50</v>
      </c>
      <c r="AW547" t="s">
        <v>50</v>
      </c>
      <c r="AX547" t="s">
        <v>50</v>
      </c>
      <c r="AY547">
        <v>0</v>
      </c>
      <c r="AZ547">
        <v>7</v>
      </c>
      <c r="BA547">
        <v>2008</v>
      </c>
      <c r="BB547">
        <v>181000</v>
      </c>
      <c r="BC547">
        <f t="shared" si="34"/>
        <v>2530</v>
      </c>
      <c r="BD547" s="1">
        <f t="shared" si="35"/>
        <v>71.541501976284579</v>
      </c>
    </row>
    <row r="548" spans="1:56">
      <c r="A548">
        <v>811</v>
      </c>
      <c r="B548" s="2">
        <v>181000</v>
      </c>
      <c r="C548" s="3">
        <v>0.26777786565888229</v>
      </c>
      <c r="D548" s="3" t="str">
        <f t="shared" si="33"/>
        <v>B</v>
      </c>
      <c r="E548">
        <v>10140</v>
      </c>
      <c r="F548" t="s">
        <v>51</v>
      </c>
      <c r="G548" t="s">
        <v>83</v>
      </c>
      <c r="H548" t="s">
        <v>53</v>
      </c>
      <c r="I548" t="s">
        <v>67</v>
      </c>
      <c r="J548">
        <v>1974</v>
      </c>
      <c r="K548">
        <v>1999</v>
      </c>
      <c r="L548">
        <f t="shared" si="32"/>
        <v>25</v>
      </c>
      <c r="M548" t="s">
        <v>56</v>
      </c>
      <c r="N548" t="s">
        <v>56</v>
      </c>
      <c r="O548" t="s">
        <v>68</v>
      </c>
      <c r="P548" t="s">
        <v>56</v>
      </c>
      <c r="Q548" t="s">
        <v>56</v>
      </c>
      <c r="R548" t="s">
        <v>58</v>
      </c>
      <c r="S548" t="s">
        <v>69</v>
      </c>
      <c r="T548">
        <v>663</v>
      </c>
      <c r="U548" t="s">
        <v>101</v>
      </c>
      <c r="V548">
        <v>377</v>
      </c>
      <c r="W548">
        <v>0</v>
      </c>
      <c r="X548">
        <v>1040</v>
      </c>
      <c r="Y548" t="s">
        <v>61</v>
      </c>
      <c r="Z548" t="s">
        <v>86</v>
      </c>
      <c r="AA548">
        <v>1309</v>
      </c>
      <c r="AB548">
        <v>0</v>
      </c>
      <c r="AC548">
        <v>0</v>
      </c>
      <c r="AD548">
        <v>1309</v>
      </c>
      <c r="AE548">
        <v>1</v>
      </c>
      <c r="AF548">
        <v>0</v>
      </c>
      <c r="AG548">
        <v>1</v>
      </c>
      <c r="AH548">
        <v>1</v>
      </c>
      <c r="AI548">
        <v>3</v>
      </c>
      <c r="AJ548" t="s">
        <v>64</v>
      </c>
      <c r="AK548">
        <v>2</v>
      </c>
      <c r="AL548">
        <v>484</v>
      </c>
      <c r="AM548" t="s">
        <v>56</v>
      </c>
      <c r="AN548" t="s">
        <v>56</v>
      </c>
      <c r="AO548" t="s">
        <v>63</v>
      </c>
      <c r="AP548">
        <v>265</v>
      </c>
      <c r="AQ548">
        <v>0</v>
      </c>
      <c r="AR548">
        <v>0</v>
      </c>
      <c r="AS548">
        <v>0</v>
      </c>
      <c r="AT548">
        <v>0</v>
      </c>
      <c r="AU548">
        <v>648</v>
      </c>
      <c r="AV548" t="s">
        <v>86</v>
      </c>
      <c r="AW548" t="s">
        <v>96</v>
      </c>
      <c r="AX548" t="s">
        <v>50</v>
      </c>
      <c r="AY548">
        <v>0</v>
      </c>
      <c r="AZ548">
        <v>1</v>
      </c>
      <c r="BA548">
        <v>2006</v>
      </c>
      <c r="BB548">
        <v>181000</v>
      </c>
      <c r="BC548">
        <f t="shared" si="34"/>
        <v>2349</v>
      </c>
      <c r="BD548" s="1">
        <f t="shared" si="35"/>
        <v>77.054065559812685</v>
      </c>
    </row>
    <row r="549" spans="1:56">
      <c r="A549">
        <v>1005</v>
      </c>
      <c r="B549" s="2">
        <v>181000</v>
      </c>
      <c r="C549" s="3">
        <v>3.898142769109969E-2</v>
      </c>
      <c r="D549" s="3" t="str">
        <f t="shared" si="33"/>
        <v>B</v>
      </c>
      <c r="E549">
        <v>3182</v>
      </c>
      <c r="F549" t="s">
        <v>51</v>
      </c>
      <c r="G549" t="s">
        <v>122</v>
      </c>
      <c r="H549" t="s">
        <v>105</v>
      </c>
      <c r="I549" t="s">
        <v>67</v>
      </c>
      <c r="J549">
        <v>2005</v>
      </c>
      <c r="K549">
        <v>2006</v>
      </c>
      <c r="L549">
        <f t="shared" si="32"/>
        <v>1</v>
      </c>
      <c r="M549" t="s">
        <v>55</v>
      </c>
      <c r="N549" t="s">
        <v>56</v>
      </c>
      <c r="O549" t="s">
        <v>57</v>
      </c>
      <c r="P549" t="s">
        <v>55</v>
      </c>
      <c r="Q549" t="s">
        <v>56</v>
      </c>
      <c r="R549" t="s">
        <v>58</v>
      </c>
      <c r="S549" t="s">
        <v>59</v>
      </c>
      <c r="T549">
        <v>16</v>
      </c>
      <c r="U549" t="s">
        <v>60</v>
      </c>
      <c r="V549">
        <v>0</v>
      </c>
      <c r="W549">
        <v>1330</v>
      </c>
      <c r="X549">
        <v>1346</v>
      </c>
      <c r="Y549" t="s">
        <v>61</v>
      </c>
      <c r="Z549" t="s">
        <v>62</v>
      </c>
      <c r="AA549">
        <v>1504</v>
      </c>
      <c r="AB549">
        <v>0</v>
      </c>
      <c r="AC549">
        <v>0</v>
      </c>
      <c r="AD549">
        <v>1504</v>
      </c>
      <c r="AE549">
        <v>0</v>
      </c>
      <c r="AF549">
        <v>0</v>
      </c>
      <c r="AG549">
        <v>2</v>
      </c>
      <c r="AH549">
        <v>0</v>
      </c>
      <c r="AI549">
        <v>1</v>
      </c>
      <c r="AJ549" t="s">
        <v>93</v>
      </c>
      <c r="AK549">
        <v>2</v>
      </c>
      <c r="AL549">
        <v>457</v>
      </c>
      <c r="AM549" t="s">
        <v>56</v>
      </c>
      <c r="AN549" t="s">
        <v>56</v>
      </c>
      <c r="AO549" t="s">
        <v>63</v>
      </c>
      <c r="AP549">
        <v>156</v>
      </c>
      <c r="AQ549">
        <v>0</v>
      </c>
      <c r="AR549">
        <v>0</v>
      </c>
      <c r="AS549">
        <v>0</v>
      </c>
      <c r="AT549">
        <v>0</v>
      </c>
      <c r="AU549">
        <v>0</v>
      </c>
      <c r="AV549" t="s">
        <v>50</v>
      </c>
      <c r="AW549" t="s">
        <v>50</v>
      </c>
      <c r="AX549" t="s">
        <v>50</v>
      </c>
      <c r="AY549">
        <v>0</v>
      </c>
      <c r="AZ549">
        <v>5</v>
      </c>
      <c r="BA549">
        <v>2009</v>
      </c>
      <c r="BB549">
        <v>181000</v>
      </c>
      <c r="BC549">
        <f t="shared" si="34"/>
        <v>2850</v>
      </c>
      <c r="BD549" s="1">
        <f t="shared" si="35"/>
        <v>63.508771929824562</v>
      </c>
    </row>
    <row r="550" spans="1:56">
      <c r="A550">
        <v>1109</v>
      </c>
      <c r="B550" s="2">
        <v>181000</v>
      </c>
      <c r="C550" s="3">
        <v>0.82305882724896429</v>
      </c>
      <c r="D550" s="3" t="str">
        <f t="shared" si="33"/>
        <v>A</v>
      </c>
      <c r="E550">
        <v>8063</v>
      </c>
      <c r="F550" t="s">
        <v>51</v>
      </c>
      <c r="G550" t="s">
        <v>110</v>
      </c>
      <c r="H550" t="s">
        <v>53</v>
      </c>
      <c r="I550" t="s">
        <v>54</v>
      </c>
      <c r="J550">
        <v>2000</v>
      </c>
      <c r="K550">
        <v>2000</v>
      </c>
      <c r="L550">
        <f t="shared" si="32"/>
        <v>0</v>
      </c>
      <c r="M550" t="s">
        <v>56</v>
      </c>
      <c r="N550" t="s">
        <v>56</v>
      </c>
      <c r="O550" t="s">
        <v>57</v>
      </c>
      <c r="P550" t="s">
        <v>55</v>
      </c>
      <c r="Q550" t="s">
        <v>56</v>
      </c>
      <c r="R550" t="s">
        <v>58</v>
      </c>
      <c r="S550" t="s">
        <v>60</v>
      </c>
      <c r="T550">
        <v>0</v>
      </c>
      <c r="U550" t="s">
        <v>60</v>
      </c>
      <c r="V550">
        <v>0</v>
      </c>
      <c r="W550">
        <v>924</v>
      </c>
      <c r="X550">
        <v>924</v>
      </c>
      <c r="Y550" t="s">
        <v>61</v>
      </c>
      <c r="Z550" t="s">
        <v>62</v>
      </c>
      <c r="AA550">
        <v>948</v>
      </c>
      <c r="AB550">
        <v>742</v>
      </c>
      <c r="AC550">
        <v>0</v>
      </c>
      <c r="AD550">
        <v>1690</v>
      </c>
      <c r="AE550">
        <v>0</v>
      </c>
      <c r="AF550">
        <v>0</v>
      </c>
      <c r="AG550">
        <v>2</v>
      </c>
      <c r="AH550">
        <v>1</v>
      </c>
      <c r="AI550">
        <v>3</v>
      </c>
      <c r="AJ550" t="s">
        <v>64</v>
      </c>
      <c r="AK550">
        <v>2</v>
      </c>
      <c r="AL550">
        <v>463</v>
      </c>
      <c r="AM550" t="s">
        <v>56</v>
      </c>
      <c r="AN550" t="s">
        <v>56</v>
      </c>
      <c r="AO550" t="s">
        <v>63</v>
      </c>
      <c r="AP550">
        <v>100</v>
      </c>
      <c r="AQ550">
        <v>48</v>
      </c>
      <c r="AR550">
        <v>0</v>
      </c>
      <c r="AS550">
        <v>0</v>
      </c>
      <c r="AT550">
        <v>0</v>
      </c>
      <c r="AU550">
        <v>0</v>
      </c>
      <c r="AV550" t="s">
        <v>50</v>
      </c>
      <c r="AW550" t="s">
        <v>50</v>
      </c>
      <c r="AX550" t="s">
        <v>50</v>
      </c>
      <c r="AY550">
        <v>0</v>
      </c>
      <c r="AZ550">
        <v>11</v>
      </c>
      <c r="BA550">
        <v>2007</v>
      </c>
      <c r="BB550">
        <v>181000</v>
      </c>
      <c r="BC550">
        <f t="shared" si="34"/>
        <v>2614</v>
      </c>
      <c r="BD550" s="1">
        <f t="shared" si="35"/>
        <v>69.24254016832441</v>
      </c>
    </row>
    <row r="551" spans="1:56">
      <c r="A551">
        <v>1261</v>
      </c>
      <c r="B551" s="2">
        <v>181000</v>
      </c>
      <c r="C551" s="3">
        <v>1.551777951512967E-2</v>
      </c>
      <c r="D551" s="3" t="str">
        <f t="shared" si="33"/>
        <v>B</v>
      </c>
      <c r="E551">
        <v>24682</v>
      </c>
      <c r="F551" t="s">
        <v>97</v>
      </c>
      <c r="G551" t="s">
        <v>110</v>
      </c>
      <c r="H551" t="s">
        <v>53</v>
      </c>
      <c r="I551" t="s">
        <v>54</v>
      </c>
      <c r="J551">
        <v>1999</v>
      </c>
      <c r="K551">
        <v>1999</v>
      </c>
      <c r="L551">
        <f t="shared" si="32"/>
        <v>0</v>
      </c>
      <c r="M551" t="s">
        <v>56</v>
      </c>
      <c r="N551" t="s">
        <v>56</v>
      </c>
      <c r="O551" t="s">
        <v>57</v>
      </c>
      <c r="P551" t="s">
        <v>55</v>
      </c>
      <c r="Q551" t="s">
        <v>56</v>
      </c>
      <c r="R551" t="s">
        <v>58</v>
      </c>
      <c r="S551" t="s">
        <v>60</v>
      </c>
      <c r="T551">
        <v>0</v>
      </c>
      <c r="U551" t="s">
        <v>60</v>
      </c>
      <c r="V551">
        <v>0</v>
      </c>
      <c r="W551">
        <v>841</v>
      </c>
      <c r="X551">
        <v>841</v>
      </c>
      <c r="Y551" t="s">
        <v>61</v>
      </c>
      <c r="Z551" t="s">
        <v>62</v>
      </c>
      <c r="AA551">
        <v>892</v>
      </c>
      <c r="AB551">
        <v>783</v>
      </c>
      <c r="AC551">
        <v>0</v>
      </c>
      <c r="AD551">
        <v>1675</v>
      </c>
      <c r="AE551">
        <v>0</v>
      </c>
      <c r="AF551">
        <v>0</v>
      </c>
      <c r="AG551">
        <v>2</v>
      </c>
      <c r="AH551">
        <v>1</v>
      </c>
      <c r="AI551">
        <v>3</v>
      </c>
      <c r="AJ551" t="s">
        <v>93</v>
      </c>
      <c r="AK551">
        <v>2</v>
      </c>
      <c r="AL551">
        <v>502</v>
      </c>
      <c r="AM551" t="s">
        <v>56</v>
      </c>
      <c r="AN551" t="s">
        <v>56</v>
      </c>
      <c r="AO551" t="s">
        <v>63</v>
      </c>
      <c r="AP551">
        <v>0</v>
      </c>
      <c r="AQ551">
        <v>103</v>
      </c>
      <c r="AR551">
        <v>0</v>
      </c>
      <c r="AS551">
        <v>0</v>
      </c>
      <c r="AT551">
        <v>0</v>
      </c>
      <c r="AU551">
        <v>0</v>
      </c>
      <c r="AV551" t="s">
        <v>50</v>
      </c>
      <c r="AW551" t="s">
        <v>50</v>
      </c>
      <c r="AX551" t="s">
        <v>50</v>
      </c>
      <c r="AY551">
        <v>0</v>
      </c>
      <c r="AZ551">
        <v>6</v>
      </c>
      <c r="BA551">
        <v>2009</v>
      </c>
      <c r="BB551">
        <v>181000</v>
      </c>
      <c r="BC551">
        <f t="shared" si="34"/>
        <v>2516</v>
      </c>
      <c r="BD551" s="1">
        <f t="shared" si="35"/>
        <v>71.939586645468992</v>
      </c>
    </row>
    <row r="552" spans="1:56">
      <c r="A552">
        <v>1265</v>
      </c>
      <c r="B552" s="2">
        <v>181000</v>
      </c>
      <c r="C552" s="3">
        <v>0.89629302451587189</v>
      </c>
      <c r="D552" s="3" t="str">
        <f t="shared" si="33"/>
        <v>A</v>
      </c>
      <c r="E552">
        <v>4060</v>
      </c>
      <c r="F552" t="s">
        <v>51</v>
      </c>
      <c r="G552" t="s">
        <v>94</v>
      </c>
      <c r="H552" t="s">
        <v>105</v>
      </c>
      <c r="I552" t="s">
        <v>67</v>
      </c>
      <c r="J552">
        <v>1998</v>
      </c>
      <c r="K552">
        <v>1999</v>
      </c>
      <c r="L552">
        <f t="shared" si="32"/>
        <v>1</v>
      </c>
      <c r="M552" t="s">
        <v>55</v>
      </c>
      <c r="N552" t="s">
        <v>56</v>
      </c>
      <c r="O552" t="s">
        <v>57</v>
      </c>
      <c r="P552" t="s">
        <v>55</v>
      </c>
      <c r="Q552" t="s">
        <v>56</v>
      </c>
      <c r="R552" t="s">
        <v>58</v>
      </c>
      <c r="S552" t="s">
        <v>59</v>
      </c>
      <c r="T552">
        <v>266</v>
      </c>
      <c r="U552" t="s">
        <v>60</v>
      </c>
      <c r="V552">
        <v>0</v>
      </c>
      <c r="W552">
        <v>1139</v>
      </c>
      <c r="X552">
        <v>1405</v>
      </c>
      <c r="Y552" t="s">
        <v>61</v>
      </c>
      <c r="Z552" t="s">
        <v>62</v>
      </c>
      <c r="AA552">
        <v>1337</v>
      </c>
      <c r="AB552">
        <v>0</v>
      </c>
      <c r="AC552">
        <v>0</v>
      </c>
      <c r="AD552">
        <v>1337</v>
      </c>
      <c r="AE552">
        <v>1</v>
      </c>
      <c r="AF552">
        <v>0</v>
      </c>
      <c r="AG552">
        <v>2</v>
      </c>
      <c r="AH552">
        <v>0</v>
      </c>
      <c r="AI552">
        <v>2</v>
      </c>
      <c r="AJ552" t="s">
        <v>93</v>
      </c>
      <c r="AK552">
        <v>2</v>
      </c>
      <c r="AL552">
        <v>511</v>
      </c>
      <c r="AM552" t="s">
        <v>56</v>
      </c>
      <c r="AN552" t="s">
        <v>56</v>
      </c>
      <c r="AO552" t="s">
        <v>63</v>
      </c>
      <c r="AP552">
        <v>144</v>
      </c>
      <c r="AQ552">
        <v>68</v>
      </c>
      <c r="AR552">
        <v>0</v>
      </c>
      <c r="AS552">
        <v>0</v>
      </c>
      <c r="AT552">
        <v>0</v>
      </c>
      <c r="AU552">
        <v>0</v>
      </c>
      <c r="AV552" t="s">
        <v>50</v>
      </c>
      <c r="AW552" t="s">
        <v>50</v>
      </c>
      <c r="AX552" t="s">
        <v>50</v>
      </c>
      <c r="AY552">
        <v>0</v>
      </c>
      <c r="AZ552">
        <v>8</v>
      </c>
      <c r="BA552">
        <v>2008</v>
      </c>
      <c r="BB552">
        <v>181000</v>
      </c>
      <c r="BC552">
        <f t="shared" si="34"/>
        <v>2742</v>
      </c>
      <c r="BD552" s="1">
        <f t="shared" si="35"/>
        <v>66.010211524434723</v>
      </c>
    </row>
    <row r="553" spans="1:56">
      <c r="A553">
        <v>56</v>
      </c>
      <c r="B553" s="2">
        <v>180500</v>
      </c>
      <c r="C553" s="3">
        <v>0.35761524596423355</v>
      </c>
      <c r="D553" s="3" t="str">
        <f t="shared" si="33"/>
        <v>B</v>
      </c>
      <c r="E553">
        <v>10175</v>
      </c>
      <c r="F553" t="s">
        <v>51</v>
      </c>
      <c r="G553" t="s">
        <v>94</v>
      </c>
      <c r="H553" t="s">
        <v>53</v>
      </c>
      <c r="I553" t="s">
        <v>67</v>
      </c>
      <c r="J553">
        <v>1964</v>
      </c>
      <c r="K553">
        <v>1964</v>
      </c>
      <c r="L553">
        <f t="shared" si="32"/>
        <v>0</v>
      </c>
      <c r="M553" t="s">
        <v>56</v>
      </c>
      <c r="N553" t="s">
        <v>56</v>
      </c>
      <c r="O553" t="s">
        <v>68</v>
      </c>
      <c r="P553" t="s">
        <v>56</v>
      </c>
      <c r="Q553" t="s">
        <v>56</v>
      </c>
      <c r="R553" t="s">
        <v>58</v>
      </c>
      <c r="S553" t="s">
        <v>84</v>
      </c>
      <c r="T553">
        <v>490</v>
      </c>
      <c r="U553" t="s">
        <v>60</v>
      </c>
      <c r="V553">
        <v>0</v>
      </c>
      <c r="W553">
        <v>935</v>
      </c>
      <c r="X553">
        <v>1425</v>
      </c>
      <c r="Y553" t="s">
        <v>61</v>
      </c>
      <c r="Z553" t="s">
        <v>55</v>
      </c>
      <c r="AA553">
        <v>1425</v>
      </c>
      <c r="AB553">
        <v>0</v>
      </c>
      <c r="AC553">
        <v>0</v>
      </c>
      <c r="AD553">
        <v>1425</v>
      </c>
      <c r="AE553">
        <v>0</v>
      </c>
      <c r="AF553">
        <v>0</v>
      </c>
      <c r="AG553">
        <v>2</v>
      </c>
      <c r="AH553">
        <v>0</v>
      </c>
      <c r="AI553">
        <v>3</v>
      </c>
      <c r="AJ553" t="s">
        <v>64</v>
      </c>
      <c r="AK553">
        <v>2</v>
      </c>
      <c r="AL553">
        <v>576</v>
      </c>
      <c r="AM553" t="s">
        <v>56</v>
      </c>
      <c r="AN553" t="s">
        <v>56</v>
      </c>
      <c r="AO553" t="s">
        <v>63</v>
      </c>
      <c r="AP553">
        <v>0</v>
      </c>
      <c r="AQ553">
        <v>0</v>
      </c>
      <c r="AR553">
        <v>0</v>
      </c>
      <c r="AS553">
        <v>407</v>
      </c>
      <c r="AT553">
        <v>0</v>
      </c>
      <c r="AU553">
        <v>0</v>
      </c>
      <c r="AV553" t="s">
        <v>50</v>
      </c>
      <c r="AW553" t="s">
        <v>50</v>
      </c>
      <c r="AX553" t="s">
        <v>50</v>
      </c>
      <c r="AY553">
        <v>0</v>
      </c>
      <c r="AZ553">
        <v>7</v>
      </c>
      <c r="BA553">
        <v>2008</v>
      </c>
      <c r="BB553">
        <v>180500</v>
      </c>
      <c r="BC553">
        <f t="shared" si="34"/>
        <v>2850</v>
      </c>
      <c r="BD553" s="1">
        <f t="shared" si="35"/>
        <v>63.333333333333336</v>
      </c>
    </row>
    <row r="554" spans="1:56">
      <c r="A554">
        <v>206</v>
      </c>
      <c r="B554" s="2">
        <v>180500</v>
      </c>
      <c r="C554" s="3">
        <v>0.80330977516036628</v>
      </c>
      <c r="D554" s="3" t="str">
        <f t="shared" si="33"/>
        <v>A</v>
      </c>
      <c r="E554">
        <v>11851</v>
      </c>
      <c r="F554" t="s">
        <v>71</v>
      </c>
      <c r="G554" t="s">
        <v>110</v>
      </c>
      <c r="H554" t="s">
        <v>53</v>
      </c>
      <c r="I554" t="s">
        <v>67</v>
      </c>
      <c r="J554">
        <v>1990</v>
      </c>
      <c r="K554">
        <v>1990</v>
      </c>
      <c r="L554">
        <f t="shared" si="32"/>
        <v>0</v>
      </c>
      <c r="M554" t="s">
        <v>56</v>
      </c>
      <c r="N554" t="s">
        <v>56</v>
      </c>
      <c r="O554" t="s">
        <v>57</v>
      </c>
      <c r="P554" t="s">
        <v>55</v>
      </c>
      <c r="Q554" t="s">
        <v>56</v>
      </c>
      <c r="R554" t="s">
        <v>58</v>
      </c>
      <c r="S554" t="s">
        <v>60</v>
      </c>
      <c r="T554">
        <v>0</v>
      </c>
      <c r="U554" t="s">
        <v>60</v>
      </c>
      <c r="V554">
        <v>0</v>
      </c>
      <c r="W554">
        <v>1424</v>
      </c>
      <c r="X554">
        <v>1424</v>
      </c>
      <c r="Y554" t="s">
        <v>61</v>
      </c>
      <c r="Z554" t="s">
        <v>62</v>
      </c>
      <c r="AA554">
        <v>1442</v>
      </c>
      <c r="AB554">
        <v>0</v>
      </c>
      <c r="AC554">
        <v>0</v>
      </c>
      <c r="AD554">
        <v>1442</v>
      </c>
      <c r="AE554">
        <v>0</v>
      </c>
      <c r="AF554">
        <v>0</v>
      </c>
      <c r="AG554">
        <v>2</v>
      </c>
      <c r="AH554">
        <v>0</v>
      </c>
      <c r="AI554">
        <v>3</v>
      </c>
      <c r="AJ554" t="s">
        <v>64</v>
      </c>
      <c r="AK554">
        <v>2</v>
      </c>
      <c r="AL554">
        <v>500</v>
      </c>
      <c r="AM554" t="s">
        <v>56</v>
      </c>
      <c r="AN554" t="s">
        <v>56</v>
      </c>
      <c r="AO554" t="s">
        <v>63</v>
      </c>
      <c r="AP554">
        <v>0</v>
      </c>
      <c r="AQ554">
        <v>34</v>
      </c>
      <c r="AR554">
        <v>0</v>
      </c>
      <c r="AS554">
        <v>508</v>
      </c>
      <c r="AT554">
        <v>0</v>
      </c>
      <c r="AU554">
        <v>0</v>
      </c>
      <c r="AV554" t="s">
        <v>50</v>
      </c>
      <c r="AW554" t="s">
        <v>50</v>
      </c>
      <c r="AX554" t="s">
        <v>50</v>
      </c>
      <c r="AY554">
        <v>0</v>
      </c>
      <c r="AZ554">
        <v>5</v>
      </c>
      <c r="BA554">
        <v>2009</v>
      </c>
      <c r="BB554">
        <v>180500</v>
      </c>
      <c r="BC554">
        <f t="shared" si="34"/>
        <v>2866</v>
      </c>
      <c r="BD554" s="1">
        <f t="shared" si="35"/>
        <v>62.979762735519891</v>
      </c>
    </row>
    <row r="555" spans="1:56">
      <c r="A555">
        <v>1264</v>
      </c>
      <c r="B555" s="2">
        <v>180500</v>
      </c>
      <c r="C555" s="3">
        <v>0.66359378817814896</v>
      </c>
      <c r="D555" s="3" t="str">
        <f t="shared" si="33"/>
        <v>A</v>
      </c>
      <c r="E555">
        <v>13515</v>
      </c>
      <c r="F555" t="s">
        <v>51</v>
      </c>
      <c r="G555" t="s">
        <v>87</v>
      </c>
      <c r="H555" t="s">
        <v>53</v>
      </c>
      <c r="I555" t="s">
        <v>54</v>
      </c>
      <c r="J555">
        <v>1919</v>
      </c>
      <c r="K555">
        <v>1950</v>
      </c>
      <c r="L555">
        <f t="shared" si="32"/>
        <v>31</v>
      </c>
      <c r="M555" t="s">
        <v>56</v>
      </c>
      <c r="N555" t="s">
        <v>56</v>
      </c>
      <c r="O555" t="s">
        <v>57</v>
      </c>
      <c r="P555" t="s">
        <v>56</v>
      </c>
      <c r="Q555" t="s">
        <v>56</v>
      </c>
      <c r="R555" t="s">
        <v>58</v>
      </c>
      <c r="S555" t="s">
        <v>60</v>
      </c>
      <c r="T555">
        <v>0</v>
      </c>
      <c r="U555" t="s">
        <v>60</v>
      </c>
      <c r="V555">
        <v>0</v>
      </c>
      <c r="W555">
        <v>764</v>
      </c>
      <c r="X555">
        <v>764</v>
      </c>
      <c r="Y555" t="s">
        <v>61</v>
      </c>
      <c r="Z555" t="s">
        <v>62</v>
      </c>
      <c r="AA555">
        <v>1060</v>
      </c>
      <c r="AB555">
        <v>764</v>
      </c>
      <c r="AC555">
        <v>0</v>
      </c>
      <c r="AD555">
        <v>1824</v>
      </c>
      <c r="AE555">
        <v>0</v>
      </c>
      <c r="AF555">
        <v>0</v>
      </c>
      <c r="AG555">
        <v>1</v>
      </c>
      <c r="AH555">
        <v>0</v>
      </c>
      <c r="AI555">
        <v>3</v>
      </c>
      <c r="AJ555" t="s">
        <v>60</v>
      </c>
      <c r="AK555">
        <v>2</v>
      </c>
      <c r="AL555">
        <v>520</v>
      </c>
      <c r="AM555" t="s">
        <v>56</v>
      </c>
      <c r="AN555" t="s">
        <v>56</v>
      </c>
      <c r="AO555" t="s">
        <v>103</v>
      </c>
      <c r="AP555">
        <v>0</v>
      </c>
      <c r="AQ555">
        <v>0</v>
      </c>
      <c r="AR555">
        <v>126</v>
      </c>
      <c r="AS555">
        <v>0</v>
      </c>
      <c r="AT555">
        <v>0</v>
      </c>
      <c r="AU555">
        <v>0</v>
      </c>
      <c r="AV555" t="s">
        <v>50</v>
      </c>
      <c r="AW555" t="s">
        <v>96</v>
      </c>
      <c r="AX555" t="s">
        <v>50</v>
      </c>
      <c r="AY555">
        <v>0</v>
      </c>
      <c r="AZ555">
        <v>7</v>
      </c>
      <c r="BA555">
        <v>2007</v>
      </c>
      <c r="BB555">
        <v>180500</v>
      </c>
      <c r="BC555">
        <f t="shared" si="34"/>
        <v>2588</v>
      </c>
      <c r="BD555" s="1">
        <f t="shared" si="35"/>
        <v>69.744976816074185</v>
      </c>
    </row>
    <row r="556" spans="1:56">
      <c r="A556">
        <v>1291</v>
      </c>
      <c r="B556" s="2">
        <v>180500</v>
      </c>
      <c r="C556" s="3">
        <v>0.2450916223424785</v>
      </c>
      <c r="D556" s="3" t="str">
        <f t="shared" si="33"/>
        <v>B</v>
      </c>
      <c r="E556">
        <v>14112</v>
      </c>
      <c r="F556" t="s">
        <v>71</v>
      </c>
      <c r="G556" t="s">
        <v>94</v>
      </c>
      <c r="H556" t="s">
        <v>53</v>
      </c>
      <c r="I556" t="s">
        <v>111</v>
      </c>
      <c r="J556">
        <v>1964</v>
      </c>
      <c r="K556">
        <v>1964</v>
      </c>
      <c r="L556">
        <f t="shared" si="32"/>
        <v>0</v>
      </c>
      <c r="M556" t="s">
        <v>56</v>
      </c>
      <c r="N556" t="s">
        <v>56</v>
      </c>
      <c r="O556" t="s">
        <v>57</v>
      </c>
      <c r="P556" t="s">
        <v>56</v>
      </c>
      <c r="Q556" t="s">
        <v>56</v>
      </c>
      <c r="R556" t="s">
        <v>75</v>
      </c>
      <c r="S556" t="s">
        <v>59</v>
      </c>
      <c r="T556">
        <v>1014</v>
      </c>
      <c r="U556" t="s">
        <v>60</v>
      </c>
      <c r="V556">
        <v>0</v>
      </c>
      <c r="W556">
        <v>138</v>
      </c>
      <c r="X556">
        <v>1152</v>
      </c>
      <c r="Y556" t="s">
        <v>61</v>
      </c>
      <c r="Z556" t="s">
        <v>56</v>
      </c>
      <c r="AA556">
        <v>1152</v>
      </c>
      <c r="AB556">
        <v>0</v>
      </c>
      <c r="AC556">
        <v>0</v>
      </c>
      <c r="AD556">
        <v>1152</v>
      </c>
      <c r="AE556">
        <v>1</v>
      </c>
      <c r="AF556">
        <v>0</v>
      </c>
      <c r="AG556">
        <v>1</v>
      </c>
      <c r="AH556">
        <v>0</v>
      </c>
      <c r="AI556">
        <v>3</v>
      </c>
      <c r="AJ556" t="s">
        <v>64</v>
      </c>
      <c r="AK556">
        <v>2</v>
      </c>
      <c r="AL556">
        <v>484</v>
      </c>
      <c r="AM556" t="s">
        <v>56</v>
      </c>
      <c r="AN556" t="s">
        <v>56</v>
      </c>
      <c r="AO556" t="s">
        <v>63</v>
      </c>
      <c r="AP556">
        <v>227</v>
      </c>
      <c r="AQ556">
        <v>0</v>
      </c>
      <c r="AR556">
        <v>0</v>
      </c>
      <c r="AS556">
        <v>0</v>
      </c>
      <c r="AT556">
        <v>0</v>
      </c>
      <c r="AU556">
        <v>0</v>
      </c>
      <c r="AV556" t="s">
        <v>50</v>
      </c>
      <c r="AW556" t="s">
        <v>50</v>
      </c>
      <c r="AX556" t="s">
        <v>50</v>
      </c>
      <c r="AY556">
        <v>0</v>
      </c>
      <c r="AZ556">
        <v>4</v>
      </c>
      <c r="BA556">
        <v>2010</v>
      </c>
      <c r="BB556">
        <v>180500</v>
      </c>
      <c r="BC556">
        <f t="shared" si="34"/>
        <v>2304</v>
      </c>
      <c r="BD556" s="1">
        <f t="shared" si="35"/>
        <v>78.342013888888886</v>
      </c>
    </row>
    <row r="557" spans="1:56">
      <c r="A557">
        <v>67</v>
      </c>
      <c r="B557" s="2">
        <v>180000</v>
      </c>
      <c r="C557" s="3">
        <v>0.70790532697115005</v>
      </c>
      <c r="D557" s="3" t="str">
        <f t="shared" si="33"/>
        <v>A</v>
      </c>
      <c r="E557">
        <v>19900</v>
      </c>
      <c r="F557" t="s">
        <v>51</v>
      </c>
      <c r="G557" t="s">
        <v>94</v>
      </c>
      <c r="H557" t="s">
        <v>53</v>
      </c>
      <c r="I557" t="s">
        <v>67</v>
      </c>
      <c r="J557">
        <v>1970</v>
      </c>
      <c r="K557">
        <v>1989</v>
      </c>
      <c r="L557">
        <f t="shared" si="32"/>
        <v>19</v>
      </c>
      <c r="M557" t="s">
        <v>56</v>
      </c>
      <c r="N557" t="s">
        <v>56</v>
      </c>
      <c r="O557" t="s">
        <v>68</v>
      </c>
      <c r="P557" t="s">
        <v>55</v>
      </c>
      <c r="Q557" t="s">
        <v>56</v>
      </c>
      <c r="R557" t="s">
        <v>55</v>
      </c>
      <c r="S557" t="s">
        <v>59</v>
      </c>
      <c r="T557">
        <v>912</v>
      </c>
      <c r="U557" t="s">
        <v>60</v>
      </c>
      <c r="V557">
        <v>0</v>
      </c>
      <c r="W557">
        <v>1035</v>
      </c>
      <c r="X557">
        <v>1947</v>
      </c>
      <c r="Y557" t="s">
        <v>61</v>
      </c>
      <c r="Z557" t="s">
        <v>56</v>
      </c>
      <c r="AA557">
        <v>2207</v>
      </c>
      <c r="AB557">
        <v>0</v>
      </c>
      <c r="AC557">
        <v>0</v>
      </c>
      <c r="AD557">
        <v>2207</v>
      </c>
      <c r="AE557">
        <v>1</v>
      </c>
      <c r="AF557">
        <v>0</v>
      </c>
      <c r="AG557">
        <v>2</v>
      </c>
      <c r="AH557">
        <v>0</v>
      </c>
      <c r="AI557">
        <v>3</v>
      </c>
      <c r="AJ557" t="s">
        <v>64</v>
      </c>
      <c r="AK557">
        <v>2</v>
      </c>
      <c r="AL557">
        <v>576</v>
      </c>
      <c r="AM557" t="s">
        <v>56</v>
      </c>
      <c r="AN557" t="s">
        <v>56</v>
      </c>
      <c r="AO557" t="s">
        <v>63</v>
      </c>
      <c r="AP557">
        <v>301</v>
      </c>
      <c r="AQ557">
        <v>0</v>
      </c>
      <c r="AR557">
        <v>0</v>
      </c>
      <c r="AS557">
        <v>0</v>
      </c>
      <c r="AT557">
        <v>0</v>
      </c>
      <c r="AU557">
        <v>0</v>
      </c>
      <c r="AV557" t="s">
        <v>50</v>
      </c>
      <c r="AW557" t="s">
        <v>50</v>
      </c>
      <c r="AX557" t="s">
        <v>50</v>
      </c>
      <c r="AY557">
        <v>0</v>
      </c>
      <c r="AZ557">
        <v>7</v>
      </c>
      <c r="BA557">
        <v>2010</v>
      </c>
      <c r="BB557">
        <v>180000</v>
      </c>
      <c r="BC557">
        <f t="shared" si="34"/>
        <v>4154</v>
      </c>
      <c r="BD557" s="1">
        <f t="shared" si="35"/>
        <v>43.331728454501686</v>
      </c>
    </row>
    <row r="558" spans="1:56">
      <c r="A558">
        <v>112</v>
      </c>
      <c r="B558" s="2">
        <v>180000</v>
      </c>
      <c r="C558" s="3">
        <v>0.7688440061177968</v>
      </c>
      <c r="D558" s="3" t="str">
        <f t="shared" si="33"/>
        <v>A</v>
      </c>
      <c r="E558">
        <v>7750</v>
      </c>
      <c r="F558" t="s">
        <v>51</v>
      </c>
      <c r="G558" t="s">
        <v>110</v>
      </c>
      <c r="H558" t="s">
        <v>53</v>
      </c>
      <c r="I558" t="s">
        <v>111</v>
      </c>
      <c r="J558">
        <v>2000</v>
      </c>
      <c r="K558">
        <v>2000</v>
      </c>
      <c r="L558">
        <f t="shared" si="32"/>
        <v>0</v>
      </c>
      <c r="M558" t="s">
        <v>56</v>
      </c>
      <c r="N558" t="s">
        <v>56</v>
      </c>
      <c r="O558" t="s">
        <v>57</v>
      </c>
      <c r="P558" t="s">
        <v>55</v>
      </c>
      <c r="Q558" t="s">
        <v>56</v>
      </c>
      <c r="R558" t="s">
        <v>58</v>
      </c>
      <c r="S558" t="s">
        <v>59</v>
      </c>
      <c r="T558">
        <v>250</v>
      </c>
      <c r="U558" t="s">
        <v>60</v>
      </c>
      <c r="V558">
        <v>0</v>
      </c>
      <c r="W558">
        <v>134</v>
      </c>
      <c r="X558">
        <v>384</v>
      </c>
      <c r="Y558" t="s">
        <v>61</v>
      </c>
      <c r="Z558" t="s">
        <v>62</v>
      </c>
      <c r="AA558">
        <v>774</v>
      </c>
      <c r="AB558">
        <v>656</v>
      </c>
      <c r="AC558">
        <v>0</v>
      </c>
      <c r="AD558">
        <v>1430</v>
      </c>
      <c r="AE558">
        <v>0</v>
      </c>
      <c r="AF558">
        <v>0</v>
      </c>
      <c r="AG558">
        <v>2</v>
      </c>
      <c r="AH558">
        <v>1</v>
      </c>
      <c r="AI558">
        <v>3</v>
      </c>
      <c r="AJ558" t="s">
        <v>93</v>
      </c>
      <c r="AK558">
        <v>2</v>
      </c>
      <c r="AL558">
        <v>400</v>
      </c>
      <c r="AM558" t="s">
        <v>56</v>
      </c>
      <c r="AN558" t="s">
        <v>56</v>
      </c>
      <c r="AO558" t="s">
        <v>63</v>
      </c>
      <c r="AP558">
        <v>180</v>
      </c>
      <c r="AQ558">
        <v>0</v>
      </c>
      <c r="AR558">
        <v>0</v>
      </c>
      <c r="AS558">
        <v>0</v>
      </c>
      <c r="AT558">
        <v>0</v>
      </c>
      <c r="AU558">
        <v>0</v>
      </c>
      <c r="AV558" t="s">
        <v>50</v>
      </c>
      <c r="AW558" t="s">
        <v>50</v>
      </c>
      <c r="AX558" t="s">
        <v>50</v>
      </c>
      <c r="AY558">
        <v>0</v>
      </c>
      <c r="AZ558">
        <v>4</v>
      </c>
      <c r="BA558">
        <v>2010</v>
      </c>
      <c r="BB558">
        <v>180000</v>
      </c>
      <c r="BC558">
        <f t="shared" si="34"/>
        <v>1814</v>
      </c>
      <c r="BD558" s="1">
        <f t="shared" si="35"/>
        <v>99.228224917309817</v>
      </c>
    </row>
    <row r="559" spans="1:56">
      <c r="A559">
        <v>121</v>
      </c>
      <c r="B559" s="2">
        <v>180000</v>
      </c>
      <c r="C559" s="3">
        <v>0.59788410731875519</v>
      </c>
      <c r="D559" s="3" t="str">
        <f t="shared" si="33"/>
        <v>A</v>
      </c>
      <c r="E559">
        <v>21453</v>
      </c>
      <c r="F559" t="s">
        <v>97</v>
      </c>
      <c r="G559" t="s">
        <v>115</v>
      </c>
      <c r="H559" t="s">
        <v>53</v>
      </c>
      <c r="I559" t="s">
        <v>111</v>
      </c>
      <c r="J559">
        <v>1969</v>
      </c>
      <c r="K559">
        <v>1969</v>
      </c>
      <c r="L559">
        <f t="shared" si="32"/>
        <v>0</v>
      </c>
      <c r="M559" t="s">
        <v>56</v>
      </c>
      <c r="N559" t="s">
        <v>56</v>
      </c>
      <c r="O559" t="s">
        <v>68</v>
      </c>
      <c r="P559" t="s">
        <v>56</v>
      </c>
      <c r="Q559" t="s">
        <v>56</v>
      </c>
      <c r="R559" t="s">
        <v>55</v>
      </c>
      <c r="S559" t="s">
        <v>69</v>
      </c>
      <c r="T559">
        <v>938</v>
      </c>
      <c r="U559" t="s">
        <v>60</v>
      </c>
      <c r="V559">
        <v>0</v>
      </c>
      <c r="W559">
        <v>0</v>
      </c>
      <c r="X559">
        <v>938</v>
      </c>
      <c r="Y559" t="s">
        <v>61</v>
      </c>
      <c r="Z559" t="s">
        <v>62</v>
      </c>
      <c r="AA559">
        <v>988</v>
      </c>
      <c r="AB559">
        <v>0</v>
      </c>
      <c r="AC559">
        <v>0</v>
      </c>
      <c r="AD559">
        <v>988</v>
      </c>
      <c r="AE559">
        <v>1</v>
      </c>
      <c r="AF559">
        <v>0</v>
      </c>
      <c r="AG559">
        <v>1</v>
      </c>
      <c r="AH559">
        <v>0</v>
      </c>
      <c r="AI559">
        <v>1</v>
      </c>
      <c r="AJ559" t="s">
        <v>60</v>
      </c>
      <c r="AK559">
        <v>2</v>
      </c>
      <c r="AL559">
        <v>540</v>
      </c>
      <c r="AM559" t="s">
        <v>56</v>
      </c>
      <c r="AN559" t="s">
        <v>56</v>
      </c>
      <c r="AO559" t="s">
        <v>63</v>
      </c>
      <c r="AP559">
        <v>0</v>
      </c>
      <c r="AQ559">
        <v>130</v>
      </c>
      <c r="AR559">
        <v>0</v>
      </c>
      <c r="AS559">
        <v>130</v>
      </c>
      <c r="AT559">
        <v>0</v>
      </c>
      <c r="AU559">
        <v>0</v>
      </c>
      <c r="AV559" t="s">
        <v>50</v>
      </c>
      <c r="AW559" t="s">
        <v>50</v>
      </c>
      <c r="AX559" t="s">
        <v>50</v>
      </c>
      <c r="AY559">
        <v>0</v>
      </c>
      <c r="AZ559">
        <v>10</v>
      </c>
      <c r="BA559">
        <v>2006</v>
      </c>
      <c r="BB559">
        <v>180000</v>
      </c>
      <c r="BC559">
        <f t="shared" si="34"/>
        <v>1926</v>
      </c>
      <c r="BD559" s="1">
        <f t="shared" si="35"/>
        <v>93.45794392523365</v>
      </c>
    </row>
    <row r="560" spans="1:56">
      <c r="A560">
        <v>135</v>
      </c>
      <c r="B560" s="2">
        <v>180000</v>
      </c>
      <c r="C560" s="3">
        <v>0.50169619461060189</v>
      </c>
      <c r="D560" s="3" t="str">
        <f t="shared" si="33"/>
        <v>A</v>
      </c>
      <c r="E560">
        <v>10335</v>
      </c>
      <c r="F560" t="s">
        <v>51</v>
      </c>
      <c r="G560" t="s">
        <v>90</v>
      </c>
      <c r="H560" t="s">
        <v>53</v>
      </c>
      <c r="I560" t="s">
        <v>67</v>
      </c>
      <c r="J560">
        <v>1968</v>
      </c>
      <c r="K560">
        <v>1993</v>
      </c>
      <c r="L560">
        <f t="shared" si="32"/>
        <v>25</v>
      </c>
      <c r="M560" t="s">
        <v>56</v>
      </c>
      <c r="N560" t="s">
        <v>56</v>
      </c>
      <c r="O560" t="s">
        <v>68</v>
      </c>
      <c r="P560" t="s">
        <v>56</v>
      </c>
      <c r="Q560" t="s">
        <v>56</v>
      </c>
      <c r="R560" t="s">
        <v>58</v>
      </c>
      <c r="S560" t="s">
        <v>91</v>
      </c>
      <c r="T560">
        <v>570</v>
      </c>
      <c r="U560" t="s">
        <v>60</v>
      </c>
      <c r="V560">
        <v>0</v>
      </c>
      <c r="W560">
        <v>891</v>
      </c>
      <c r="X560">
        <v>1461</v>
      </c>
      <c r="Y560" t="s">
        <v>61</v>
      </c>
      <c r="Z560" t="s">
        <v>55</v>
      </c>
      <c r="AA560">
        <v>1721</v>
      </c>
      <c r="AB560">
        <v>0</v>
      </c>
      <c r="AC560">
        <v>0</v>
      </c>
      <c r="AD560">
        <v>1721</v>
      </c>
      <c r="AE560">
        <v>0</v>
      </c>
      <c r="AF560">
        <v>0</v>
      </c>
      <c r="AG560">
        <v>2</v>
      </c>
      <c r="AH560">
        <v>1</v>
      </c>
      <c r="AI560">
        <v>3</v>
      </c>
      <c r="AJ560" t="s">
        <v>64</v>
      </c>
      <c r="AK560">
        <v>2</v>
      </c>
      <c r="AL560">
        <v>440</v>
      </c>
      <c r="AM560" t="s">
        <v>56</v>
      </c>
      <c r="AN560" t="s">
        <v>56</v>
      </c>
      <c r="AO560" t="s">
        <v>63</v>
      </c>
      <c r="AP560">
        <v>0</v>
      </c>
      <c r="AQ560">
        <v>96</v>
      </c>
      <c r="AR560">
        <v>180</v>
      </c>
      <c r="AS560">
        <v>0</v>
      </c>
      <c r="AT560">
        <v>0</v>
      </c>
      <c r="AU560">
        <v>0</v>
      </c>
      <c r="AV560" t="s">
        <v>50</v>
      </c>
      <c r="AW560" t="s">
        <v>79</v>
      </c>
      <c r="AX560" t="s">
        <v>50</v>
      </c>
      <c r="AY560">
        <v>0</v>
      </c>
      <c r="AZ560">
        <v>7</v>
      </c>
      <c r="BA560">
        <v>2006</v>
      </c>
      <c r="BB560">
        <v>180000</v>
      </c>
      <c r="BC560">
        <f t="shared" si="34"/>
        <v>3182</v>
      </c>
      <c r="BD560" s="1">
        <f t="shared" si="35"/>
        <v>56.568196103079821</v>
      </c>
    </row>
    <row r="561" spans="1:56">
      <c r="A561">
        <v>249</v>
      </c>
      <c r="B561" s="2">
        <v>180000</v>
      </c>
      <c r="C561" s="3">
        <v>0.86431398345562738</v>
      </c>
      <c r="D561" s="3" t="str">
        <f t="shared" si="33"/>
        <v>A</v>
      </c>
      <c r="E561">
        <v>11317</v>
      </c>
      <c r="F561" t="s">
        <v>51</v>
      </c>
      <c r="G561" t="s">
        <v>52</v>
      </c>
      <c r="H561" t="s">
        <v>53</v>
      </c>
      <c r="I561" t="s">
        <v>54</v>
      </c>
      <c r="J561">
        <v>2003</v>
      </c>
      <c r="K561">
        <v>2003</v>
      </c>
      <c r="L561">
        <f t="shared" si="32"/>
        <v>0</v>
      </c>
      <c r="M561" t="s">
        <v>55</v>
      </c>
      <c r="N561" t="s">
        <v>56</v>
      </c>
      <c r="O561" t="s">
        <v>57</v>
      </c>
      <c r="P561" t="s">
        <v>55</v>
      </c>
      <c r="Q561" t="s">
        <v>56</v>
      </c>
      <c r="R561" t="s">
        <v>58</v>
      </c>
      <c r="S561" t="s">
        <v>60</v>
      </c>
      <c r="T561">
        <v>0</v>
      </c>
      <c r="U561" t="s">
        <v>60</v>
      </c>
      <c r="V561">
        <v>0</v>
      </c>
      <c r="W561">
        <v>840</v>
      </c>
      <c r="X561">
        <v>840</v>
      </c>
      <c r="Y561" t="s">
        <v>61</v>
      </c>
      <c r="Z561" t="s">
        <v>62</v>
      </c>
      <c r="AA561">
        <v>840</v>
      </c>
      <c r="AB561">
        <v>828</v>
      </c>
      <c r="AC561">
        <v>0</v>
      </c>
      <c r="AD561">
        <v>1668</v>
      </c>
      <c r="AE561">
        <v>0</v>
      </c>
      <c r="AF561">
        <v>0</v>
      </c>
      <c r="AG561">
        <v>2</v>
      </c>
      <c r="AH561">
        <v>1</v>
      </c>
      <c r="AI561">
        <v>3</v>
      </c>
      <c r="AJ561" t="s">
        <v>64</v>
      </c>
      <c r="AK561">
        <v>2</v>
      </c>
      <c r="AL561">
        <v>500</v>
      </c>
      <c r="AM561" t="s">
        <v>56</v>
      </c>
      <c r="AN561" t="s">
        <v>56</v>
      </c>
      <c r="AO561" t="s">
        <v>63</v>
      </c>
      <c r="AP561">
        <v>144</v>
      </c>
      <c r="AQ561">
        <v>68</v>
      </c>
      <c r="AR561">
        <v>0</v>
      </c>
      <c r="AS561">
        <v>0</v>
      </c>
      <c r="AT561">
        <v>0</v>
      </c>
      <c r="AU561">
        <v>0</v>
      </c>
      <c r="AV561" t="s">
        <v>50</v>
      </c>
      <c r="AW561" t="s">
        <v>50</v>
      </c>
      <c r="AX561" t="s">
        <v>50</v>
      </c>
      <c r="AY561">
        <v>0</v>
      </c>
      <c r="AZ561">
        <v>9</v>
      </c>
      <c r="BA561">
        <v>2007</v>
      </c>
      <c r="BB561">
        <v>180000</v>
      </c>
      <c r="BC561">
        <f t="shared" si="34"/>
        <v>2508</v>
      </c>
      <c r="BD561" s="1">
        <f t="shared" si="35"/>
        <v>71.770334928229659</v>
      </c>
    </row>
    <row r="562" spans="1:56">
      <c r="A562">
        <v>745</v>
      </c>
      <c r="B562" s="2">
        <v>180000</v>
      </c>
      <c r="C562" s="3">
        <v>0.2967989678655556</v>
      </c>
      <c r="D562" s="3" t="str">
        <f t="shared" si="33"/>
        <v>B</v>
      </c>
      <c r="E562">
        <v>5395</v>
      </c>
      <c r="F562" t="s">
        <v>51</v>
      </c>
      <c r="G562" t="s">
        <v>113</v>
      </c>
      <c r="H562" t="s">
        <v>105</v>
      </c>
      <c r="I562" t="s">
        <v>67</v>
      </c>
      <c r="J562">
        <v>1993</v>
      </c>
      <c r="K562">
        <v>1993</v>
      </c>
      <c r="L562">
        <f t="shared" si="32"/>
        <v>0</v>
      </c>
      <c r="M562" t="s">
        <v>55</v>
      </c>
      <c r="N562" t="s">
        <v>56</v>
      </c>
      <c r="O562" t="s">
        <v>57</v>
      </c>
      <c r="P562" t="s">
        <v>55</v>
      </c>
      <c r="Q562" t="s">
        <v>56</v>
      </c>
      <c r="R562" t="s">
        <v>58</v>
      </c>
      <c r="S562" t="s">
        <v>59</v>
      </c>
      <c r="T562">
        <v>733</v>
      </c>
      <c r="U562" t="s">
        <v>60</v>
      </c>
      <c r="V562">
        <v>0</v>
      </c>
      <c r="W562">
        <v>604</v>
      </c>
      <c r="X562">
        <v>1337</v>
      </c>
      <c r="Y562" t="s">
        <v>61</v>
      </c>
      <c r="Z562" t="s">
        <v>55</v>
      </c>
      <c r="AA562">
        <v>1337</v>
      </c>
      <c r="AB562">
        <v>0</v>
      </c>
      <c r="AC562">
        <v>0</v>
      </c>
      <c r="AD562">
        <v>1337</v>
      </c>
      <c r="AE562">
        <v>1</v>
      </c>
      <c r="AF562">
        <v>0</v>
      </c>
      <c r="AG562">
        <v>2</v>
      </c>
      <c r="AH562">
        <v>0</v>
      </c>
      <c r="AI562">
        <v>2</v>
      </c>
      <c r="AJ562" t="s">
        <v>64</v>
      </c>
      <c r="AK562">
        <v>2</v>
      </c>
      <c r="AL562">
        <v>462</v>
      </c>
      <c r="AM562" t="s">
        <v>56</v>
      </c>
      <c r="AN562" t="s">
        <v>56</v>
      </c>
      <c r="AO562" t="s">
        <v>63</v>
      </c>
      <c r="AP562">
        <v>96</v>
      </c>
      <c r="AQ562">
        <v>0</v>
      </c>
      <c r="AR562">
        <v>70</v>
      </c>
      <c r="AS562">
        <v>168</v>
      </c>
      <c r="AT562">
        <v>0</v>
      </c>
      <c r="AU562">
        <v>0</v>
      </c>
      <c r="AV562" t="s">
        <v>50</v>
      </c>
      <c r="AW562" t="s">
        <v>50</v>
      </c>
      <c r="AX562" t="s">
        <v>50</v>
      </c>
      <c r="AY562">
        <v>0</v>
      </c>
      <c r="AZ562">
        <v>10</v>
      </c>
      <c r="BA562">
        <v>2008</v>
      </c>
      <c r="BB562">
        <v>180000</v>
      </c>
      <c r="BC562">
        <f t="shared" si="34"/>
        <v>2674</v>
      </c>
      <c r="BD562" s="1">
        <f t="shared" si="35"/>
        <v>67.31488406881077</v>
      </c>
    </row>
    <row r="563" spans="1:56">
      <c r="A563">
        <v>903</v>
      </c>
      <c r="B563" s="2">
        <v>180000</v>
      </c>
      <c r="C563" s="3">
        <v>0.20921819003057762</v>
      </c>
      <c r="D563" s="3" t="str">
        <f t="shared" si="33"/>
        <v>B</v>
      </c>
      <c r="E563">
        <v>7875</v>
      </c>
      <c r="F563" t="s">
        <v>51</v>
      </c>
      <c r="G563" t="s">
        <v>110</v>
      </c>
      <c r="H563" t="s">
        <v>53</v>
      </c>
      <c r="I563" t="s">
        <v>54</v>
      </c>
      <c r="J563">
        <v>2003</v>
      </c>
      <c r="K563">
        <v>2003</v>
      </c>
      <c r="L563">
        <f t="shared" si="32"/>
        <v>0</v>
      </c>
      <c r="M563" t="s">
        <v>55</v>
      </c>
      <c r="N563" t="s">
        <v>56</v>
      </c>
      <c r="O563" t="s">
        <v>57</v>
      </c>
      <c r="P563" t="s">
        <v>55</v>
      </c>
      <c r="Q563" t="s">
        <v>56</v>
      </c>
      <c r="R563" t="s">
        <v>58</v>
      </c>
      <c r="S563" t="s">
        <v>60</v>
      </c>
      <c r="T563">
        <v>0</v>
      </c>
      <c r="U563" t="s">
        <v>60</v>
      </c>
      <c r="V563">
        <v>0</v>
      </c>
      <c r="W563">
        <v>783</v>
      </c>
      <c r="X563">
        <v>783</v>
      </c>
      <c r="Y563" t="s">
        <v>61</v>
      </c>
      <c r="Z563" t="s">
        <v>62</v>
      </c>
      <c r="AA563">
        <v>807</v>
      </c>
      <c r="AB563">
        <v>702</v>
      </c>
      <c r="AC563">
        <v>0</v>
      </c>
      <c r="AD563">
        <v>1509</v>
      </c>
      <c r="AE563">
        <v>0</v>
      </c>
      <c r="AF563">
        <v>0</v>
      </c>
      <c r="AG563">
        <v>2</v>
      </c>
      <c r="AH563">
        <v>1</v>
      </c>
      <c r="AI563">
        <v>3</v>
      </c>
      <c r="AJ563" t="s">
        <v>93</v>
      </c>
      <c r="AK563">
        <v>2</v>
      </c>
      <c r="AL563">
        <v>393</v>
      </c>
      <c r="AM563" t="s">
        <v>56</v>
      </c>
      <c r="AN563" t="s">
        <v>56</v>
      </c>
      <c r="AO563" t="s">
        <v>63</v>
      </c>
      <c r="AP563">
        <v>0</v>
      </c>
      <c r="AQ563">
        <v>75</v>
      </c>
      <c r="AR563">
        <v>0</v>
      </c>
      <c r="AS563">
        <v>0</v>
      </c>
      <c r="AT563">
        <v>0</v>
      </c>
      <c r="AU563">
        <v>0</v>
      </c>
      <c r="AV563" t="s">
        <v>50</v>
      </c>
      <c r="AW563" t="s">
        <v>50</v>
      </c>
      <c r="AX563" t="s">
        <v>50</v>
      </c>
      <c r="AY563">
        <v>0</v>
      </c>
      <c r="AZ563">
        <v>7</v>
      </c>
      <c r="BA563">
        <v>2006</v>
      </c>
      <c r="BB563">
        <v>180000</v>
      </c>
      <c r="BC563">
        <f t="shared" si="34"/>
        <v>2292</v>
      </c>
      <c r="BD563" s="1">
        <f t="shared" si="35"/>
        <v>78.534031413612567</v>
      </c>
    </row>
    <row r="564" spans="1:56">
      <c r="A564">
        <v>1056</v>
      </c>
      <c r="B564" s="2">
        <v>180000</v>
      </c>
      <c r="C564" s="3">
        <v>0.88828471963672662</v>
      </c>
      <c r="D564" s="3" t="str">
        <f t="shared" si="33"/>
        <v>A</v>
      </c>
      <c r="E564">
        <v>11361</v>
      </c>
      <c r="F564" t="s">
        <v>51</v>
      </c>
      <c r="G564" t="s">
        <v>83</v>
      </c>
      <c r="H564" t="s">
        <v>53</v>
      </c>
      <c r="I564" t="s">
        <v>67</v>
      </c>
      <c r="J564">
        <v>1976</v>
      </c>
      <c r="K564">
        <v>1976</v>
      </c>
      <c r="L564">
        <f t="shared" si="32"/>
        <v>0</v>
      </c>
      <c r="M564" t="s">
        <v>56</v>
      </c>
      <c r="N564" t="s">
        <v>56</v>
      </c>
      <c r="O564" t="s">
        <v>68</v>
      </c>
      <c r="P564" t="s">
        <v>55</v>
      </c>
      <c r="Q564" t="s">
        <v>56</v>
      </c>
      <c r="R564" t="s">
        <v>58</v>
      </c>
      <c r="S564" t="s">
        <v>69</v>
      </c>
      <c r="T564">
        <v>644</v>
      </c>
      <c r="U564" t="s">
        <v>60</v>
      </c>
      <c r="V564">
        <v>0</v>
      </c>
      <c r="W564">
        <v>549</v>
      </c>
      <c r="X564">
        <v>1193</v>
      </c>
      <c r="Y564" t="s">
        <v>61</v>
      </c>
      <c r="Z564" t="s">
        <v>56</v>
      </c>
      <c r="AA564">
        <v>1523</v>
      </c>
      <c r="AB564">
        <v>0</v>
      </c>
      <c r="AC564">
        <v>0</v>
      </c>
      <c r="AD564">
        <v>1523</v>
      </c>
      <c r="AE564">
        <v>0</v>
      </c>
      <c r="AF564">
        <v>1</v>
      </c>
      <c r="AG564">
        <v>2</v>
      </c>
      <c r="AH564">
        <v>0</v>
      </c>
      <c r="AI564">
        <v>3</v>
      </c>
      <c r="AJ564" t="s">
        <v>93</v>
      </c>
      <c r="AK564">
        <v>2</v>
      </c>
      <c r="AL564">
        <v>478</v>
      </c>
      <c r="AM564" t="s">
        <v>56</v>
      </c>
      <c r="AN564" t="s">
        <v>56</v>
      </c>
      <c r="AO564" t="s">
        <v>63</v>
      </c>
      <c r="AP564">
        <v>0</v>
      </c>
      <c r="AQ564">
        <v>0</v>
      </c>
      <c r="AR564">
        <v>0</v>
      </c>
      <c r="AS564">
        <v>0</v>
      </c>
      <c r="AT564">
        <v>189</v>
      </c>
      <c r="AU564">
        <v>0</v>
      </c>
      <c r="AV564" t="s">
        <v>50</v>
      </c>
      <c r="AW564" t="s">
        <v>79</v>
      </c>
      <c r="AX564" t="s">
        <v>50</v>
      </c>
      <c r="AY564">
        <v>0</v>
      </c>
      <c r="AZ564">
        <v>5</v>
      </c>
      <c r="BA564">
        <v>2008</v>
      </c>
      <c r="BB564">
        <v>180000</v>
      </c>
      <c r="BC564">
        <f t="shared" si="34"/>
        <v>2716</v>
      </c>
      <c r="BD564" s="1">
        <f t="shared" si="35"/>
        <v>66.273932253313703</v>
      </c>
    </row>
    <row r="565" spans="1:56">
      <c r="A565">
        <v>1147</v>
      </c>
      <c r="B565" s="2">
        <v>180000</v>
      </c>
      <c r="C565" s="3">
        <v>0.83445006940911393</v>
      </c>
      <c r="D565" s="3" t="str">
        <f t="shared" si="33"/>
        <v>A</v>
      </c>
      <c r="E565">
        <v>11200</v>
      </c>
      <c r="F565" t="s">
        <v>51</v>
      </c>
      <c r="G565" t="s">
        <v>100</v>
      </c>
      <c r="H565" t="s">
        <v>53</v>
      </c>
      <c r="I565" t="s">
        <v>67</v>
      </c>
      <c r="J565">
        <v>1985</v>
      </c>
      <c r="K565">
        <v>1985</v>
      </c>
      <c r="L565">
        <f t="shared" si="32"/>
        <v>0</v>
      </c>
      <c r="M565" t="s">
        <v>55</v>
      </c>
      <c r="N565" t="s">
        <v>56</v>
      </c>
      <c r="O565" t="s">
        <v>68</v>
      </c>
      <c r="P565" t="s">
        <v>55</v>
      </c>
      <c r="Q565" t="s">
        <v>56</v>
      </c>
      <c r="R565" t="s">
        <v>58</v>
      </c>
      <c r="S565" t="s">
        <v>59</v>
      </c>
      <c r="T565">
        <v>1258</v>
      </c>
      <c r="U565" t="s">
        <v>60</v>
      </c>
      <c r="V565">
        <v>0</v>
      </c>
      <c r="W565">
        <v>40</v>
      </c>
      <c r="X565">
        <v>1298</v>
      </c>
      <c r="Y565" t="s">
        <v>61</v>
      </c>
      <c r="Z565" t="s">
        <v>56</v>
      </c>
      <c r="AA565">
        <v>1298</v>
      </c>
      <c r="AB565">
        <v>0</v>
      </c>
      <c r="AC565">
        <v>0</v>
      </c>
      <c r="AD565">
        <v>1298</v>
      </c>
      <c r="AE565">
        <v>1</v>
      </c>
      <c r="AF565">
        <v>0</v>
      </c>
      <c r="AG565">
        <v>2</v>
      </c>
      <c r="AH565">
        <v>0</v>
      </c>
      <c r="AI565">
        <v>3</v>
      </c>
      <c r="AJ565" t="s">
        <v>60</v>
      </c>
      <c r="AK565">
        <v>2</v>
      </c>
      <c r="AL565">
        <v>403</v>
      </c>
      <c r="AM565" t="s">
        <v>56</v>
      </c>
      <c r="AN565" t="s">
        <v>56</v>
      </c>
      <c r="AO565" t="s">
        <v>63</v>
      </c>
      <c r="AP565">
        <v>165</v>
      </c>
      <c r="AQ565">
        <v>26</v>
      </c>
      <c r="AR565">
        <v>0</v>
      </c>
      <c r="AS565">
        <v>0</v>
      </c>
      <c r="AT565">
        <v>0</v>
      </c>
      <c r="AU565">
        <v>0</v>
      </c>
      <c r="AV565" t="s">
        <v>50</v>
      </c>
      <c r="AW565" t="s">
        <v>50</v>
      </c>
      <c r="AX565" t="s">
        <v>50</v>
      </c>
      <c r="AY565">
        <v>0</v>
      </c>
      <c r="AZ565">
        <v>5</v>
      </c>
      <c r="BA565">
        <v>2006</v>
      </c>
      <c r="BB565">
        <v>180000</v>
      </c>
      <c r="BC565">
        <f t="shared" si="34"/>
        <v>2596</v>
      </c>
      <c r="BD565" s="1">
        <f t="shared" si="35"/>
        <v>69.337442218798145</v>
      </c>
    </row>
    <row r="566" spans="1:56">
      <c r="A566">
        <v>1282</v>
      </c>
      <c r="B566" s="2">
        <v>180000</v>
      </c>
      <c r="C566" s="3">
        <v>0.13589709678933459</v>
      </c>
      <c r="D566" s="3" t="str">
        <f t="shared" si="33"/>
        <v>B</v>
      </c>
      <c r="E566">
        <v>8049</v>
      </c>
      <c r="F566" t="s">
        <v>97</v>
      </c>
      <c r="G566" t="s">
        <v>107</v>
      </c>
      <c r="H566" t="s">
        <v>53</v>
      </c>
      <c r="I566" t="s">
        <v>67</v>
      </c>
      <c r="J566">
        <v>1990</v>
      </c>
      <c r="K566">
        <v>1990</v>
      </c>
      <c r="L566">
        <f t="shared" si="32"/>
        <v>0</v>
      </c>
      <c r="M566" t="s">
        <v>56</v>
      </c>
      <c r="N566" t="s">
        <v>56</v>
      </c>
      <c r="O566" t="s">
        <v>68</v>
      </c>
      <c r="P566" t="s">
        <v>55</v>
      </c>
      <c r="Q566" t="s">
        <v>56</v>
      </c>
      <c r="R566" t="s">
        <v>58</v>
      </c>
      <c r="S566" t="s">
        <v>69</v>
      </c>
      <c r="T566">
        <v>1053</v>
      </c>
      <c r="U566" t="s">
        <v>60</v>
      </c>
      <c r="V566">
        <v>0</v>
      </c>
      <c r="W566">
        <v>256</v>
      </c>
      <c r="X566">
        <v>1309</v>
      </c>
      <c r="Y566" t="s">
        <v>61</v>
      </c>
      <c r="Z566" t="s">
        <v>56</v>
      </c>
      <c r="AA566">
        <v>1339</v>
      </c>
      <c r="AB566">
        <v>0</v>
      </c>
      <c r="AC566">
        <v>0</v>
      </c>
      <c r="AD566">
        <v>1339</v>
      </c>
      <c r="AE566">
        <v>1</v>
      </c>
      <c r="AF566">
        <v>0</v>
      </c>
      <c r="AG566">
        <v>2</v>
      </c>
      <c r="AH566">
        <v>0</v>
      </c>
      <c r="AI566">
        <v>2</v>
      </c>
      <c r="AJ566" t="s">
        <v>93</v>
      </c>
      <c r="AK566">
        <v>2</v>
      </c>
      <c r="AL566">
        <v>484</v>
      </c>
      <c r="AM566" t="s">
        <v>55</v>
      </c>
      <c r="AN566" t="s">
        <v>55</v>
      </c>
      <c r="AO566" t="s">
        <v>63</v>
      </c>
      <c r="AP566">
        <v>0</v>
      </c>
      <c r="AQ566">
        <v>58</v>
      </c>
      <c r="AR566">
        <v>0</v>
      </c>
      <c r="AS566">
        <v>0</v>
      </c>
      <c r="AT566">
        <v>90</v>
      </c>
      <c r="AU566">
        <v>0</v>
      </c>
      <c r="AV566" t="s">
        <v>50</v>
      </c>
      <c r="AW566" t="s">
        <v>50</v>
      </c>
      <c r="AX566" t="s">
        <v>50</v>
      </c>
      <c r="AY566">
        <v>0</v>
      </c>
      <c r="AZ566">
        <v>7</v>
      </c>
      <c r="BA566">
        <v>2006</v>
      </c>
      <c r="BB566">
        <v>180000</v>
      </c>
      <c r="BC566">
        <f t="shared" si="34"/>
        <v>2648</v>
      </c>
      <c r="BD566" s="1">
        <f t="shared" si="35"/>
        <v>67.975830815709969</v>
      </c>
    </row>
    <row r="567" spans="1:56">
      <c r="A567">
        <v>33</v>
      </c>
      <c r="B567" s="2">
        <v>179900</v>
      </c>
      <c r="C567" s="3">
        <v>0.88349638915179762</v>
      </c>
      <c r="D567" s="3" t="str">
        <f t="shared" si="33"/>
        <v>A</v>
      </c>
      <c r="E567">
        <v>11049</v>
      </c>
      <c r="F567" t="s">
        <v>71</v>
      </c>
      <c r="G567" t="s">
        <v>52</v>
      </c>
      <c r="H567" t="s">
        <v>53</v>
      </c>
      <c r="I567" t="s">
        <v>67</v>
      </c>
      <c r="J567">
        <v>2007</v>
      </c>
      <c r="K567">
        <v>2007</v>
      </c>
      <c r="L567">
        <f t="shared" si="32"/>
        <v>0</v>
      </c>
      <c r="M567" t="s">
        <v>55</v>
      </c>
      <c r="N567" t="s">
        <v>56</v>
      </c>
      <c r="O567" t="s">
        <v>57</v>
      </c>
      <c r="P567" t="s">
        <v>62</v>
      </c>
      <c r="Q567" t="s">
        <v>56</v>
      </c>
      <c r="R567" t="s">
        <v>75</v>
      </c>
      <c r="S567" t="s">
        <v>60</v>
      </c>
      <c r="T567">
        <v>0</v>
      </c>
      <c r="U567" t="s">
        <v>60</v>
      </c>
      <c r="V567">
        <v>0</v>
      </c>
      <c r="W567">
        <v>1234</v>
      </c>
      <c r="X567">
        <v>1234</v>
      </c>
      <c r="Y567" t="s">
        <v>61</v>
      </c>
      <c r="Z567" t="s">
        <v>62</v>
      </c>
      <c r="AA567">
        <v>1234</v>
      </c>
      <c r="AB567">
        <v>0</v>
      </c>
      <c r="AC567">
        <v>0</v>
      </c>
      <c r="AD567">
        <v>1234</v>
      </c>
      <c r="AE567">
        <v>0</v>
      </c>
      <c r="AF567">
        <v>0</v>
      </c>
      <c r="AG567">
        <v>2</v>
      </c>
      <c r="AH567">
        <v>0</v>
      </c>
      <c r="AI567">
        <v>3</v>
      </c>
      <c r="AJ567" t="s">
        <v>64</v>
      </c>
      <c r="AK567">
        <v>2</v>
      </c>
      <c r="AL567">
        <v>484</v>
      </c>
      <c r="AM567" t="s">
        <v>56</v>
      </c>
      <c r="AN567" t="s">
        <v>56</v>
      </c>
      <c r="AO567" t="s">
        <v>63</v>
      </c>
      <c r="AP567">
        <v>0</v>
      </c>
      <c r="AQ567">
        <v>30</v>
      </c>
      <c r="AR567">
        <v>0</v>
      </c>
      <c r="AS567">
        <v>0</v>
      </c>
      <c r="AT567">
        <v>0</v>
      </c>
      <c r="AU567">
        <v>0</v>
      </c>
      <c r="AV567" t="s">
        <v>50</v>
      </c>
      <c r="AW567" t="s">
        <v>50</v>
      </c>
      <c r="AX567" t="s">
        <v>50</v>
      </c>
      <c r="AY567">
        <v>0</v>
      </c>
      <c r="AZ567">
        <v>1</v>
      </c>
      <c r="BA567">
        <v>2008</v>
      </c>
      <c r="BB567">
        <v>179900</v>
      </c>
      <c r="BC567">
        <f t="shared" si="34"/>
        <v>2468</v>
      </c>
      <c r="BD567" s="1">
        <f t="shared" si="35"/>
        <v>72.893030794165313</v>
      </c>
    </row>
    <row r="568" spans="1:56">
      <c r="A568">
        <v>223</v>
      </c>
      <c r="B568" s="2">
        <v>179900</v>
      </c>
      <c r="C568" s="3">
        <v>0.82520519162620209</v>
      </c>
      <c r="D568" s="3" t="str">
        <f t="shared" si="33"/>
        <v>A</v>
      </c>
      <c r="E568">
        <v>11475</v>
      </c>
      <c r="F568" t="s">
        <v>51</v>
      </c>
      <c r="G568" t="s">
        <v>83</v>
      </c>
      <c r="H568" t="s">
        <v>53</v>
      </c>
      <c r="I568" t="s">
        <v>54</v>
      </c>
      <c r="J568">
        <v>1975</v>
      </c>
      <c r="K568">
        <v>1975</v>
      </c>
      <c r="L568">
        <f t="shared" si="32"/>
        <v>0</v>
      </c>
      <c r="M568" t="s">
        <v>56</v>
      </c>
      <c r="N568" t="s">
        <v>56</v>
      </c>
      <c r="O568" t="s">
        <v>68</v>
      </c>
      <c r="P568" t="s">
        <v>55</v>
      </c>
      <c r="Q568" t="s">
        <v>56</v>
      </c>
      <c r="R568" t="s">
        <v>58</v>
      </c>
      <c r="S568" t="s">
        <v>69</v>
      </c>
      <c r="T568">
        <v>550</v>
      </c>
      <c r="U568" t="s">
        <v>60</v>
      </c>
      <c r="V568">
        <v>0</v>
      </c>
      <c r="W568">
        <v>163</v>
      </c>
      <c r="X568">
        <v>713</v>
      </c>
      <c r="Y568" t="s">
        <v>61</v>
      </c>
      <c r="Z568" t="s">
        <v>56</v>
      </c>
      <c r="AA568">
        <v>811</v>
      </c>
      <c r="AB568">
        <v>741</v>
      </c>
      <c r="AC568">
        <v>0</v>
      </c>
      <c r="AD568">
        <v>1552</v>
      </c>
      <c r="AE568">
        <v>1</v>
      </c>
      <c r="AF568">
        <v>0</v>
      </c>
      <c r="AG568">
        <v>2</v>
      </c>
      <c r="AH568">
        <v>1</v>
      </c>
      <c r="AI568">
        <v>3</v>
      </c>
      <c r="AJ568" t="s">
        <v>64</v>
      </c>
      <c r="AK568">
        <v>2</v>
      </c>
      <c r="AL568">
        <v>434</v>
      </c>
      <c r="AM568" t="s">
        <v>56</v>
      </c>
      <c r="AN568" t="s">
        <v>56</v>
      </c>
      <c r="AO568" t="s">
        <v>63</v>
      </c>
      <c r="AP568">
        <v>209</v>
      </c>
      <c r="AQ568">
        <v>208</v>
      </c>
      <c r="AR568">
        <v>0</v>
      </c>
      <c r="AS568">
        <v>0</v>
      </c>
      <c r="AT568">
        <v>0</v>
      </c>
      <c r="AU568">
        <v>0</v>
      </c>
      <c r="AV568" t="s">
        <v>50</v>
      </c>
      <c r="AW568" t="s">
        <v>79</v>
      </c>
      <c r="AX568" t="s">
        <v>50</v>
      </c>
      <c r="AY568">
        <v>0</v>
      </c>
      <c r="AZ568">
        <v>2</v>
      </c>
      <c r="BA568">
        <v>2006</v>
      </c>
      <c r="BB568">
        <v>179900</v>
      </c>
      <c r="BC568">
        <f t="shared" si="34"/>
        <v>2265</v>
      </c>
      <c r="BD568" s="1">
        <f t="shared" si="35"/>
        <v>79.42604856512142</v>
      </c>
    </row>
    <row r="569" spans="1:56">
      <c r="A569">
        <v>1107</v>
      </c>
      <c r="B569" s="2">
        <v>179900</v>
      </c>
      <c r="C569" s="3">
        <v>0.66312803788902308</v>
      </c>
      <c r="D569" s="3" t="str">
        <f t="shared" si="33"/>
        <v>A</v>
      </c>
      <c r="E569">
        <v>10357</v>
      </c>
      <c r="F569" t="s">
        <v>71</v>
      </c>
      <c r="G569" t="s">
        <v>100</v>
      </c>
      <c r="H569" t="s">
        <v>53</v>
      </c>
      <c r="I569" t="s">
        <v>67</v>
      </c>
      <c r="J569">
        <v>1990</v>
      </c>
      <c r="K569">
        <v>1991</v>
      </c>
      <c r="L569">
        <f t="shared" si="32"/>
        <v>1</v>
      </c>
      <c r="M569" t="s">
        <v>55</v>
      </c>
      <c r="N569" t="s">
        <v>56</v>
      </c>
      <c r="O569" t="s">
        <v>57</v>
      </c>
      <c r="P569" t="s">
        <v>55</v>
      </c>
      <c r="Q569" t="s">
        <v>56</v>
      </c>
      <c r="R569" t="s">
        <v>70</v>
      </c>
      <c r="S569" t="s">
        <v>59</v>
      </c>
      <c r="T569">
        <v>738</v>
      </c>
      <c r="U569" t="s">
        <v>60</v>
      </c>
      <c r="V569">
        <v>0</v>
      </c>
      <c r="W569">
        <v>172</v>
      </c>
      <c r="X569">
        <v>910</v>
      </c>
      <c r="Y569" t="s">
        <v>61</v>
      </c>
      <c r="Z569" t="s">
        <v>55</v>
      </c>
      <c r="AA569">
        <v>1442</v>
      </c>
      <c r="AB569">
        <v>0</v>
      </c>
      <c r="AC569">
        <v>0</v>
      </c>
      <c r="AD569">
        <v>1442</v>
      </c>
      <c r="AE569">
        <v>1</v>
      </c>
      <c r="AF569">
        <v>0</v>
      </c>
      <c r="AG569">
        <v>2</v>
      </c>
      <c r="AH569">
        <v>0</v>
      </c>
      <c r="AI569">
        <v>3</v>
      </c>
      <c r="AJ569" t="s">
        <v>93</v>
      </c>
      <c r="AK569">
        <v>2</v>
      </c>
      <c r="AL569">
        <v>719</v>
      </c>
      <c r="AM569" t="s">
        <v>56</v>
      </c>
      <c r="AN569" t="s">
        <v>56</v>
      </c>
      <c r="AO569" t="s">
        <v>63</v>
      </c>
      <c r="AP569">
        <v>0</v>
      </c>
      <c r="AQ569">
        <v>244</v>
      </c>
      <c r="AR569">
        <v>0</v>
      </c>
      <c r="AS569">
        <v>0</v>
      </c>
      <c r="AT569">
        <v>0</v>
      </c>
      <c r="AU569">
        <v>0</v>
      </c>
      <c r="AV569" t="s">
        <v>50</v>
      </c>
      <c r="AW569" t="s">
        <v>50</v>
      </c>
      <c r="AX569" t="s">
        <v>50</v>
      </c>
      <c r="AY569">
        <v>0</v>
      </c>
      <c r="AZ569">
        <v>5</v>
      </c>
      <c r="BA569">
        <v>2007</v>
      </c>
      <c r="BB569">
        <v>179900</v>
      </c>
      <c r="BC569">
        <f t="shared" si="34"/>
        <v>2352</v>
      </c>
      <c r="BD569" s="1">
        <f t="shared" si="35"/>
        <v>76.488095238095241</v>
      </c>
    </row>
    <row r="570" spans="1:56">
      <c r="A570">
        <v>1157</v>
      </c>
      <c r="B570" s="2">
        <v>179900</v>
      </c>
      <c r="C570" s="3">
        <v>4.4246723712180303E-2</v>
      </c>
      <c r="D570" s="3" t="str">
        <f t="shared" si="33"/>
        <v>B</v>
      </c>
      <c r="E570">
        <v>9350</v>
      </c>
      <c r="F570" t="s">
        <v>51</v>
      </c>
      <c r="G570" t="s">
        <v>94</v>
      </c>
      <c r="H570" t="s">
        <v>53</v>
      </c>
      <c r="I570" t="s">
        <v>111</v>
      </c>
      <c r="J570">
        <v>1965</v>
      </c>
      <c r="K570">
        <v>1999</v>
      </c>
      <c r="L570">
        <f t="shared" ref="L570:L633" si="36">K570-J570</f>
        <v>34</v>
      </c>
      <c r="M570" t="s">
        <v>56</v>
      </c>
      <c r="N570" t="s">
        <v>55</v>
      </c>
      <c r="O570" t="s">
        <v>57</v>
      </c>
      <c r="P570" t="s">
        <v>56</v>
      </c>
      <c r="Q570" t="s">
        <v>56</v>
      </c>
      <c r="R570" t="s">
        <v>55</v>
      </c>
      <c r="S570" t="s">
        <v>69</v>
      </c>
      <c r="T570">
        <v>633</v>
      </c>
      <c r="U570" t="s">
        <v>60</v>
      </c>
      <c r="V570">
        <v>0</v>
      </c>
      <c r="W570">
        <v>586</v>
      </c>
      <c r="X570">
        <v>1219</v>
      </c>
      <c r="Y570" t="s">
        <v>61</v>
      </c>
      <c r="Z570" t="s">
        <v>55</v>
      </c>
      <c r="AA570">
        <v>1265</v>
      </c>
      <c r="AB570">
        <v>0</v>
      </c>
      <c r="AC570">
        <v>0</v>
      </c>
      <c r="AD570">
        <v>1265</v>
      </c>
      <c r="AE570">
        <v>0</v>
      </c>
      <c r="AF570">
        <v>1</v>
      </c>
      <c r="AG570">
        <v>2</v>
      </c>
      <c r="AH570">
        <v>0</v>
      </c>
      <c r="AI570">
        <v>3</v>
      </c>
      <c r="AJ570" t="s">
        <v>64</v>
      </c>
      <c r="AK570">
        <v>2</v>
      </c>
      <c r="AL570">
        <v>502</v>
      </c>
      <c r="AM570" t="s">
        <v>56</v>
      </c>
      <c r="AN570" t="s">
        <v>56</v>
      </c>
      <c r="AO570" t="s">
        <v>63</v>
      </c>
      <c r="AP570">
        <v>0</v>
      </c>
      <c r="AQ570">
        <v>92</v>
      </c>
      <c r="AR570">
        <v>0</v>
      </c>
      <c r="AS570">
        <v>96</v>
      </c>
      <c r="AT570">
        <v>0</v>
      </c>
      <c r="AU570">
        <v>0</v>
      </c>
      <c r="AV570" t="s">
        <v>50</v>
      </c>
      <c r="AW570" t="s">
        <v>79</v>
      </c>
      <c r="AX570" t="s">
        <v>50</v>
      </c>
      <c r="AY570">
        <v>0</v>
      </c>
      <c r="AZ570">
        <v>10</v>
      </c>
      <c r="BA570">
        <v>2008</v>
      </c>
      <c r="BB570">
        <v>179900</v>
      </c>
      <c r="BC570">
        <f t="shared" si="34"/>
        <v>2484</v>
      </c>
      <c r="BD570" s="1">
        <f t="shared" si="35"/>
        <v>72.423510466988731</v>
      </c>
    </row>
    <row r="571" spans="1:56">
      <c r="A571">
        <v>1421</v>
      </c>
      <c r="B571" s="2">
        <v>179900</v>
      </c>
      <c r="C571" s="3">
        <v>0.29783206737997014</v>
      </c>
      <c r="D571" s="3" t="str">
        <f t="shared" si="33"/>
        <v>B</v>
      </c>
      <c r="E571">
        <v>11700</v>
      </c>
      <c r="F571" t="s">
        <v>71</v>
      </c>
      <c r="G571" t="s">
        <v>83</v>
      </c>
      <c r="H571" t="s">
        <v>53</v>
      </c>
      <c r="I571" t="s">
        <v>54</v>
      </c>
      <c r="J571">
        <v>1968</v>
      </c>
      <c r="K571">
        <v>1968</v>
      </c>
      <c r="L571">
        <f t="shared" si="36"/>
        <v>0</v>
      </c>
      <c r="M571" t="s">
        <v>56</v>
      </c>
      <c r="N571" t="s">
        <v>56</v>
      </c>
      <c r="O571" t="s">
        <v>68</v>
      </c>
      <c r="P571" t="s">
        <v>56</v>
      </c>
      <c r="Q571" t="s">
        <v>56</v>
      </c>
      <c r="R571" t="s">
        <v>58</v>
      </c>
      <c r="S571" t="s">
        <v>69</v>
      </c>
      <c r="T571">
        <v>404</v>
      </c>
      <c r="U571" t="s">
        <v>60</v>
      </c>
      <c r="V571">
        <v>0</v>
      </c>
      <c r="W571">
        <v>304</v>
      </c>
      <c r="X571">
        <v>708</v>
      </c>
      <c r="Y571" t="s">
        <v>61</v>
      </c>
      <c r="Z571" t="s">
        <v>55</v>
      </c>
      <c r="AA571">
        <v>708</v>
      </c>
      <c r="AB571">
        <v>708</v>
      </c>
      <c r="AC571">
        <v>0</v>
      </c>
      <c r="AD571">
        <v>1416</v>
      </c>
      <c r="AE571">
        <v>0</v>
      </c>
      <c r="AF571">
        <v>0</v>
      </c>
      <c r="AG571">
        <v>2</v>
      </c>
      <c r="AH571">
        <v>1</v>
      </c>
      <c r="AI571">
        <v>3</v>
      </c>
      <c r="AJ571" t="s">
        <v>64</v>
      </c>
      <c r="AK571">
        <v>2</v>
      </c>
      <c r="AL571">
        <v>776</v>
      </c>
      <c r="AM571" t="s">
        <v>56</v>
      </c>
      <c r="AN571" t="s">
        <v>56</v>
      </c>
      <c r="AO571" t="s">
        <v>63</v>
      </c>
      <c r="AP571">
        <v>0</v>
      </c>
      <c r="AQ571">
        <v>169</v>
      </c>
      <c r="AR571">
        <v>0</v>
      </c>
      <c r="AS571">
        <v>0</v>
      </c>
      <c r="AT571">
        <v>119</v>
      </c>
      <c r="AU571">
        <v>0</v>
      </c>
      <c r="AV571" t="s">
        <v>50</v>
      </c>
      <c r="AW571" t="s">
        <v>50</v>
      </c>
      <c r="AX571" t="s">
        <v>50</v>
      </c>
      <c r="AY571">
        <v>0</v>
      </c>
      <c r="AZ571">
        <v>5</v>
      </c>
      <c r="BA571">
        <v>2006</v>
      </c>
      <c r="BB571">
        <v>179900</v>
      </c>
      <c r="BC571">
        <f t="shared" si="34"/>
        <v>2124</v>
      </c>
      <c r="BD571" s="1">
        <f t="shared" si="35"/>
        <v>84.698681732580042</v>
      </c>
    </row>
    <row r="572" spans="1:56">
      <c r="A572">
        <v>545</v>
      </c>
      <c r="B572" s="2">
        <v>179665</v>
      </c>
      <c r="C572" s="3">
        <v>0.84271089359154472</v>
      </c>
      <c r="D572" s="3" t="str">
        <f t="shared" si="33"/>
        <v>A</v>
      </c>
      <c r="E572">
        <v>17104</v>
      </c>
      <c r="F572" t="s">
        <v>51</v>
      </c>
      <c r="G572" t="s">
        <v>110</v>
      </c>
      <c r="H572" t="s">
        <v>53</v>
      </c>
      <c r="I572" t="s">
        <v>54</v>
      </c>
      <c r="J572">
        <v>2006</v>
      </c>
      <c r="K572">
        <v>2006</v>
      </c>
      <c r="L572">
        <f t="shared" si="36"/>
        <v>0</v>
      </c>
      <c r="M572" t="s">
        <v>55</v>
      </c>
      <c r="N572" t="s">
        <v>56</v>
      </c>
      <c r="O572" t="s">
        <v>57</v>
      </c>
      <c r="P572" t="s">
        <v>55</v>
      </c>
      <c r="Q572" t="s">
        <v>55</v>
      </c>
      <c r="R572" t="s">
        <v>75</v>
      </c>
      <c r="S572" t="s">
        <v>59</v>
      </c>
      <c r="T572">
        <v>554</v>
      </c>
      <c r="U572" t="s">
        <v>60</v>
      </c>
      <c r="V572">
        <v>0</v>
      </c>
      <c r="W572">
        <v>100</v>
      </c>
      <c r="X572">
        <v>654</v>
      </c>
      <c r="Y572" t="s">
        <v>61</v>
      </c>
      <c r="Z572" t="s">
        <v>62</v>
      </c>
      <c r="AA572">
        <v>664</v>
      </c>
      <c r="AB572">
        <v>832</v>
      </c>
      <c r="AC572">
        <v>0</v>
      </c>
      <c r="AD572">
        <v>1496</v>
      </c>
      <c r="AE572">
        <v>1</v>
      </c>
      <c r="AF572">
        <v>0</v>
      </c>
      <c r="AG572">
        <v>2</v>
      </c>
      <c r="AH572">
        <v>1</v>
      </c>
      <c r="AI572">
        <v>3</v>
      </c>
      <c r="AJ572" t="s">
        <v>64</v>
      </c>
      <c r="AK572">
        <v>2</v>
      </c>
      <c r="AL572">
        <v>426</v>
      </c>
      <c r="AM572" t="s">
        <v>56</v>
      </c>
      <c r="AN572" t="s">
        <v>56</v>
      </c>
      <c r="AO572" t="s">
        <v>63</v>
      </c>
      <c r="AP572">
        <v>100</v>
      </c>
      <c r="AQ572">
        <v>24</v>
      </c>
      <c r="AR572">
        <v>0</v>
      </c>
      <c r="AS572">
        <v>0</v>
      </c>
      <c r="AT572">
        <v>0</v>
      </c>
      <c r="AU572">
        <v>0</v>
      </c>
      <c r="AV572" t="s">
        <v>50</v>
      </c>
      <c r="AW572" t="s">
        <v>50</v>
      </c>
      <c r="AX572" t="s">
        <v>50</v>
      </c>
      <c r="AY572">
        <v>0</v>
      </c>
      <c r="AZ572">
        <v>9</v>
      </c>
      <c r="BA572">
        <v>2006</v>
      </c>
      <c r="BB572">
        <v>179665</v>
      </c>
      <c r="BC572">
        <f t="shared" si="34"/>
        <v>2150</v>
      </c>
      <c r="BD572" s="1">
        <f t="shared" si="35"/>
        <v>83.56511627906977</v>
      </c>
    </row>
    <row r="573" spans="1:56">
      <c r="A573">
        <v>1445</v>
      </c>
      <c r="B573" s="2">
        <v>179600</v>
      </c>
      <c r="C573" s="3">
        <v>0.92193137430273042</v>
      </c>
      <c r="D573" s="3" t="str">
        <f t="shared" si="33"/>
        <v>A</v>
      </c>
      <c r="E573">
        <v>8500</v>
      </c>
      <c r="F573" t="s">
        <v>65</v>
      </c>
      <c r="G573" t="s">
        <v>52</v>
      </c>
      <c r="H573" t="s">
        <v>53</v>
      </c>
      <c r="I573" t="s">
        <v>67</v>
      </c>
      <c r="J573">
        <v>2004</v>
      </c>
      <c r="K573">
        <v>2004</v>
      </c>
      <c r="L573">
        <f t="shared" si="36"/>
        <v>0</v>
      </c>
      <c r="M573" t="s">
        <v>55</v>
      </c>
      <c r="N573" t="s">
        <v>56</v>
      </c>
      <c r="O573" t="s">
        <v>57</v>
      </c>
      <c r="P573" t="s">
        <v>55</v>
      </c>
      <c r="Q573" t="s">
        <v>56</v>
      </c>
      <c r="R573" t="s">
        <v>75</v>
      </c>
      <c r="S573" t="s">
        <v>60</v>
      </c>
      <c r="T573">
        <v>0</v>
      </c>
      <c r="U573" t="s">
        <v>60</v>
      </c>
      <c r="V573">
        <v>0</v>
      </c>
      <c r="W573">
        <v>1422</v>
      </c>
      <c r="X573">
        <v>1422</v>
      </c>
      <c r="Y573" t="s">
        <v>61</v>
      </c>
      <c r="Z573" t="s">
        <v>62</v>
      </c>
      <c r="AA573">
        <v>1422</v>
      </c>
      <c r="AB573">
        <v>0</v>
      </c>
      <c r="AC573">
        <v>0</v>
      </c>
      <c r="AD573">
        <v>1422</v>
      </c>
      <c r="AE573">
        <v>0</v>
      </c>
      <c r="AF573">
        <v>0</v>
      </c>
      <c r="AG573">
        <v>2</v>
      </c>
      <c r="AH573">
        <v>0</v>
      </c>
      <c r="AI573">
        <v>3</v>
      </c>
      <c r="AJ573" t="s">
        <v>64</v>
      </c>
      <c r="AK573">
        <v>2</v>
      </c>
      <c r="AL573">
        <v>626</v>
      </c>
      <c r="AM573" t="s">
        <v>56</v>
      </c>
      <c r="AN573" t="s">
        <v>56</v>
      </c>
      <c r="AO573" t="s">
        <v>63</v>
      </c>
      <c r="AP573">
        <v>192</v>
      </c>
      <c r="AQ573">
        <v>60</v>
      </c>
      <c r="AR573">
        <v>0</v>
      </c>
      <c r="AS573">
        <v>0</v>
      </c>
      <c r="AT573">
        <v>0</v>
      </c>
      <c r="AU573">
        <v>0</v>
      </c>
      <c r="AV573" t="s">
        <v>50</v>
      </c>
      <c r="AW573" t="s">
        <v>50</v>
      </c>
      <c r="AX573" t="s">
        <v>50</v>
      </c>
      <c r="AY573">
        <v>0</v>
      </c>
      <c r="AZ573">
        <v>11</v>
      </c>
      <c r="BA573">
        <v>2007</v>
      </c>
      <c r="BB573">
        <v>179600</v>
      </c>
      <c r="BC573">
        <f t="shared" si="34"/>
        <v>2844</v>
      </c>
      <c r="BD573" s="1">
        <f t="shared" si="35"/>
        <v>63.150492264416314</v>
      </c>
    </row>
    <row r="574" spans="1:56">
      <c r="A574">
        <v>709</v>
      </c>
      <c r="B574" s="2">
        <v>179540</v>
      </c>
      <c r="C574" s="3">
        <v>0.42602744951035654</v>
      </c>
      <c r="D574" s="3" t="str">
        <f t="shared" si="33"/>
        <v>B</v>
      </c>
      <c r="E574">
        <v>9018</v>
      </c>
      <c r="F574" t="s">
        <v>51</v>
      </c>
      <c r="G574" t="s">
        <v>110</v>
      </c>
      <c r="H574" t="s">
        <v>53</v>
      </c>
      <c r="I574" t="s">
        <v>54</v>
      </c>
      <c r="J574">
        <v>2007</v>
      </c>
      <c r="K574">
        <v>2007</v>
      </c>
      <c r="L574">
        <f t="shared" si="36"/>
        <v>0</v>
      </c>
      <c r="M574" t="s">
        <v>55</v>
      </c>
      <c r="N574" t="s">
        <v>56</v>
      </c>
      <c r="O574" t="s">
        <v>57</v>
      </c>
      <c r="P574" t="s">
        <v>55</v>
      </c>
      <c r="Q574" t="s">
        <v>56</v>
      </c>
      <c r="R574" t="s">
        <v>75</v>
      </c>
      <c r="S574" t="s">
        <v>60</v>
      </c>
      <c r="T574">
        <v>0</v>
      </c>
      <c r="U574" t="s">
        <v>60</v>
      </c>
      <c r="V574">
        <v>0</v>
      </c>
      <c r="W574">
        <v>728</v>
      </c>
      <c r="X574">
        <v>728</v>
      </c>
      <c r="Y574" t="s">
        <v>61</v>
      </c>
      <c r="Z574" t="s">
        <v>62</v>
      </c>
      <c r="AA574">
        <v>728</v>
      </c>
      <c r="AB574">
        <v>728</v>
      </c>
      <c r="AC574">
        <v>0</v>
      </c>
      <c r="AD574">
        <v>1456</v>
      </c>
      <c r="AE574">
        <v>0</v>
      </c>
      <c r="AF574">
        <v>0</v>
      </c>
      <c r="AG574">
        <v>2</v>
      </c>
      <c r="AH574">
        <v>1</v>
      </c>
      <c r="AI574">
        <v>3</v>
      </c>
      <c r="AJ574" t="s">
        <v>93</v>
      </c>
      <c r="AK574">
        <v>2</v>
      </c>
      <c r="AL574">
        <v>400</v>
      </c>
      <c r="AM574" t="s">
        <v>56</v>
      </c>
      <c r="AN574" t="s">
        <v>56</v>
      </c>
      <c r="AO574" t="s">
        <v>63</v>
      </c>
      <c r="AP574">
        <v>100</v>
      </c>
      <c r="AQ574">
        <v>24</v>
      </c>
      <c r="AR574">
        <v>0</v>
      </c>
      <c r="AS574">
        <v>0</v>
      </c>
      <c r="AT574">
        <v>0</v>
      </c>
      <c r="AU574">
        <v>0</v>
      </c>
      <c r="AV574" t="s">
        <v>50</v>
      </c>
      <c r="AW574" t="s">
        <v>50</v>
      </c>
      <c r="AX574" t="s">
        <v>50</v>
      </c>
      <c r="AY574">
        <v>0</v>
      </c>
      <c r="AZ574">
        <v>7</v>
      </c>
      <c r="BA574">
        <v>2007</v>
      </c>
      <c r="BB574">
        <v>179540</v>
      </c>
      <c r="BC574">
        <f t="shared" si="34"/>
        <v>2184</v>
      </c>
      <c r="BD574" s="1">
        <f t="shared" si="35"/>
        <v>82.206959706959708</v>
      </c>
    </row>
    <row r="575" spans="1:56">
      <c r="A575">
        <v>268</v>
      </c>
      <c r="B575" s="2">
        <v>179500</v>
      </c>
      <c r="C575" s="3">
        <v>0.54501090828775611</v>
      </c>
      <c r="D575" s="3" t="str">
        <f t="shared" si="33"/>
        <v>A</v>
      </c>
      <c r="E575">
        <v>8400</v>
      </c>
      <c r="F575" t="s">
        <v>51</v>
      </c>
      <c r="G575" t="s">
        <v>124</v>
      </c>
      <c r="H575" t="s">
        <v>53</v>
      </c>
      <c r="I575" t="s">
        <v>121</v>
      </c>
      <c r="J575">
        <v>1939</v>
      </c>
      <c r="K575">
        <v>1997</v>
      </c>
      <c r="L575">
        <f t="shared" si="36"/>
        <v>58</v>
      </c>
      <c r="M575" t="s">
        <v>56</v>
      </c>
      <c r="N575" t="s">
        <v>56</v>
      </c>
      <c r="O575" t="s">
        <v>57</v>
      </c>
      <c r="P575" t="s">
        <v>56</v>
      </c>
      <c r="Q575" t="s">
        <v>56</v>
      </c>
      <c r="R575" t="s">
        <v>58</v>
      </c>
      <c r="S575" t="s">
        <v>101</v>
      </c>
      <c r="T575">
        <v>378</v>
      </c>
      <c r="U575" t="s">
        <v>60</v>
      </c>
      <c r="V575">
        <v>0</v>
      </c>
      <c r="W575">
        <v>342</v>
      </c>
      <c r="X575">
        <v>720</v>
      </c>
      <c r="Y575" t="s">
        <v>61</v>
      </c>
      <c r="Z575" t="s">
        <v>62</v>
      </c>
      <c r="AA575">
        <v>1052</v>
      </c>
      <c r="AB575">
        <v>720</v>
      </c>
      <c r="AC575">
        <v>420</v>
      </c>
      <c r="AD575">
        <v>2192</v>
      </c>
      <c r="AE575">
        <v>0</v>
      </c>
      <c r="AF575">
        <v>0</v>
      </c>
      <c r="AG575">
        <v>2</v>
      </c>
      <c r="AH575">
        <v>1</v>
      </c>
      <c r="AI575">
        <v>4</v>
      </c>
      <c r="AJ575" t="s">
        <v>60</v>
      </c>
      <c r="AK575">
        <v>1</v>
      </c>
      <c r="AL575">
        <v>240</v>
      </c>
      <c r="AM575" t="s">
        <v>56</v>
      </c>
      <c r="AN575" t="s">
        <v>56</v>
      </c>
      <c r="AO575" t="s">
        <v>63</v>
      </c>
      <c r="AP575">
        <v>262</v>
      </c>
      <c r="AQ575">
        <v>24</v>
      </c>
      <c r="AR575">
        <v>0</v>
      </c>
      <c r="AS575">
        <v>0</v>
      </c>
      <c r="AT575">
        <v>0</v>
      </c>
      <c r="AU575">
        <v>0</v>
      </c>
      <c r="AV575" t="s">
        <v>50</v>
      </c>
      <c r="AW575" t="s">
        <v>50</v>
      </c>
      <c r="AX575" t="s">
        <v>50</v>
      </c>
      <c r="AY575">
        <v>0</v>
      </c>
      <c r="AZ575">
        <v>7</v>
      </c>
      <c r="BA575">
        <v>2008</v>
      </c>
      <c r="BB575">
        <v>179500</v>
      </c>
      <c r="BC575">
        <f t="shared" si="34"/>
        <v>2912</v>
      </c>
      <c r="BD575" s="1">
        <f t="shared" si="35"/>
        <v>61.641483516483518</v>
      </c>
    </row>
    <row r="576" spans="1:56">
      <c r="A576">
        <v>759</v>
      </c>
      <c r="B576" s="2">
        <v>179400</v>
      </c>
      <c r="C576" s="3">
        <v>0.75514925683537604</v>
      </c>
      <c r="D576" s="3" t="str">
        <f t="shared" si="33"/>
        <v>A</v>
      </c>
      <c r="E576">
        <v>2280</v>
      </c>
      <c r="F576" t="s">
        <v>51</v>
      </c>
      <c r="G576" t="s">
        <v>81</v>
      </c>
      <c r="H576" t="s">
        <v>112</v>
      </c>
      <c r="I576" t="s">
        <v>54</v>
      </c>
      <c r="J576">
        <v>1999</v>
      </c>
      <c r="K576">
        <v>1999</v>
      </c>
      <c r="L576">
        <f t="shared" si="36"/>
        <v>0</v>
      </c>
      <c r="M576" t="s">
        <v>56</v>
      </c>
      <c r="N576" t="s">
        <v>56</v>
      </c>
      <c r="O576" t="s">
        <v>57</v>
      </c>
      <c r="P576" t="s">
        <v>55</v>
      </c>
      <c r="Q576" t="s">
        <v>56</v>
      </c>
      <c r="R576" t="s">
        <v>58</v>
      </c>
      <c r="S576" t="s">
        <v>69</v>
      </c>
      <c r="T576">
        <v>549</v>
      </c>
      <c r="U576" t="s">
        <v>60</v>
      </c>
      <c r="V576">
        <v>0</v>
      </c>
      <c r="W576">
        <v>195</v>
      </c>
      <c r="X576">
        <v>744</v>
      </c>
      <c r="Y576" t="s">
        <v>61</v>
      </c>
      <c r="Z576" t="s">
        <v>55</v>
      </c>
      <c r="AA576">
        <v>757</v>
      </c>
      <c r="AB576">
        <v>744</v>
      </c>
      <c r="AC576">
        <v>0</v>
      </c>
      <c r="AD576">
        <v>1501</v>
      </c>
      <c r="AE576">
        <v>0</v>
      </c>
      <c r="AF576">
        <v>0</v>
      </c>
      <c r="AG576">
        <v>2</v>
      </c>
      <c r="AH576">
        <v>1</v>
      </c>
      <c r="AI576">
        <v>3</v>
      </c>
      <c r="AJ576" t="s">
        <v>60</v>
      </c>
      <c r="AK576">
        <v>2</v>
      </c>
      <c r="AL576">
        <v>440</v>
      </c>
      <c r="AM576" t="s">
        <v>56</v>
      </c>
      <c r="AN576" t="s">
        <v>56</v>
      </c>
      <c r="AO576" t="s">
        <v>63</v>
      </c>
      <c r="AP576">
        <v>0</v>
      </c>
      <c r="AQ576">
        <v>0</v>
      </c>
      <c r="AR576">
        <v>0</v>
      </c>
      <c r="AS576">
        <v>0</v>
      </c>
      <c r="AT576">
        <v>0</v>
      </c>
      <c r="AU576">
        <v>0</v>
      </c>
      <c r="AV576" t="s">
        <v>50</v>
      </c>
      <c r="AW576" t="s">
        <v>50</v>
      </c>
      <c r="AX576" t="s">
        <v>50</v>
      </c>
      <c r="AY576">
        <v>0</v>
      </c>
      <c r="AZ576">
        <v>8</v>
      </c>
      <c r="BA576">
        <v>2008</v>
      </c>
      <c r="BB576">
        <v>179400</v>
      </c>
      <c r="BC576">
        <f t="shared" si="34"/>
        <v>2245</v>
      </c>
      <c r="BD576" s="1">
        <f t="shared" si="35"/>
        <v>79.910913140311806</v>
      </c>
    </row>
    <row r="577" spans="1:56">
      <c r="A577">
        <v>285</v>
      </c>
      <c r="B577" s="2">
        <v>179200</v>
      </c>
      <c r="C577" s="3">
        <v>0.31366848458670016</v>
      </c>
      <c r="D577" s="3" t="str">
        <f t="shared" si="33"/>
        <v>B</v>
      </c>
      <c r="E577">
        <v>8012</v>
      </c>
      <c r="F577" t="s">
        <v>51</v>
      </c>
      <c r="G577" t="s">
        <v>100</v>
      </c>
      <c r="H577" t="s">
        <v>105</v>
      </c>
      <c r="I577" t="s">
        <v>67</v>
      </c>
      <c r="J577">
        <v>1992</v>
      </c>
      <c r="K577">
        <v>1992</v>
      </c>
      <c r="L577">
        <f t="shared" si="36"/>
        <v>0</v>
      </c>
      <c r="M577" t="s">
        <v>55</v>
      </c>
      <c r="N577" t="s">
        <v>56</v>
      </c>
      <c r="O577" t="s">
        <v>57</v>
      </c>
      <c r="P577" t="s">
        <v>55</v>
      </c>
      <c r="Q577" t="s">
        <v>56</v>
      </c>
      <c r="R577" t="s">
        <v>58</v>
      </c>
      <c r="S577" t="s">
        <v>59</v>
      </c>
      <c r="T577">
        <v>430</v>
      </c>
      <c r="U577" t="s">
        <v>60</v>
      </c>
      <c r="V577">
        <v>0</v>
      </c>
      <c r="W577">
        <v>1145</v>
      </c>
      <c r="X577">
        <v>1575</v>
      </c>
      <c r="Y577" t="s">
        <v>61</v>
      </c>
      <c r="Z577" t="s">
        <v>55</v>
      </c>
      <c r="AA577">
        <v>1575</v>
      </c>
      <c r="AB577">
        <v>0</v>
      </c>
      <c r="AC577">
        <v>0</v>
      </c>
      <c r="AD577">
        <v>1575</v>
      </c>
      <c r="AE577">
        <v>1</v>
      </c>
      <c r="AF577">
        <v>0</v>
      </c>
      <c r="AG577">
        <v>2</v>
      </c>
      <c r="AH577">
        <v>0</v>
      </c>
      <c r="AI577">
        <v>2</v>
      </c>
      <c r="AJ577" t="s">
        <v>64</v>
      </c>
      <c r="AK577">
        <v>2</v>
      </c>
      <c r="AL577">
        <v>529</v>
      </c>
      <c r="AM577" t="s">
        <v>56</v>
      </c>
      <c r="AN577" t="s">
        <v>56</v>
      </c>
      <c r="AO577" t="s">
        <v>63</v>
      </c>
      <c r="AP577">
        <v>0</v>
      </c>
      <c r="AQ577">
        <v>0</v>
      </c>
      <c r="AR577">
        <v>52</v>
      </c>
      <c r="AS577">
        <v>0</v>
      </c>
      <c r="AT577">
        <v>0</v>
      </c>
      <c r="AU577">
        <v>0</v>
      </c>
      <c r="AV577" t="s">
        <v>50</v>
      </c>
      <c r="AW577" t="s">
        <v>50</v>
      </c>
      <c r="AX577" t="s">
        <v>50</v>
      </c>
      <c r="AY577">
        <v>0</v>
      </c>
      <c r="AZ577">
        <v>7</v>
      </c>
      <c r="BA577">
        <v>2007</v>
      </c>
      <c r="BB577">
        <v>179200</v>
      </c>
      <c r="BC577">
        <f t="shared" si="34"/>
        <v>3150</v>
      </c>
      <c r="BD577" s="1">
        <f t="shared" si="35"/>
        <v>56.888888888888886</v>
      </c>
    </row>
    <row r="578" spans="1:56">
      <c r="A578">
        <v>1310</v>
      </c>
      <c r="B578" s="2">
        <v>179200</v>
      </c>
      <c r="C578" s="3">
        <v>0.29435791251971088</v>
      </c>
      <c r="D578" s="3" t="str">
        <f t="shared" ref="D578:D641" si="37">IF(C578&gt;=0.5,"A","B")</f>
        <v>B</v>
      </c>
      <c r="E578">
        <v>7153</v>
      </c>
      <c r="F578" t="s">
        <v>51</v>
      </c>
      <c r="G578" t="s">
        <v>100</v>
      </c>
      <c r="H578" t="s">
        <v>53</v>
      </c>
      <c r="I578" t="s">
        <v>67</v>
      </c>
      <c r="J578">
        <v>1991</v>
      </c>
      <c r="K578">
        <v>1991</v>
      </c>
      <c r="L578">
        <f t="shared" si="36"/>
        <v>0</v>
      </c>
      <c r="M578" t="s">
        <v>56</v>
      </c>
      <c r="N578" t="s">
        <v>56</v>
      </c>
      <c r="O578" t="s">
        <v>68</v>
      </c>
      <c r="P578" t="s">
        <v>55</v>
      </c>
      <c r="Q578" t="s">
        <v>56</v>
      </c>
      <c r="R578" t="s">
        <v>58</v>
      </c>
      <c r="S578" t="s">
        <v>59</v>
      </c>
      <c r="T578">
        <v>1200</v>
      </c>
      <c r="U578" t="s">
        <v>60</v>
      </c>
      <c r="V578">
        <v>0</v>
      </c>
      <c r="W578">
        <v>78</v>
      </c>
      <c r="X578">
        <v>1278</v>
      </c>
      <c r="Y578" t="s">
        <v>61</v>
      </c>
      <c r="Z578" t="s">
        <v>55</v>
      </c>
      <c r="AA578">
        <v>1294</v>
      </c>
      <c r="AB578">
        <v>0</v>
      </c>
      <c r="AC578">
        <v>0</v>
      </c>
      <c r="AD578">
        <v>1294</v>
      </c>
      <c r="AE578">
        <v>1</v>
      </c>
      <c r="AF578">
        <v>0</v>
      </c>
      <c r="AG578">
        <v>2</v>
      </c>
      <c r="AH578">
        <v>0</v>
      </c>
      <c r="AI578">
        <v>3</v>
      </c>
      <c r="AJ578" t="s">
        <v>64</v>
      </c>
      <c r="AK578">
        <v>2</v>
      </c>
      <c r="AL578">
        <v>496</v>
      </c>
      <c r="AM578" t="s">
        <v>56</v>
      </c>
      <c r="AN578" t="s">
        <v>56</v>
      </c>
      <c r="AO578" t="s">
        <v>63</v>
      </c>
      <c r="AP578">
        <v>112</v>
      </c>
      <c r="AQ578">
        <v>51</v>
      </c>
      <c r="AR578">
        <v>0</v>
      </c>
      <c r="AS578">
        <v>0</v>
      </c>
      <c r="AT578">
        <v>0</v>
      </c>
      <c r="AU578">
        <v>0</v>
      </c>
      <c r="AV578" t="s">
        <v>50</v>
      </c>
      <c r="AW578" t="s">
        <v>95</v>
      </c>
      <c r="AX578" t="s">
        <v>50</v>
      </c>
      <c r="AY578">
        <v>0</v>
      </c>
      <c r="AZ578">
        <v>6</v>
      </c>
      <c r="BA578">
        <v>2008</v>
      </c>
      <c r="BB578">
        <v>179200</v>
      </c>
      <c r="BC578">
        <f t="shared" si="34"/>
        <v>2572</v>
      </c>
      <c r="BD578" s="1">
        <f t="shared" si="35"/>
        <v>69.673405909797822</v>
      </c>
    </row>
    <row r="579" spans="1:56">
      <c r="A579">
        <v>380</v>
      </c>
      <c r="B579" s="2">
        <v>179000</v>
      </c>
      <c r="C579" s="3">
        <v>0.97197855312471027</v>
      </c>
      <c r="D579" s="3" t="str">
        <f t="shared" si="37"/>
        <v>A</v>
      </c>
      <c r="E579">
        <v>8123</v>
      </c>
      <c r="F579" t="s">
        <v>51</v>
      </c>
      <c r="G579" t="s">
        <v>110</v>
      </c>
      <c r="H579" t="s">
        <v>53</v>
      </c>
      <c r="I579" t="s">
        <v>54</v>
      </c>
      <c r="J579">
        <v>2000</v>
      </c>
      <c r="K579">
        <v>2000</v>
      </c>
      <c r="L579">
        <f t="shared" si="36"/>
        <v>0</v>
      </c>
      <c r="M579" t="s">
        <v>56</v>
      </c>
      <c r="N579" t="s">
        <v>56</v>
      </c>
      <c r="O579" t="s">
        <v>57</v>
      </c>
      <c r="P579" t="s">
        <v>55</v>
      </c>
      <c r="Q579" t="s">
        <v>56</v>
      </c>
      <c r="R579" t="s">
        <v>58</v>
      </c>
      <c r="S579" t="s">
        <v>60</v>
      </c>
      <c r="T579">
        <v>0</v>
      </c>
      <c r="U579" t="s">
        <v>60</v>
      </c>
      <c r="V579">
        <v>0</v>
      </c>
      <c r="W579">
        <v>982</v>
      </c>
      <c r="X579">
        <v>982</v>
      </c>
      <c r="Y579" t="s">
        <v>61</v>
      </c>
      <c r="Z579" t="s">
        <v>62</v>
      </c>
      <c r="AA579">
        <v>1007</v>
      </c>
      <c r="AB579">
        <v>793</v>
      </c>
      <c r="AC579">
        <v>0</v>
      </c>
      <c r="AD579">
        <v>1800</v>
      </c>
      <c r="AE579">
        <v>0</v>
      </c>
      <c r="AF579">
        <v>0</v>
      </c>
      <c r="AG579">
        <v>2</v>
      </c>
      <c r="AH579">
        <v>1</v>
      </c>
      <c r="AI579">
        <v>3</v>
      </c>
      <c r="AJ579" t="s">
        <v>93</v>
      </c>
      <c r="AK579">
        <v>2</v>
      </c>
      <c r="AL579">
        <v>463</v>
      </c>
      <c r="AM579" t="s">
        <v>56</v>
      </c>
      <c r="AN579" t="s">
        <v>56</v>
      </c>
      <c r="AO579" t="s">
        <v>63</v>
      </c>
      <c r="AP579">
        <v>100</v>
      </c>
      <c r="AQ579">
        <v>63</v>
      </c>
      <c r="AR579">
        <v>0</v>
      </c>
      <c r="AS579">
        <v>0</v>
      </c>
      <c r="AT579">
        <v>0</v>
      </c>
      <c r="AU579">
        <v>0</v>
      </c>
      <c r="AV579" t="s">
        <v>50</v>
      </c>
      <c r="AW579" t="s">
        <v>50</v>
      </c>
      <c r="AX579" t="s">
        <v>50</v>
      </c>
      <c r="AY579">
        <v>0</v>
      </c>
      <c r="AZ579">
        <v>6</v>
      </c>
      <c r="BA579">
        <v>2009</v>
      </c>
      <c r="BB579">
        <v>179000</v>
      </c>
      <c r="BC579">
        <f t="shared" ref="BC579:BC642" si="38">AD579+X579</f>
        <v>2782</v>
      </c>
      <c r="BD579" s="1">
        <f t="shared" ref="BD579:BD642" si="39">BB579/(AD579+X579)</f>
        <v>64.342199856218542</v>
      </c>
    </row>
    <row r="580" spans="1:56">
      <c r="A580">
        <v>739</v>
      </c>
      <c r="B580" s="2">
        <v>179000</v>
      </c>
      <c r="C580" s="3">
        <v>0.53143053161377896</v>
      </c>
      <c r="D580" s="3" t="str">
        <f t="shared" si="37"/>
        <v>A</v>
      </c>
      <c r="E580">
        <v>10800</v>
      </c>
      <c r="F580" t="s">
        <v>51</v>
      </c>
      <c r="G580" t="s">
        <v>106</v>
      </c>
      <c r="H580" t="s">
        <v>98</v>
      </c>
      <c r="I580" t="s">
        <v>67</v>
      </c>
      <c r="J580">
        <v>1987</v>
      </c>
      <c r="K580">
        <v>1988</v>
      </c>
      <c r="L580">
        <f t="shared" si="36"/>
        <v>1</v>
      </c>
      <c r="M580" t="s">
        <v>56</v>
      </c>
      <c r="N580" t="s">
        <v>56</v>
      </c>
      <c r="O580" t="s">
        <v>68</v>
      </c>
      <c r="P580" t="s">
        <v>55</v>
      </c>
      <c r="Q580" t="s">
        <v>55</v>
      </c>
      <c r="R580" t="s">
        <v>55</v>
      </c>
      <c r="S580" t="s">
        <v>59</v>
      </c>
      <c r="T580">
        <v>1200</v>
      </c>
      <c r="U580" t="s">
        <v>60</v>
      </c>
      <c r="V580">
        <v>0</v>
      </c>
      <c r="W580">
        <v>0</v>
      </c>
      <c r="X580">
        <v>1200</v>
      </c>
      <c r="Y580" t="s">
        <v>61</v>
      </c>
      <c r="Z580" t="s">
        <v>56</v>
      </c>
      <c r="AA580">
        <v>1200</v>
      </c>
      <c r="AB580">
        <v>0</v>
      </c>
      <c r="AC580">
        <v>0</v>
      </c>
      <c r="AD580">
        <v>1200</v>
      </c>
      <c r="AE580">
        <v>3</v>
      </c>
      <c r="AF580">
        <v>0</v>
      </c>
      <c r="AG580">
        <v>3</v>
      </c>
      <c r="AH580">
        <v>0</v>
      </c>
      <c r="AI580">
        <v>3</v>
      </c>
      <c r="AJ580" t="s">
        <v>50</v>
      </c>
      <c r="AK580">
        <v>0</v>
      </c>
      <c r="AL580">
        <v>0</v>
      </c>
      <c r="AM580" t="s">
        <v>50</v>
      </c>
      <c r="AN580" t="s">
        <v>50</v>
      </c>
      <c r="AO580" t="s">
        <v>63</v>
      </c>
      <c r="AP580">
        <v>120</v>
      </c>
      <c r="AQ580">
        <v>0</v>
      </c>
      <c r="AR580">
        <v>0</v>
      </c>
      <c r="AS580">
        <v>0</v>
      </c>
      <c r="AT580">
        <v>0</v>
      </c>
      <c r="AU580">
        <v>0</v>
      </c>
      <c r="AV580" t="s">
        <v>50</v>
      </c>
      <c r="AW580" t="s">
        <v>50</v>
      </c>
      <c r="AX580" t="s">
        <v>50</v>
      </c>
      <c r="AY580">
        <v>0</v>
      </c>
      <c r="AZ580">
        <v>3</v>
      </c>
      <c r="BA580">
        <v>2009</v>
      </c>
      <c r="BB580">
        <v>179000</v>
      </c>
      <c r="BC580">
        <f t="shared" si="38"/>
        <v>2400</v>
      </c>
      <c r="BD580" s="1">
        <f t="shared" si="39"/>
        <v>74.583333333333329</v>
      </c>
    </row>
    <row r="581" spans="1:56">
      <c r="A581">
        <v>743</v>
      </c>
      <c r="B581" s="2">
        <v>179000</v>
      </c>
      <c r="C581" s="3">
        <v>0.26567648622154927</v>
      </c>
      <c r="D581" s="3" t="str">
        <f t="shared" si="37"/>
        <v>B</v>
      </c>
      <c r="E581">
        <v>8450</v>
      </c>
      <c r="F581" t="s">
        <v>51</v>
      </c>
      <c r="G581" t="s">
        <v>100</v>
      </c>
      <c r="H581" t="s">
        <v>53</v>
      </c>
      <c r="I581" t="s">
        <v>67</v>
      </c>
      <c r="J581">
        <v>2000</v>
      </c>
      <c r="K581">
        <v>2001</v>
      </c>
      <c r="L581">
        <f t="shared" si="36"/>
        <v>1</v>
      </c>
      <c r="M581" t="s">
        <v>56</v>
      </c>
      <c r="N581" t="s">
        <v>56</v>
      </c>
      <c r="O581" t="s">
        <v>57</v>
      </c>
      <c r="P581" t="s">
        <v>55</v>
      </c>
      <c r="Q581" t="s">
        <v>56</v>
      </c>
      <c r="R581" t="s">
        <v>58</v>
      </c>
      <c r="S581" t="s">
        <v>60</v>
      </c>
      <c r="T581">
        <v>0</v>
      </c>
      <c r="U581" t="s">
        <v>60</v>
      </c>
      <c r="V581">
        <v>0</v>
      </c>
      <c r="W581">
        <v>1349</v>
      </c>
      <c r="X581">
        <v>1349</v>
      </c>
      <c r="Y581" t="s">
        <v>61</v>
      </c>
      <c r="Z581" t="s">
        <v>62</v>
      </c>
      <c r="AA581">
        <v>1349</v>
      </c>
      <c r="AB581">
        <v>0</v>
      </c>
      <c r="AC581">
        <v>0</v>
      </c>
      <c r="AD581">
        <v>1349</v>
      </c>
      <c r="AE581">
        <v>0</v>
      </c>
      <c r="AF581">
        <v>0</v>
      </c>
      <c r="AG581">
        <v>2</v>
      </c>
      <c r="AH581">
        <v>0</v>
      </c>
      <c r="AI581">
        <v>3</v>
      </c>
      <c r="AJ581" t="s">
        <v>60</v>
      </c>
      <c r="AK581">
        <v>2</v>
      </c>
      <c r="AL581">
        <v>539</v>
      </c>
      <c r="AM581" t="s">
        <v>56</v>
      </c>
      <c r="AN581" t="s">
        <v>56</v>
      </c>
      <c r="AO581" t="s">
        <v>63</v>
      </c>
      <c r="AP581">
        <v>120</v>
      </c>
      <c r="AQ581">
        <v>55</v>
      </c>
      <c r="AR581">
        <v>0</v>
      </c>
      <c r="AS581">
        <v>0</v>
      </c>
      <c r="AT581">
        <v>0</v>
      </c>
      <c r="AU581">
        <v>0</v>
      </c>
      <c r="AV581" t="s">
        <v>50</v>
      </c>
      <c r="AW581" t="s">
        <v>96</v>
      </c>
      <c r="AX581" t="s">
        <v>50</v>
      </c>
      <c r="AY581">
        <v>0</v>
      </c>
      <c r="AZ581">
        <v>12</v>
      </c>
      <c r="BA581">
        <v>2007</v>
      </c>
      <c r="BB581">
        <v>179000</v>
      </c>
      <c r="BC581">
        <f t="shared" si="38"/>
        <v>2698</v>
      </c>
      <c r="BD581" s="1">
        <f t="shared" si="39"/>
        <v>66.345441067457372</v>
      </c>
    </row>
    <row r="582" spans="1:56">
      <c r="A582">
        <v>966</v>
      </c>
      <c r="B582" s="2">
        <v>178900</v>
      </c>
      <c r="C582" s="3">
        <v>0.7927821297885248</v>
      </c>
      <c r="D582" s="3" t="str">
        <f t="shared" si="37"/>
        <v>A</v>
      </c>
      <c r="E582">
        <v>10237</v>
      </c>
      <c r="F582" t="s">
        <v>51</v>
      </c>
      <c r="G582" t="s">
        <v>110</v>
      </c>
      <c r="H582" t="s">
        <v>53</v>
      </c>
      <c r="I582" t="s">
        <v>54</v>
      </c>
      <c r="J582">
        <v>2005</v>
      </c>
      <c r="K582">
        <v>2007</v>
      </c>
      <c r="L582">
        <f t="shared" si="36"/>
        <v>2</v>
      </c>
      <c r="M582" t="s">
        <v>55</v>
      </c>
      <c r="N582" t="s">
        <v>56</v>
      </c>
      <c r="O582" t="s">
        <v>57</v>
      </c>
      <c r="P582" t="s">
        <v>55</v>
      </c>
      <c r="Q582" t="s">
        <v>56</v>
      </c>
      <c r="R582" t="s">
        <v>58</v>
      </c>
      <c r="S582" t="s">
        <v>60</v>
      </c>
      <c r="T582">
        <v>0</v>
      </c>
      <c r="U582" t="s">
        <v>60</v>
      </c>
      <c r="V582">
        <v>0</v>
      </c>
      <c r="W582">
        <v>783</v>
      </c>
      <c r="X582">
        <v>783</v>
      </c>
      <c r="Y582" t="s">
        <v>61</v>
      </c>
      <c r="Z582" t="s">
        <v>62</v>
      </c>
      <c r="AA582">
        <v>783</v>
      </c>
      <c r="AB582">
        <v>701</v>
      </c>
      <c r="AC582">
        <v>0</v>
      </c>
      <c r="AD582">
        <v>1484</v>
      </c>
      <c r="AE582">
        <v>0</v>
      </c>
      <c r="AF582">
        <v>0</v>
      </c>
      <c r="AG582">
        <v>2</v>
      </c>
      <c r="AH582">
        <v>1</v>
      </c>
      <c r="AI582">
        <v>3</v>
      </c>
      <c r="AJ582" t="s">
        <v>93</v>
      </c>
      <c r="AK582">
        <v>2</v>
      </c>
      <c r="AL582">
        <v>393</v>
      </c>
      <c r="AM582" t="s">
        <v>56</v>
      </c>
      <c r="AN582" t="s">
        <v>56</v>
      </c>
      <c r="AO582" t="s">
        <v>63</v>
      </c>
      <c r="AP582">
        <v>0</v>
      </c>
      <c r="AQ582">
        <v>72</v>
      </c>
      <c r="AR582">
        <v>0</v>
      </c>
      <c r="AS582">
        <v>0</v>
      </c>
      <c r="AT582">
        <v>0</v>
      </c>
      <c r="AU582">
        <v>0</v>
      </c>
      <c r="AV582" t="s">
        <v>50</v>
      </c>
      <c r="AW582" t="s">
        <v>50</v>
      </c>
      <c r="AX582" t="s">
        <v>50</v>
      </c>
      <c r="AY582">
        <v>0</v>
      </c>
      <c r="AZ582">
        <v>7</v>
      </c>
      <c r="BA582">
        <v>2007</v>
      </c>
      <c r="BB582">
        <v>178900</v>
      </c>
      <c r="BC582">
        <f t="shared" si="38"/>
        <v>2267</v>
      </c>
      <c r="BD582" s="1">
        <f t="shared" si="39"/>
        <v>78.914865460961622</v>
      </c>
    </row>
    <row r="583" spans="1:56">
      <c r="A583">
        <v>466</v>
      </c>
      <c r="B583" s="2">
        <v>178740</v>
      </c>
      <c r="C583" s="3">
        <v>0.71085201847724666</v>
      </c>
      <c r="D583" s="3" t="str">
        <f t="shared" si="37"/>
        <v>A</v>
      </c>
      <c r="E583">
        <v>3072</v>
      </c>
      <c r="F583" t="s">
        <v>51</v>
      </c>
      <c r="G583" t="s">
        <v>122</v>
      </c>
      <c r="H583" t="s">
        <v>105</v>
      </c>
      <c r="I583" t="s">
        <v>67</v>
      </c>
      <c r="J583">
        <v>2004</v>
      </c>
      <c r="K583">
        <v>2004</v>
      </c>
      <c r="L583">
        <f t="shared" si="36"/>
        <v>0</v>
      </c>
      <c r="M583" t="s">
        <v>55</v>
      </c>
      <c r="N583" t="s">
        <v>56</v>
      </c>
      <c r="O583" t="s">
        <v>57</v>
      </c>
      <c r="P583" t="s">
        <v>55</v>
      </c>
      <c r="Q583" t="s">
        <v>56</v>
      </c>
      <c r="R583" t="s">
        <v>58</v>
      </c>
      <c r="S583" t="s">
        <v>60</v>
      </c>
      <c r="T583">
        <v>0</v>
      </c>
      <c r="U583" t="s">
        <v>60</v>
      </c>
      <c r="V583">
        <v>0</v>
      </c>
      <c r="W583">
        <v>1375</v>
      </c>
      <c r="X583">
        <v>1375</v>
      </c>
      <c r="Y583" t="s">
        <v>61</v>
      </c>
      <c r="Z583" t="s">
        <v>62</v>
      </c>
      <c r="AA583">
        <v>1414</v>
      </c>
      <c r="AB583">
        <v>0</v>
      </c>
      <c r="AC583">
        <v>0</v>
      </c>
      <c r="AD583">
        <v>1414</v>
      </c>
      <c r="AE583">
        <v>0</v>
      </c>
      <c r="AF583">
        <v>0</v>
      </c>
      <c r="AG583">
        <v>2</v>
      </c>
      <c r="AH583">
        <v>0</v>
      </c>
      <c r="AI583">
        <v>2</v>
      </c>
      <c r="AJ583" t="s">
        <v>93</v>
      </c>
      <c r="AK583">
        <v>2</v>
      </c>
      <c r="AL583">
        <v>398</v>
      </c>
      <c r="AM583" t="s">
        <v>56</v>
      </c>
      <c r="AN583" t="s">
        <v>56</v>
      </c>
      <c r="AO583" t="s">
        <v>63</v>
      </c>
      <c r="AP583">
        <v>144</v>
      </c>
      <c r="AQ583">
        <v>20</v>
      </c>
      <c r="AR583">
        <v>0</v>
      </c>
      <c r="AS583">
        <v>0</v>
      </c>
      <c r="AT583">
        <v>0</v>
      </c>
      <c r="AU583">
        <v>0</v>
      </c>
      <c r="AV583" t="s">
        <v>50</v>
      </c>
      <c r="AW583" t="s">
        <v>50</v>
      </c>
      <c r="AX583" t="s">
        <v>50</v>
      </c>
      <c r="AY583">
        <v>0</v>
      </c>
      <c r="AZ583">
        <v>5</v>
      </c>
      <c r="BA583">
        <v>2006</v>
      </c>
      <c r="BB583">
        <v>178740</v>
      </c>
      <c r="BC583">
        <f t="shared" si="38"/>
        <v>2789</v>
      </c>
      <c r="BD583" s="1">
        <f t="shared" si="39"/>
        <v>64.087486554320549</v>
      </c>
    </row>
    <row r="584" spans="1:56">
      <c r="A584">
        <v>981</v>
      </c>
      <c r="B584" s="2">
        <v>178400</v>
      </c>
      <c r="C584" s="3">
        <v>7.0485324180260434E-2</v>
      </c>
      <c r="D584" s="3" t="str">
        <f t="shared" si="37"/>
        <v>B</v>
      </c>
      <c r="E584">
        <v>12122</v>
      </c>
      <c r="F584" t="s">
        <v>71</v>
      </c>
      <c r="G584" t="s">
        <v>94</v>
      </c>
      <c r="H584" t="s">
        <v>53</v>
      </c>
      <c r="I584" t="s">
        <v>109</v>
      </c>
      <c r="J584">
        <v>1961</v>
      </c>
      <c r="K584">
        <v>2007</v>
      </c>
      <c r="L584">
        <f t="shared" si="36"/>
        <v>46</v>
      </c>
      <c r="M584" t="s">
        <v>62</v>
      </c>
      <c r="N584" t="s">
        <v>56</v>
      </c>
      <c r="O584" t="s">
        <v>68</v>
      </c>
      <c r="P584" t="s">
        <v>56</v>
      </c>
      <c r="Q584" t="s">
        <v>56</v>
      </c>
      <c r="R584" t="s">
        <v>75</v>
      </c>
      <c r="S584" t="s">
        <v>69</v>
      </c>
      <c r="T584">
        <v>867</v>
      </c>
      <c r="U584" t="s">
        <v>60</v>
      </c>
      <c r="V584">
        <v>0</v>
      </c>
      <c r="W584">
        <v>77</v>
      </c>
      <c r="X584">
        <v>944</v>
      </c>
      <c r="Y584" t="s">
        <v>61</v>
      </c>
      <c r="Z584" t="s">
        <v>55</v>
      </c>
      <c r="AA584">
        <v>999</v>
      </c>
      <c r="AB584">
        <v>0</v>
      </c>
      <c r="AC584">
        <v>0</v>
      </c>
      <c r="AD584">
        <v>999</v>
      </c>
      <c r="AE584">
        <v>1</v>
      </c>
      <c r="AF584">
        <v>0</v>
      </c>
      <c r="AG584">
        <v>1</v>
      </c>
      <c r="AH584">
        <v>0</v>
      </c>
      <c r="AI584">
        <v>3</v>
      </c>
      <c r="AJ584" t="s">
        <v>64</v>
      </c>
      <c r="AK584">
        <v>2</v>
      </c>
      <c r="AL584">
        <v>588</v>
      </c>
      <c r="AM584" t="s">
        <v>56</v>
      </c>
      <c r="AN584" t="s">
        <v>56</v>
      </c>
      <c r="AO584" t="s">
        <v>63</v>
      </c>
      <c r="AP584">
        <v>144</v>
      </c>
      <c r="AQ584">
        <v>76</v>
      </c>
      <c r="AR584">
        <v>0</v>
      </c>
      <c r="AS584">
        <v>0</v>
      </c>
      <c r="AT584">
        <v>0</v>
      </c>
      <c r="AU584">
        <v>0</v>
      </c>
      <c r="AV584" t="s">
        <v>50</v>
      </c>
      <c r="AW584" t="s">
        <v>50</v>
      </c>
      <c r="AX584" t="s">
        <v>50</v>
      </c>
      <c r="AY584">
        <v>0</v>
      </c>
      <c r="AZ584">
        <v>7</v>
      </c>
      <c r="BA584">
        <v>2008</v>
      </c>
      <c r="BB584">
        <v>178400</v>
      </c>
      <c r="BC584">
        <f t="shared" si="38"/>
        <v>1943</v>
      </c>
      <c r="BD584" s="1">
        <f t="shared" si="39"/>
        <v>91.81677817807514</v>
      </c>
    </row>
    <row r="585" spans="1:56">
      <c r="A585">
        <v>102</v>
      </c>
      <c r="B585" s="2">
        <v>178000</v>
      </c>
      <c r="C585" s="3">
        <v>0.11383361268161218</v>
      </c>
      <c r="D585" s="3" t="str">
        <f t="shared" si="37"/>
        <v>B</v>
      </c>
      <c r="E585">
        <v>9206</v>
      </c>
      <c r="F585" t="s">
        <v>51</v>
      </c>
      <c r="G585" t="s">
        <v>100</v>
      </c>
      <c r="H585" t="s">
        <v>53</v>
      </c>
      <c r="I585" t="s">
        <v>54</v>
      </c>
      <c r="J585">
        <v>1985</v>
      </c>
      <c r="K585">
        <v>1985</v>
      </c>
      <c r="L585">
        <f t="shared" si="36"/>
        <v>0</v>
      </c>
      <c r="M585" t="s">
        <v>55</v>
      </c>
      <c r="N585" t="s">
        <v>56</v>
      </c>
      <c r="O585" t="s">
        <v>68</v>
      </c>
      <c r="P585" t="s">
        <v>55</v>
      </c>
      <c r="Q585" t="s">
        <v>56</v>
      </c>
      <c r="R585" t="s">
        <v>58</v>
      </c>
      <c r="S585" t="s">
        <v>60</v>
      </c>
      <c r="T585">
        <v>0</v>
      </c>
      <c r="U585" t="s">
        <v>60</v>
      </c>
      <c r="V585">
        <v>0</v>
      </c>
      <c r="W585">
        <v>741</v>
      </c>
      <c r="X585">
        <v>741</v>
      </c>
      <c r="Y585" t="s">
        <v>61</v>
      </c>
      <c r="Z585" t="s">
        <v>56</v>
      </c>
      <c r="AA585">
        <v>977</v>
      </c>
      <c r="AB585">
        <v>755</v>
      </c>
      <c r="AC585">
        <v>0</v>
      </c>
      <c r="AD585">
        <v>1732</v>
      </c>
      <c r="AE585">
        <v>0</v>
      </c>
      <c r="AF585">
        <v>0</v>
      </c>
      <c r="AG585">
        <v>2</v>
      </c>
      <c r="AH585">
        <v>1</v>
      </c>
      <c r="AI585">
        <v>3</v>
      </c>
      <c r="AJ585" t="s">
        <v>93</v>
      </c>
      <c r="AK585">
        <v>2</v>
      </c>
      <c r="AL585">
        <v>476</v>
      </c>
      <c r="AM585" t="s">
        <v>56</v>
      </c>
      <c r="AN585" t="s">
        <v>56</v>
      </c>
      <c r="AO585" t="s">
        <v>63</v>
      </c>
      <c r="AP585">
        <v>192</v>
      </c>
      <c r="AQ585">
        <v>46</v>
      </c>
      <c r="AR585">
        <v>0</v>
      </c>
      <c r="AS585">
        <v>0</v>
      </c>
      <c r="AT585">
        <v>0</v>
      </c>
      <c r="AU585">
        <v>0</v>
      </c>
      <c r="AV585" t="s">
        <v>50</v>
      </c>
      <c r="AW585" t="s">
        <v>50</v>
      </c>
      <c r="AX585" t="s">
        <v>50</v>
      </c>
      <c r="AY585">
        <v>0</v>
      </c>
      <c r="AZ585">
        <v>6</v>
      </c>
      <c r="BA585">
        <v>2010</v>
      </c>
      <c r="BB585">
        <v>178000</v>
      </c>
      <c r="BC585">
        <f t="shared" si="38"/>
        <v>2473</v>
      </c>
      <c r="BD585" s="1">
        <f t="shared" si="39"/>
        <v>71.977355438738371</v>
      </c>
    </row>
    <row r="586" spans="1:56">
      <c r="A586">
        <v>315</v>
      </c>
      <c r="B586" s="2">
        <v>178000</v>
      </c>
      <c r="C586" s="3">
        <v>2.7314034330052417E-2</v>
      </c>
      <c r="D586" s="3" t="str">
        <f t="shared" si="37"/>
        <v>B</v>
      </c>
      <c r="E586">
        <v>9600</v>
      </c>
      <c r="F586" t="s">
        <v>51</v>
      </c>
      <c r="G586" t="s">
        <v>85</v>
      </c>
      <c r="H586" t="s">
        <v>53</v>
      </c>
      <c r="I586" t="s">
        <v>54</v>
      </c>
      <c r="J586">
        <v>1925</v>
      </c>
      <c r="K586">
        <v>1990</v>
      </c>
      <c r="L586">
        <f t="shared" si="36"/>
        <v>65</v>
      </c>
      <c r="M586" t="s">
        <v>56</v>
      </c>
      <c r="N586" t="s">
        <v>56</v>
      </c>
      <c r="O586" t="s">
        <v>73</v>
      </c>
      <c r="P586" t="s">
        <v>56</v>
      </c>
      <c r="Q586" t="s">
        <v>55</v>
      </c>
      <c r="R586" t="s">
        <v>58</v>
      </c>
      <c r="S586" t="s">
        <v>101</v>
      </c>
      <c r="T586">
        <v>16</v>
      </c>
      <c r="U586" t="s">
        <v>60</v>
      </c>
      <c r="V586">
        <v>0</v>
      </c>
      <c r="W586">
        <v>712</v>
      </c>
      <c r="X586">
        <v>728</v>
      </c>
      <c r="Y586" t="s">
        <v>61</v>
      </c>
      <c r="Z586" t="s">
        <v>62</v>
      </c>
      <c r="AA586">
        <v>832</v>
      </c>
      <c r="AB586">
        <v>809</v>
      </c>
      <c r="AC586">
        <v>0</v>
      </c>
      <c r="AD586">
        <v>1641</v>
      </c>
      <c r="AE586">
        <v>0</v>
      </c>
      <c r="AF586">
        <v>1</v>
      </c>
      <c r="AG586">
        <v>1</v>
      </c>
      <c r="AH586">
        <v>1</v>
      </c>
      <c r="AI586">
        <v>3</v>
      </c>
      <c r="AJ586" t="s">
        <v>60</v>
      </c>
      <c r="AK586">
        <v>2</v>
      </c>
      <c r="AL586">
        <v>546</v>
      </c>
      <c r="AM586" t="s">
        <v>86</v>
      </c>
      <c r="AN586" t="s">
        <v>56</v>
      </c>
      <c r="AO586" t="s">
        <v>63</v>
      </c>
      <c r="AP586">
        <v>0</v>
      </c>
      <c r="AQ586">
        <v>0</v>
      </c>
      <c r="AR586">
        <v>234</v>
      </c>
      <c r="AS586">
        <v>0</v>
      </c>
      <c r="AT586">
        <v>0</v>
      </c>
      <c r="AU586">
        <v>0</v>
      </c>
      <c r="AV586" t="s">
        <v>50</v>
      </c>
      <c r="AW586" t="s">
        <v>50</v>
      </c>
      <c r="AX586" t="s">
        <v>50</v>
      </c>
      <c r="AY586">
        <v>0</v>
      </c>
      <c r="AZ586">
        <v>8</v>
      </c>
      <c r="BA586">
        <v>2006</v>
      </c>
      <c r="BB586">
        <v>178000</v>
      </c>
      <c r="BC586">
        <f t="shared" si="38"/>
        <v>2369</v>
      </c>
      <c r="BD586" s="1">
        <f t="shared" si="39"/>
        <v>75.1371886872098</v>
      </c>
    </row>
    <row r="587" spans="1:56">
      <c r="A587">
        <v>535</v>
      </c>
      <c r="B587" s="2">
        <v>178000</v>
      </c>
      <c r="C587" s="3">
        <v>0.39034436822021068</v>
      </c>
      <c r="D587" s="3" t="str">
        <f t="shared" si="37"/>
        <v>B</v>
      </c>
      <c r="E587">
        <v>9056</v>
      </c>
      <c r="F587" t="s">
        <v>51</v>
      </c>
      <c r="G587" t="s">
        <v>110</v>
      </c>
      <c r="H587" t="s">
        <v>53</v>
      </c>
      <c r="I587" t="s">
        <v>54</v>
      </c>
      <c r="J587">
        <v>2004</v>
      </c>
      <c r="K587">
        <v>2004</v>
      </c>
      <c r="L587">
        <f t="shared" si="36"/>
        <v>0</v>
      </c>
      <c r="M587" t="s">
        <v>55</v>
      </c>
      <c r="N587" t="s">
        <v>56</v>
      </c>
      <c r="O587" t="s">
        <v>57</v>
      </c>
      <c r="P587" t="s">
        <v>62</v>
      </c>
      <c r="Q587" t="s">
        <v>55</v>
      </c>
      <c r="R587" t="s">
        <v>75</v>
      </c>
      <c r="S587" t="s">
        <v>60</v>
      </c>
      <c r="T587">
        <v>0</v>
      </c>
      <c r="U587" t="s">
        <v>60</v>
      </c>
      <c r="V587">
        <v>0</v>
      </c>
      <c r="W587">
        <v>707</v>
      </c>
      <c r="X587">
        <v>707</v>
      </c>
      <c r="Y587" t="s">
        <v>61</v>
      </c>
      <c r="Z587" t="s">
        <v>62</v>
      </c>
      <c r="AA587">
        <v>707</v>
      </c>
      <c r="AB587">
        <v>707</v>
      </c>
      <c r="AC587">
        <v>0</v>
      </c>
      <c r="AD587">
        <v>1414</v>
      </c>
      <c r="AE587">
        <v>0</v>
      </c>
      <c r="AF587">
        <v>0</v>
      </c>
      <c r="AG587">
        <v>2</v>
      </c>
      <c r="AH587">
        <v>1</v>
      </c>
      <c r="AI587">
        <v>3</v>
      </c>
      <c r="AJ587" t="s">
        <v>93</v>
      </c>
      <c r="AK587">
        <v>2</v>
      </c>
      <c r="AL587">
        <v>403</v>
      </c>
      <c r="AM587" t="s">
        <v>56</v>
      </c>
      <c r="AN587" t="s">
        <v>56</v>
      </c>
      <c r="AO587" t="s">
        <v>63</v>
      </c>
      <c r="AP587">
        <v>100</v>
      </c>
      <c r="AQ587">
        <v>35</v>
      </c>
      <c r="AR587">
        <v>0</v>
      </c>
      <c r="AS587">
        <v>0</v>
      </c>
      <c r="AT587">
        <v>0</v>
      </c>
      <c r="AU587">
        <v>0</v>
      </c>
      <c r="AV587" t="s">
        <v>50</v>
      </c>
      <c r="AW587" t="s">
        <v>50</v>
      </c>
      <c r="AX587" t="s">
        <v>50</v>
      </c>
      <c r="AY587">
        <v>0</v>
      </c>
      <c r="AZ587">
        <v>10</v>
      </c>
      <c r="BA587">
        <v>2006</v>
      </c>
      <c r="BB587">
        <v>178000</v>
      </c>
      <c r="BC587">
        <f t="shared" si="38"/>
        <v>2121</v>
      </c>
      <c r="BD587" s="1">
        <f t="shared" si="39"/>
        <v>83.922677982083925</v>
      </c>
    </row>
    <row r="588" spans="1:56">
      <c r="A588">
        <v>883</v>
      </c>
      <c r="B588" s="2">
        <v>178000</v>
      </c>
      <c r="C588" s="3">
        <v>0.22538753670069323</v>
      </c>
      <c r="D588" s="3" t="str">
        <f t="shared" si="37"/>
        <v>B</v>
      </c>
      <c r="E588">
        <v>9636</v>
      </c>
      <c r="F588" t="s">
        <v>71</v>
      </c>
      <c r="G588" t="s">
        <v>110</v>
      </c>
      <c r="H588" t="s">
        <v>53</v>
      </c>
      <c r="I588" t="s">
        <v>54</v>
      </c>
      <c r="J588">
        <v>1992</v>
      </c>
      <c r="K588">
        <v>1993</v>
      </c>
      <c r="L588">
        <f t="shared" si="36"/>
        <v>1</v>
      </c>
      <c r="M588" t="s">
        <v>56</v>
      </c>
      <c r="N588" t="s">
        <v>56</v>
      </c>
      <c r="O588" t="s">
        <v>57</v>
      </c>
      <c r="P588" t="s">
        <v>55</v>
      </c>
      <c r="Q588" t="s">
        <v>56</v>
      </c>
      <c r="R588" t="s">
        <v>58</v>
      </c>
      <c r="S588" t="s">
        <v>60</v>
      </c>
      <c r="T588">
        <v>0</v>
      </c>
      <c r="U588" t="s">
        <v>60</v>
      </c>
      <c r="V588">
        <v>0</v>
      </c>
      <c r="W588">
        <v>808</v>
      </c>
      <c r="X588">
        <v>808</v>
      </c>
      <c r="Y588" t="s">
        <v>61</v>
      </c>
      <c r="Z588" t="s">
        <v>55</v>
      </c>
      <c r="AA588">
        <v>808</v>
      </c>
      <c r="AB588">
        <v>785</v>
      </c>
      <c r="AC588">
        <v>0</v>
      </c>
      <c r="AD588">
        <v>1593</v>
      </c>
      <c r="AE588">
        <v>0</v>
      </c>
      <c r="AF588">
        <v>0</v>
      </c>
      <c r="AG588">
        <v>2</v>
      </c>
      <c r="AH588">
        <v>1</v>
      </c>
      <c r="AI588">
        <v>3</v>
      </c>
      <c r="AJ588" t="s">
        <v>64</v>
      </c>
      <c r="AK588">
        <v>2</v>
      </c>
      <c r="AL588">
        <v>389</v>
      </c>
      <c r="AM588" t="s">
        <v>56</v>
      </c>
      <c r="AN588" t="s">
        <v>56</v>
      </c>
      <c r="AO588" t="s">
        <v>63</v>
      </c>
      <c r="AP588">
        <v>342</v>
      </c>
      <c r="AQ588">
        <v>40</v>
      </c>
      <c r="AR588">
        <v>0</v>
      </c>
      <c r="AS588">
        <v>0</v>
      </c>
      <c r="AT588">
        <v>0</v>
      </c>
      <c r="AU588">
        <v>0</v>
      </c>
      <c r="AV588" t="s">
        <v>50</v>
      </c>
      <c r="AW588" t="s">
        <v>79</v>
      </c>
      <c r="AX588" t="s">
        <v>50</v>
      </c>
      <c r="AY588">
        <v>0</v>
      </c>
      <c r="AZ588">
        <v>12</v>
      </c>
      <c r="BA588">
        <v>2009</v>
      </c>
      <c r="BB588">
        <v>178000</v>
      </c>
      <c r="BC588">
        <f t="shared" si="38"/>
        <v>2401</v>
      </c>
      <c r="BD588" s="1">
        <f t="shared" si="39"/>
        <v>74.135776759683466</v>
      </c>
    </row>
    <row r="589" spans="1:56">
      <c r="A589">
        <v>1067</v>
      </c>
      <c r="B589" s="2">
        <v>178000</v>
      </c>
      <c r="C589" s="3">
        <v>0.16237673058245494</v>
      </c>
      <c r="D589" s="3" t="str">
        <f t="shared" si="37"/>
        <v>B</v>
      </c>
      <c r="E589">
        <v>7837</v>
      </c>
      <c r="F589" t="s">
        <v>51</v>
      </c>
      <c r="G589" t="s">
        <v>110</v>
      </c>
      <c r="H589" t="s">
        <v>53</v>
      </c>
      <c r="I589" t="s">
        <v>54</v>
      </c>
      <c r="J589">
        <v>1993</v>
      </c>
      <c r="K589">
        <v>1994</v>
      </c>
      <c r="L589">
        <f t="shared" si="36"/>
        <v>1</v>
      </c>
      <c r="M589" t="s">
        <v>55</v>
      </c>
      <c r="N589" t="s">
        <v>56</v>
      </c>
      <c r="O589" t="s">
        <v>57</v>
      </c>
      <c r="P589" t="s">
        <v>55</v>
      </c>
      <c r="Q589" t="s">
        <v>56</v>
      </c>
      <c r="R589" t="s">
        <v>58</v>
      </c>
      <c r="S589" t="s">
        <v>60</v>
      </c>
      <c r="T589">
        <v>0</v>
      </c>
      <c r="U589" t="s">
        <v>60</v>
      </c>
      <c r="V589">
        <v>0</v>
      </c>
      <c r="W589">
        <v>799</v>
      </c>
      <c r="X589">
        <v>799</v>
      </c>
      <c r="Y589" t="s">
        <v>61</v>
      </c>
      <c r="Z589" t="s">
        <v>55</v>
      </c>
      <c r="AA589">
        <v>799</v>
      </c>
      <c r="AB589">
        <v>772</v>
      </c>
      <c r="AC589">
        <v>0</v>
      </c>
      <c r="AD589">
        <v>1571</v>
      </c>
      <c r="AE589">
        <v>0</v>
      </c>
      <c r="AF589">
        <v>0</v>
      </c>
      <c r="AG589">
        <v>2</v>
      </c>
      <c r="AH589">
        <v>1</v>
      </c>
      <c r="AI589">
        <v>3</v>
      </c>
      <c r="AJ589" t="s">
        <v>64</v>
      </c>
      <c r="AK589">
        <v>2</v>
      </c>
      <c r="AL589">
        <v>380</v>
      </c>
      <c r="AM589" t="s">
        <v>56</v>
      </c>
      <c r="AN589" t="s">
        <v>56</v>
      </c>
      <c r="AO589" t="s">
        <v>63</v>
      </c>
      <c r="AP589">
        <v>0</v>
      </c>
      <c r="AQ589">
        <v>40</v>
      </c>
      <c r="AR589">
        <v>0</v>
      </c>
      <c r="AS589">
        <v>0</v>
      </c>
      <c r="AT589">
        <v>0</v>
      </c>
      <c r="AU589">
        <v>0</v>
      </c>
      <c r="AV589" t="s">
        <v>50</v>
      </c>
      <c r="AW589" t="s">
        <v>50</v>
      </c>
      <c r="AX589" t="s">
        <v>50</v>
      </c>
      <c r="AY589">
        <v>0</v>
      </c>
      <c r="AZ589">
        <v>5</v>
      </c>
      <c r="BA589">
        <v>2009</v>
      </c>
      <c r="BB589">
        <v>178000</v>
      </c>
      <c r="BC589">
        <f t="shared" si="38"/>
        <v>2370</v>
      </c>
      <c r="BD589" s="1">
        <f t="shared" si="39"/>
        <v>75.105485232067508</v>
      </c>
    </row>
    <row r="590" spans="1:56">
      <c r="A590">
        <v>1199</v>
      </c>
      <c r="B590" s="2">
        <v>178000</v>
      </c>
      <c r="C590" s="3">
        <v>8.9642304245502569E-2</v>
      </c>
      <c r="D590" s="3" t="str">
        <f t="shared" si="37"/>
        <v>B</v>
      </c>
      <c r="E590">
        <v>9100</v>
      </c>
      <c r="F590" t="s">
        <v>51</v>
      </c>
      <c r="G590" t="s">
        <v>52</v>
      </c>
      <c r="H590" t="s">
        <v>53</v>
      </c>
      <c r="I590" t="s">
        <v>67</v>
      </c>
      <c r="J590">
        <v>2001</v>
      </c>
      <c r="K590">
        <v>2001</v>
      </c>
      <c r="L590">
        <f t="shared" si="36"/>
        <v>0</v>
      </c>
      <c r="M590" t="s">
        <v>55</v>
      </c>
      <c r="N590" t="s">
        <v>56</v>
      </c>
      <c r="O590" t="s">
        <v>57</v>
      </c>
      <c r="P590" t="s">
        <v>55</v>
      </c>
      <c r="Q590" t="s">
        <v>56</v>
      </c>
      <c r="R590" t="s">
        <v>58</v>
      </c>
      <c r="S590" t="s">
        <v>60</v>
      </c>
      <c r="T590">
        <v>0</v>
      </c>
      <c r="U590" t="s">
        <v>60</v>
      </c>
      <c r="V590">
        <v>0</v>
      </c>
      <c r="W590">
        <v>1212</v>
      </c>
      <c r="X590">
        <v>1212</v>
      </c>
      <c r="Y590" t="s">
        <v>61</v>
      </c>
      <c r="Z590" t="s">
        <v>62</v>
      </c>
      <c r="AA590">
        <v>1212</v>
      </c>
      <c r="AB590">
        <v>0</v>
      </c>
      <c r="AC590">
        <v>0</v>
      </c>
      <c r="AD590">
        <v>1212</v>
      </c>
      <c r="AE590">
        <v>0</v>
      </c>
      <c r="AF590">
        <v>0</v>
      </c>
      <c r="AG590">
        <v>2</v>
      </c>
      <c r="AH590">
        <v>0</v>
      </c>
      <c r="AI590">
        <v>3</v>
      </c>
      <c r="AJ590" t="s">
        <v>64</v>
      </c>
      <c r="AK590">
        <v>2</v>
      </c>
      <c r="AL590">
        <v>573</v>
      </c>
      <c r="AM590" t="s">
        <v>56</v>
      </c>
      <c r="AN590" t="s">
        <v>56</v>
      </c>
      <c r="AO590" t="s">
        <v>63</v>
      </c>
      <c r="AP590">
        <v>356</v>
      </c>
      <c r="AQ590">
        <v>0</v>
      </c>
      <c r="AR590">
        <v>0</v>
      </c>
      <c r="AS590">
        <v>0</v>
      </c>
      <c r="AT590">
        <v>0</v>
      </c>
      <c r="AU590">
        <v>0</v>
      </c>
      <c r="AV590" t="s">
        <v>50</v>
      </c>
      <c r="AW590" t="s">
        <v>50</v>
      </c>
      <c r="AX590" t="s">
        <v>50</v>
      </c>
      <c r="AY590">
        <v>0</v>
      </c>
      <c r="AZ590">
        <v>6</v>
      </c>
      <c r="BA590">
        <v>2009</v>
      </c>
      <c r="BB590">
        <v>178000</v>
      </c>
      <c r="BC590">
        <f t="shared" si="38"/>
        <v>2424</v>
      </c>
      <c r="BD590" s="1">
        <f t="shared" si="39"/>
        <v>73.432343234323426</v>
      </c>
    </row>
    <row r="591" spans="1:56">
      <c r="A591">
        <v>1246</v>
      </c>
      <c r="B591" s="2">
        <v>178000</v>
      </c>
      <c r="C591" s="3">
        <v>5.5340647666830889E-2</v>
      </c>
      <c r="D591" s="3" t="str">
        <f t="shared" si="37"/>
        <v>B</v>
      </c>
      <c r="E591">
        <v>12090</v>
      </c>
      <c r="F591" t="s">
        <v>51</v>
      </c>
      <c r="G591" t="s">
        <v>83</v>
      </c>
      <c r="H591" t="s">
        <v>53</v>
      </c>
      <c r="I591" t="s">
        <v>111</v>
      </c>
      <c r="J591">
        <v>1984</v>
      </c>
      <c r="K591">
        <v>2003</v>
      </c>
      <c r="L591">
        <f t="shared" si="36"/>
        <v>19</v>
      </c>
      <c r="M591" t="s">
        <v>56</v>
      </c>
      <c r="N591" t="s">
        <v>56</v>
      </c>
      <c r="O591" t="s">
        <v>68</v>
      </c>
      <c r="P591" t="s">
        <v>55</v>
      </c>
      <c r="Q591" t="s">
        <v>56</v>
      </c>
      <c r="R591" t="s">
        <v>58</v>
      </c>
      <c r="S591" t="s">
        <v>60</v>
      </c>
      <c r="T591">
        <v>0</v>
      </c>
      <c r="U591" t="s">
        <v>60</v>
      </c>
      <c r="V591">
        <v>0</v>
      </c>
      <c r="W591">
        <v>585</v>
      </c>
      <c r="X591">
        <v>585</v>
      </c>
      <c r="Y591" t="s">
        <v>61</v>
      </c>
      <c r="Z591" t="s">
        <v>62</v>
      </c>
      <c r="AA591">
        <v>1140</v>
      </c>
      <c r="AB591">
        <v>728</v>
      </c>
      <c r="AC591">
        <v>0</v>
      </c>
      <c r="AD591">
        <v>1868</v>
      </c>
      <c r="AE591">
        <v>0</v>
      </c>
      <c r="AF591">
        <v>0</v>
      </c>
      <c r="AG591">
        <v>3</v>
      </c>
      <c r="AH591">
        <v>1</v>
      </c>
      <c r="AI591">
        <v>3</v>
      </c>
      <c r="AJ591" t="s">
        <v>93</v>
      </c>
      <c r="AK591">
        <v>2</v>
      </c>
      <c r="AL591">
        <v>477</v>
      </c>
      <c r="AM591" t="s">
        <v>56</v>
      </c>
      <c r="AN591" t="s">
        <v>56</v>
      </c>
      <c r="AO591" t="s">
        <v>63</v>
      </c>
      <c r="AP591">
        <v>268</v>
      </c>
      <c r="AQ591">
        <v>112</v>
      </c>
      <c r="AR591">
        <v>0</v>
      </c>
      <c r="AS591">
        <v>0</v>
      </c>
      <c r="AT591">
        <v>147</v>
      </c>
      <c r="AU591">
        <v>0</v>
      </c>
      <c r="AV591" t="s">
        <v>50</v>
      </c>
      <c r="AW591" t="s">
        <v>50</v>
      </c>
      <c r="AX591" t="s">
        <v>50</v>
      </c>
      <c r="AY591">
        <v>0</v>
      </c>
      <c r="AZ591">
        <v>1</v>
      </c>
      <c r="BA591">
        <v>2007</v>
      </c>
      <c r="BB591">
        <v>178000</v>
      </c>
      <c r="BC591">
        <f t="shared" si="38"/>
        <v>2453</v>
      </c>
      <c r="BD591" s="1">
        <f t="shared" si="39"/>
        <v>72.56420709335508</v>
      </c>
    </row>
    <row r="592" spans="1:56">
      <c r="A592">
        <v>356</v>
      </c>
      <c r="B592" s="2">
        <v>177500</v>
      </c>
      <c r="C592" s="3">
        <v>0.39323026577598585</v>
      </c>
      <c r="D592" s="3" t="str">
        <f t="shared" si="37"/>
        <v>B</v>
      </c>
      <c r="E592">
        <v>11249</v>
      </c>
      <c r="F592" t="s">
        <v>51</v>
      </c>
      <c r="G592" t="s">
        <v>52</v>
      </c>
      <c r="H592" t="s">
        <v>53</v>
      </c>
      <c r="I592" t="s">
        <v>67</v>
      </c>
      <c r="J592">
        <v>1995</v>
      </c>
      <c r="K592">
        <v>1995</v>
      </c>
      <c r="L592">
        <f t="shared" si="36"/>
        <v>0</v>
      </c>
      <c r="M592" t="s">
        <v>55</v>
      </c>
      <c r="N592" t="s">
        <v>55</v>
      </c>
      <c r="O592" t="s">
        <v>57</v>
      </c>
      <c r="P592" t="s">
        <v>55</v>
      </c>
      <c r="Q592" t="s">
        <v>55</v>
      </c>
      <c r="R592" t="s">
        <v>58</v>
      </c>
      <c r="S592" t="s">
        <v>69</v>
      </c>
      <c r="T592">
        <v>334</v>
      </c>
      <c r="U592" t="s">
        <v>84</v>
      </c>
      <c r="V592">
        <v>544</v>
      </c>
      <c r="W592">
        <v>322</v>
      </c>
      <c r="X592">
        <v>1200</v>
      </c>
      <c r="Y592" t="s">
        <v>61</v>
      </c>
      <c r="Z592" t="s">
        <v>62</v>
      </c>
      <c r="AA592">
        <v>1200</v>
      </c>
      <c r="AB592">
        <v>0</v>
      </c>
      <c r="AC592">
        <v>0</v>
      </c>
      <c r="AD592">
        <v>1200</v>
      </c>
      <c r="AE592">
        <v>1</v>
      </c>
      <c r="AF592">
        <v>0</v>
      </c>
      <c r="AG592">
        <v>2</v>
      </c>
      <c r="AH592">
        <v>0</v>
      </c>
      <c r="AI592">
        <v>3</v>
      </c>
      <c r="AJ592" t="s">
        <v>64</v>
      </c>
      <c r="AK592">
        <v>2</v>
      </c>
      <c r="AL592">
        <v>521</v>
      </c>
      <c r="AM592" t="s">
        <v>56</v>
      </c>
      <c r="AN592" t="s">
        <v>56</v>
      </c>
      <c r="AO592" t="s">
        <v>63</v>
      </c>
      <c r="AP592">
        <v>0</v>
      </c>
      <c r="AQ592">
        <v>26</v>
      </c>
      <c r="AR592">
        <v>0</v>
      </c>
      <c r="AS592">
        <v>0</v>
      </c>
      <c r="AT592">
        <v>0</v>
      </c>
      <c r="AU592">
        <v>0</v>
      </c>
      <c r="AV592" t="s">
        <v>50</v>
      </c>
      <c r="AW592" t="s">
        <v>50</v>
      </c>
      <c r="AX592" t="s">
        <v>50</v>
      </c>
      <c r="AY592">
        <v>0</v>
      </c>
      <c r="AZ592">
        <v>8</v>
      </c>
      <c r="BA592">
        <v>2007</v>
      </c>
      <c r="BB592">
        <v>177500</v>
      </c>
      <c r="BC592">
        <f t="shared" si="38"/>
        <v>2400</v>
      </c>
      <c r="BD592" s="1">
        <f t="shared" si="39"/>
        <v>73.958333333333329</v>
      </c>
    </row>
    <row r="593" spans="1:56">
      <c r="A593">
        <v>1302</v>
      </c>
      <c r="B593" s="2">
        <v>177500</v>
      </c>
      <c r="C593" s="3">
        <v>0.28748025621579398</v>
      </c>
      <c r="D593" s="3" t="str">
        <f t="shared" si="37"/>
        <v>B</v>
      </c>
      <c r="E593">
        <v>7500</v>
      </c>
      <c r="F593" t="s">
        <v>51</v>
      </c>
      <c r="G593" t="s">
        <v>72</v>
      </c>
      <c r="H593" t="s">
        <v>53</v>
      </c>
      <c r="I593" t="s">
        <v>54</v>
      </c>
      <c r="J593">
        <v>1942</v>
      </c>
      <c r="K593">
        <v>1950</v>
      </c>
      <c r="L593">
        <f t="shared" si="36"/>
        <v>8</v>
      </c>
      <c r="M593" t="s">
        <v>56</v>
      </c>
      <c r="N593" t="s">
        <v>56</v>
      </c>
      <c r="O593" t="s">
        <v>68</v>
      </c>
      <c r="P593" t="s">
        <v>56</v>
      </c>
      <c r="Q593" t="s">
        <v>56</v>
      </c>
      <c r="R593" t="s">
        <v>58</v>
      </c>
      <c r="S593" t="s">
        <v>84</v>
      </c>
      <c r="T593">
        <v>547</v>
      </c>
      <c r="U593" t="s">
        <v>60</v>
      </c>
      <c r="V593">
        <v>0</v>
      </c>
      <c r="W593">
        <v>224</v>
      </c>
      <c r="X593">
        <v>771</v>
      </c>
      <c r="Y593" t="s">
        <v>61</v>
      </c>
      <c r="Z593" t="s">
        <v>86</v>
      </c>
      <c r="AA593">
        <v>753</v>
      </c>
      <c r="AB593">
        <v>741</v>
      </c>
      <c r="AC593">
        <v>0</v>
      </c>
      <c r="AD593">
        <v>1494</v>
      </c>
      <c r="AE593">
        <v>0</v>
      </c>
      <c r="AF593">
        <v>0</v>
      </c>
      <c r="AG593">
        <v>1</v>
      </c>
      <c r="AH593">
        <v>0</v>
      </c>
      <c r="AI593">
        <v>3</v>
      </c>
      <c r="AJ593" t="s">
        <v>60</v>
      </c>
      <c r="AK593">
        <v>1</v>
      </c>
      <c r="AL593">
        <v>213</v>
      </c>
      <c r="AM593" t="s">
        <v>56</v>
      </c>
      <c r="AN593" t="s">
        <v>56</v>
      </c>
      <c r="AO593" t="s">
        <v>108</v>
      </c>
      <c r="AP593">
        <v>0</v>
      </c>
      <c r="AQ593">
        <v>0</v>
      </c>
      <c r="AR593">
        <v>0</v>
      </c>
      <c r="AS593">
        <v>0</v>
      </c>
      <c r="AT593">
        <v>224</v>
      </c>
      <c r="AU593">
        <v>0</v>
      </c>
      <c r="AV593" t="s">
        <v>50</v>
      </c>
      <c r="AW593" t="s">
        <v>50</v>
      </c>
      <c r="AX593" t="s">
        <v>50</v>
      </c>
      <c r="AY593">
        <v>0</v>
      </c>
      <c r="AZ593">
        <v>11</v>
      </c>
      <c r="BA593">
        <v>2009</v>
      </c>
      <c r="BB593">
        <v>177500</v>
      </c>
      <c r="BC593">
        <f t="shared" si="38"/>
        <v>2265</v>
      </c>
      <c r="BD593" s="1">
        <f t="shared" si="39"/>
        <v>78.366445916114785</v>
      </c>
    </row>
    <row r="594" spans="1:56">
      <c r="A594">
        <v>1359</v>
      </c>
      <c r="B594" s="2">
        <v>177500</v>
      </c>
      <c r="C594" s="3">
        <v>0.5129139207549589</v>
      </c>
      <c r="D594" s="3" t="str">
        <f t="shared" si="37"/>
        <v>A</v>
      </c>
      <c r="E594">
        <v>2117</v>
      </c>
      <c r="F594" t="s">
        <v>51</v>
      </c>
      <c r="G594" t="s">
        <v>81</v>
      </c>
      <c r="H594" t="s">
        <v>112</v>
      </c>
      <c r="I594" t="s">
        <v>54</v>
      </c>
      <c r="J594">
        <v>2000</v>
      </c>
      <c r="K594">
        <v>2000</v>
      </c>
      <c r="L594">
        <f t="shared" si="36"/>
        <v>0</v>
      </c>
      <c r="M594" t="s">
        <v>55</v>
      </c>
      <c r="N594" t="s">
        <v>56</v>
      </c>
      <c r="O594" t="s">
        <v>57</v>
      </c>
      <c r="P594" t="s">
        <v>55</v>
      </c>
      <c r="Q594" t="s">
        <v>56</v>
      </c>
      <c r="R594" t="s">
        <v>58</v>
      </c>
      <c r="S594" t="s">
        <v>59</v>
      </c>
      <c r="T594">
        <v>378</v>
      </c>
      <c r="U594" t="s">
        <v>60</v>
      </c>
      <c r="V594">
        <v>0</v>
      </c>
      <c r="W594">
        <v>378</v>
      </c>
      <c r="X594">
        <v>756</v>
      </c>
      <c r="Y594" t="s">
        <v>61</v>
      </c>
      <c r="Z594" t="s">
        <v>62</v>
      </c>
      <c r="AA594">
        <v>769</v>
      </c>
      <c r="AB594">
        <v>804</v>
      </c>
      <c r="AC594">
        <v>0</v>
      </c>
      <c r="AD594">
        <v>1573</v>
      </c>
      <c r="AE594">
        <v>0</v>
      </c>
      <c r="AF594">
        <v>0</v>
      </c>
      <c r="AG594">
        <v>2</v>
      </c>
      <c r="AH594">
        <v>1</v>
      </c>
      <c r="AI594">
        <v>3</v>
      </c>
      <c r="AJ594" t="s">
        <v>60</v>
      </c>
      <c r="AK594">
        <v>2</v>
      </c>
      <c r="AL594">
        <v>440</v>
      </c>
      <c r="AM594" t="s">
        <v>56</v>
      </c>
      <c r="AN594" t="s">
        <v>56</v>
      </c>
      <c r="AO594" t="s">
        <v>63</v>
      </c>
      <c r="AP594">
        <v>0</v>
      </c>
      <c r="AQ594">
        <v>32</v>
      </c>
      <c r="AR594">
        <v>0</v>
      </c>
      <c r="AS594">
        <v>0</v>
      </c>
      <c r="AT594">
        <v>0</v>
      </c>
      <c r="AU594">
        <v>0</v>
      </c>
      <c r="AV594" t="s">
        <v>50</v>
      </c>
      <c r="AW594" t="s">
        <v>50</v>
      </c>
      <c r="AX594" t="s">
        <v>50</v>
      </c>
      <c r="AY594">
        <v>0</v>
      </c>
      <c r="AZ594">
        <v>6</v>
      </c>
      <c r="BA594">
        <v>2010</v>
      </c>
      <c r="BB594">
        <v>177500</v>
      </c>
      <c r="BC594">
        <f t="shared" si="38"/>
        <v>2329</v>
      </c>
      <c r="BD594" s="1">
        <f t="shared" si="39"/>
        <v>76.21296693860026</v>
      </c>
    </row>
    <row r="595" spans="1:56">
      <c r="A595">
        <v>51</v>
      </c>
      <c r="B595" s="2">
        <v>177000</v>
      </c>
      <c r="C595" s="3">
        <v>0.24502826409274536</v>
      </c>
      <c r="D595" s="3" t="str">
        <f t="shared" si="37"/>
        <v>B</v>
      </c>
      <c r="E595">
        <v>13869</v>
      </c>
      <c r="F595" t="s">
        <v>71</v>
      </c>
      <c r="G595" t="s">
        <v>110</v>
      </c>
      <c r="H595" t="s">
        <v>53</v>
      </c>
      <c r="I595" t="s">
        <v>54</v>
      </c>
      <c r="J595">
        <v>1997</v>
      </c>
      <c r="K595">
        <v>1997</v>
      </c>
      <c r="L595">
        <f t="shared" si="36"/>
        <v>0</v>
      </c>
      <c r="M595" t="s">
        <v>56</v>
      </c>
      <c r="N595" t="s">
        <v>56</v>
      </c>
      <c r="O595" t="s">
        <v>57</v>
      </c>
      <c r="P595" t="s">
        <v>55</v>
      </c>
      <c r="Q595" t="s">
        <v>56</v>
      </c>
      <c r="R595" t="s">
        <v>75</v>
      </c>
      <c r="S595" t="s">
        <v>59</v>
      </c>
      <c r="T595">
        <v>182</v>
      </c>
      <c r="U595" t="s">
        <v>60</v>
      </c>
      <c r="V595">
        <v>0</v>
      </c>
      <c r="W595">
        <v>612</v>
      </c>
      <c r="X595">
        <v>794</v>
      </c>
      <c r="Y595" t="s">
        <v>61</v>
      </c>
      <c r="Z595" t="s">
        <v>55</v>
      </c>
      <c r="AA595">
        <v>794</v>
      </c>
      <c r="AB595">
        <v>676</v>
      </c>
      <c r="AC595">
        <v>0</v>
      </c>
      <c r="AD595">
        <v>1470</v>
      </c>
      <c r="AE595">
        <v>0</v>
      </c>
      <c r="AF595">
        <v>1</v>
      </c>
      <c r="AG595">
        <v>2</v>
      </c>
      <c r="AH595">
        <v>0</v>
      </c>
      <c r="AI595">
        <v>3</v>
      </c>
      <c r="AJ595" t="s">
        <v>93</v>
      </c>
      <c r="AK595">
        <v>2</v>
      </c>
      <c r="AL595">
        <v>388</v>
      </c>
      <c r="AM595" t="s">
        <v>56</v>
      </c>
      <c r="AN595" t="s">
        <v>56</v>
      </c>
      <c r="AO595" t="s">
        <v>63</v>
      </c>
      <c r="AP595">
        <v>0</v>
      </c>
      <c r="AQ595">
        <v>75</v>
      </c>
      <c r="AR595">
        <v>0</v>
      </c>
      <c r="AS595">
        <v>0</v>
      </c>
      <c r="AT595">
        <v>0</v>
      </c>
      <c r="AU595">
        <v>0</v>
      </c>
      <c r="AV595" t="s">
        <v>50</v>
      </c>
      <c r="AW595" t="s">
        <v>50</v>
      </c>
      <c r="AX595" t="s">
        <v>50</v>
      </c>
      <c r="AY595">
        <v>0</v>
      </c>
      <c r="AZ595">
        <v>7</v>
      </c>
      <c r="BA595">
        <v>2007</v>
      </c>
      <c r="BB595">
        <v>177000</v>
      </c>
      <c r="BC595">
        <f t="shared" si="38"/>
        <v>2264</v>
      </c>
      <c r="BD595" s="1">
        <f t="shared" si="39"/>
        <v>78.18021201413427</v>
      </c>
    </row>
    <row r="596" spans="1:56">
      <c r="A596">
        <v>181</v>
      </c>
      <c r="B596" s="2">
        <v>177000</v>
      </c>
      <c r="C596" s="3">
        <v>0.49444337099357705</v>
      </c>
      <c r="D596" s="3" t="str">
        <f t="shared" si="37"/>
        <v>B</v>
      </c>
      <c r="E596">
        <v>2117</v>
      </c>
      <c r="F596" t="s">
        <v>51</v>
      </c>
      <c r="G596" t="s">
        <v>81</v>
      </c>
      <c r="H596" t="s">
        <v>112</v>
      </c>
      <c r="I596" t="s">
        <v>54</v>
      </c>
      <c r="J596">
        <v>2000</v>
      </c>
      <c r="K596">
        <v>2000</v>
      </c>
      <c r="L596">
        <f t="shared" si="36"/>
        <v>0</v>
      </c>
      <c r="M596" t="s">
        <v>55</v>
      </c>
      <c r="N596" t="s">
        <v>56</v>
      </c>
      <c r="O596" t="s">
        <v>57</v>
      </c>
      <c r="P596" t="s">
        <v>55</v>
      </c>
      <c r="Q596" t="s">
        <v>56</v>
      </c>
      <c r="R596" t="s">
        <v>58</v>
      </c>
      <c r="S596" t="s">
        <v>59</v>
      </c>
      <c r="T596">
        <v>436</v>
      </c>
      <c r="U596" t="s">
        <v>60</v>
      </c>
      <c r="V596">
        <v>0</v>
      </c>
      <c r="W596">
        <v>320</v>
      </c>
      <c r="X596">
        <v>756</v>
      </c>
      <c r="Y596" t="s">
        <v>61</v>
      </c>
      <c r="Z596" t="s">
        <v>62</v>
      </c>
      <c r="AA596">
        <v>769</v>
      </c>
      <c r="AB596">
        <v>756</v>
      </c>
      <c r="AC596">
        <v>0</v>
      </c>
      <c r="AD596">
        <v>1525</v>
      </c>
      <c r="AE596">
        <v>0</v>
      </c>
      <c r="AF596">
        <v>0</v>
      </c>
      <c r="AG596">
        <v>2</v>
      </c>
      <c r="AH596">
        <v>1</v>
      </c>
      <c r="AI596">
        <v>3</v>
      </c>
      <c r="AJ596" t="s">
        <v>60</v>
      </c>
      <c r="AK596">
        <v>2</v>
      </c>
      <c r="AL596">
        <v>440</v>
      </c>
      <c r="AM596" t="s">
        <v>56</v>
      </c>
      <c r="AN596" t="s">
        <v>56</v>
      </c>
      <c r="AO596" t="s">
        <v>63</v>
      </c>
      <c r="AP596">
        <v>0</v>
      </c>
      <c r="AQ596">
        <v>0</v>
      </c>
      <c r="AR596">
        <v>0</v>
      </c>
      <c r="AS596">
        <v>0</v>
      </c>
      <c r="AT596">
        <v>0</v>
      </c>
      <c r="AU596">
        <v>0</v>
      </c>
      <c r="AV596" t="s">
        <v>50</v>
      </c>
      <c r="AW596" t="s">
        <v>50</v>
      </c>
      <c r="AX596" t="s">
        <v>50</v>
      </c>
      <c r="AY596">
        <v>0</v>
      </c>
      <c r="AZ596">
        <v>6</v>
      </c>
      <c r="BA596">
        <v>2007</v>
      </c>
      <c r="BB596">
        <v>177000</v>
      </c>
      <c r="BC596">
        <f t="shared" si="38"/>
        <v>2281</v>
      </c>
      <c r="BD596" s="1">
        <f t="shared" si="39"/>
        <v>77.59754493643139</v>
      </c>
    </row>
    <row r="597" spans="1:56">
      <c r="A597">
        <v>408</v>
      </c>
      <c r="B597" s="2">
        <v>177000</v>
      </c>
      <c r="C597" s="3">
        <v>0.71942542846080282</v>
      </c>
      <c r="D597" s="3" t="str">
        <f t="shared" si="37"/>
        <v>A</v>
      </c>
      <c r="E597">
        <v>15576</v>
      </c>
      <c r="F597" t="s">
        <v>51</v>
      </c>
      <c r="G597" t="s">
        <v>72</v>
      </c>
      <c r="H597" t="s">
        <v>53</v>
      </c>
      <c r="I597" t="s">
        <v>54</v>
      </c>
      <c r="J597">
        <v>1915</v>
      </c>
      <c r="K597">
        <v>1976</v>
      </c>
      <c r="L597">
        <f t="shared" si="36"/>
        <v>61</v>
      </c>
      <c r="M597" t="s">
        <v>56</v>
      </c>
      <c r="N597" t="s">
        <v>56</v>
      </c>
      <c r="O597" t="s">
        <v>73</v>
      </c>
      <c r="P597" t="s">
        <v>55</v>
      </c>
      <c r="Q597" t="s">
        <v>56</v>
      </c>
      <c r="R597" t="s">
        <v>58</v>
      </c>
      <c r="S597" t="s">
        <v>60</v>
      </c>
      <c r="T597">
        <v>0</v>
      </c>
      <c r="U597" t="s">
        <v>60</v>
      </c>
      <c r="V597">
        <v>0</v>
      </c>
      <c r="W597">
        <v>840</v>
      </c>
      <c r="X597">
        <v>840</v>
      </c>
      <c r="Y597" t="s">
        <v>61</v>
      </c>
      <c r="Z597" t="s">
        <v>62</v>
      </c>
      <c r="AA597">
        <v>840</v>
      </c>
      <c r="AB597">
        <v>840</v>
      </c>
      <c r="AC597">
        <v>0</v>
      </c>
      <c r="AD597">
        <v>1680</v>
      </c>
      <c r="AE597">
        <v>0</v>
      </c>
      <c r="AF597">
        <v>0</v>
      </c>
      <c r="AG597">
        <v>2</v>
      </c>
      <c r="AH597">
        <v>0</v>
      </c>
      <c r="AI597">
        <v>4</v>
      </c>
      <c r="AJ597" t="s">
        <v>60</v>
      </c>
      <c r="AK597">
        <v>1</v>
      </c>
      <c r="AL597">
        <v>308</v>
      </c>
      <c r="AM597" t="s">
        <v>56</v>
      </c>
      <c r="AN597" t="s">
        <v>56</v>
      </c>
      <c r="AO597" t="s">
        <v>63</v>
      </c>
      <c r="AP597">
        <v>0</v>
      </c>
      <c r="AQ597">
        <v>0</v>
      </c>
      <c r="AR597">
        <v>160</v>
      </c>
      <c r="AS597">
        <v>0</v>
      </c>
      <c r="AT597">
        <v>0</v>
      </c>
      <c r="AU597">
        <v>0</v>
      </c>
      <c r="AV597" t="s">
        <v>50</v>
      </c>
      <c r="AW597" t="s">
        <v>50</v>
      </c>
      <c r="AX597" t="s">
        <v>50</v>
      </c>
      <c r="AY597">
        <v>0</v>
      </c>
      <c r="AZ597">
        <v>3</v>
      </c>
      <c r="BA597">
        <v>2008</v>
      </c>
      <c r="BB597">
        <v>177000</v>
      </c>
      <c r="BC597">
        <f t="shared" si="38"/>
        <v>2520</v>
      </c>
      <c r="BD597" s="1">
        <f t="shared" si="39"/>
        <v>70.238095238095241</v>
      </c>
    </row>
    <row r="598" spans="1:56">
      <c r="A598">
        <v>1274</v>
      </c>
      <c r="B598" s="2">
        <v>177000</v>
      </c>
      <c r="C598" s="3">
        <v>0.30699941927116392</v>
      </c>
      <c r="D598" s="3" t="str">
        <f t="shared" si="37"/>
        <v>B</v>
      </c>
      <c r="E598">
        <v>11512</v>
      </c>
      <c r="F598" t="s">
        <v>71</v>
      </c>
      <c r="G598" t="s">
        <v>106</v>
      </c>
      <c r="H598" t="s">
        <v>53</v>
      </c>
      <c r="I598" t="s">
        <v>111</v>
      </c>
      <c r="J598">
        <v>1959</v>
      </c>
      <c r="K598">
        <v>2006</v>
      </c>
      <c r="L598">
        <f t="shared" si="36"/>
        <v>47</v>
      </c>
      <c r="M598" t="s">
        <v>56</v>
      </c>
      <c r="N598" t="s">
        <v>56</v>
      </c>
      <c r="O598" t="s">
        <v>68</v>
      </c>
      <c r="P598" t="s">
        <v>56</v>
      </c>
      <c r="Q598" t="s">
        <v>56</v>
      </c>
      <c r="R598" t="s">
        <v>75</v>
      </c>
      <c r="S598" t="s">
        <v>69</v>
      </c>
      <c r="T598">
        <v>719</v>
      </c>
      <c r="U598" t="s">
        <v>60</v>
      </c>
      <c r="V598">
        <v>0</v>
      </c>
      <c r="W598">
        <v>300</v>
      </c>
      <c r="X598">
        <v>1019</v>
      </c>
      <c r="Y598" t="s">
        <v>61</v>
      </c>
      <c r="Z598" t="s">
        <v>55</v>
      </c>
      <c r="AA598">
        <v>1357</v>
      </c>
      <c r="AB598">
        <v>0</v>
      </c>
      <c r="AC598">
        <v>0</v>
      </c>
      <c r="AD598">
        <v>1357</v>
      </c>
      <c r="AE598">
        <v>1</v>
      </c>
      <c r="AF598">
        <v>0</v>
      </c>
      <c r="AG598">
        <v>1</v>
      </c>
      <c r="AH598">
        <v>0</v>
      </c>
      <c r="AI598">
        <v>2</v>
      </c>
      <c r="AJ598" t="s">
        <v>64</v>
      </c>
      <c r="AK598">
        <v>1</v>
      </c>
      <c r="AL598">
        <v>312</v>
      </c>
      <c r="AM598" t="s">
        <v>56</v>
      </c>
      <c r="AN598" t="s">
        <v>56</v>
      </c>
      <c r="AO598" t="s">
        <v>63</v>
      </c>
      <c r="AP598">
        <v>0</v>
      </c>
      <c r="AQ598">
        <v>0</v>
      </c>
      <c r="AR598">
        <v>0</v>
      </c>
      <c r="AS598">
        <v>0</v>
      </c>
      <c r="AT598">
        <v>163</v>
      </c>
      <c r="AU598">
        <v>0</v>
      </c>
      <c r="AV598" t="s">
        <v>50</v>
      </c>
      <c r="AW598" t="s">
        <v>96</v>
      </c>
      <c r="AX598" t="s">
        <v>50</v>
      </c>
      <c r="AY598">
        <v>0</v>
      </c>
      <c r="AZ598">
        <v>5</v>
      </c>
      <c r="BA598">
        <v>2008</v>
      </c>
      <c r="BB598">
        <v>177000</v>
      </c>
      <c r="BC598">
        <f t="shared" si="38"/>
        <v>2376</v>
      </c>
      <c r="BD598" s="1">
        <f t="shared" si="39"/>
        <v>74.494949494949495</v>
      </c>
    </row>
    <row r="599" spans="1:56">
      <c r="A599">
        <v>1344</v>
      </c>
      <c r="B599" s="2">
        <v>177000</v>
      </c>
      <c r="C599" s="3">
        <v>0.33505829630375439</v>
      </c>
      <c r="D599" s="3" t="str">
        <f t="shared" si="37"/>
        <v>B</v>
      </c>
      <c r="E599">
        <v>7558</v>
      </c>
      <c r="F599" t="s">
        <v>51</v>
      </c>
      <c r="G599" t="s">
        <v>72</v>
      </c>
      <c r="H599" t="s">
        <v>53</v>
      </c>
      <c r="I599" t="s">
        <v>77</v>
      </c>
      <c r="J599">
        <v>1928</v>
      </c>
      <c r="K599">
        <v>1950</v>
      </c>
      <c r="L599">
        <f t="shared" si="36"/>
        <v>22</v>
      </c>
      <c r="M599" t="s">
        <v>56</v>
      </c>
      <c r="N599" t="s">
        <v>56</v>
      </c>
      <c r="O599" t="s">
        <v>73</v>
      </c>
      <c r="P599" t="s">
        <v>56</v>
      </c>
      <c r="Q599" t="s">
        <v>56</v>
      </c>
      <c r="R599" t="s">
        <v>58</v>
      </c>
      <c r="S599" t="s">
        <v>60</v>
      </c>
      <c r="T599">
        <v>0</v>
      </c>
      <c r="U599" t="s">
        <v>60</v>
      </c>
      <c r="V599">
        <v>0</v>
      </c>
      <c r="W599">
        <v>896</v>
      </c>
      <c r="X599">
        <v>896</v>
      </c>
      <c r="Y599" t="s">
        <v>61</v>
      </c>
      <c r="Z599" t="s">
        <v>55</v>
      </c>
      <c r="AA599">
        <v>1172</v>
      </c>
      <c r="AB599">
        <v>741</v>
      </c>
      <c r="AC599">
        <v>0</v>
      </c>
      <c r="AD599">
        <v>1913</v>
      </c>
      <c r="AE599">
        <v>0</v>
      </c>
      <c r="AF599">
        <v>0</v>
      </c>
      <c r="AG599">
        <v>1</v>
      </c>
      <c r="AH599">
        <v>1</v>
      </c>
      <c r="AI599">
        <v>3</v>
      </c>
      <c r="AJ599" t="s">
        <v>60</v>
      </c>
      <c r="AK599">
        <v>2</v>
      </c>
      <c r="AL599">
        <v>342</v>
      </c>
      <c r="AM599" t="s">
        <v>86</v>
      </c>
      <c r="AN599" t="s">
        <v>86</v>
      </c>
      <c r="AO599" t="s">
        <v>63</v>
      </c>
      <c r="AP599">
        <v>0</v>
      </c>
      <c r="AQ599">
        <v>0</v>
      </c>
      <c r="AR599">
        <v>0</v>
      </c>
      <c r="AS599">
        <v>0</v>
      </c>
      <c r="AT599">
        <v>0</v>
      </c>
      <c r="AU599">
        <v>0</v>
      </c>
      <c r="AV599" t="s">
        <v>50</v>
      </c>
      <c r="AW599" t="s">
        <v>50</v>
      </c>
      <c r="AX599" t="s">
        <v>50</v>
      </c>
      <c r="AY599">
        <v>0</v>
      </c>
      <c r="AZ599">
        <v>3</v>
      </c>
      <c r="BA599">
        <v>2009</v>
      </c>
      <c r="BB599">
        <v>177000</v>
      </c>
      <c r="BC599">
        <f t="shared" si="38"/>
        <v>2809</v>
      </c>
      <c r="BD599" s="1">
        <f t="shared" si="39"/>
        <v>63.011747953008189</v>
      </c>
    </row>
    <row r="600" spans="1:56">
      <c r="A600">
        <v>920</v>
      </c>
      <c r="B600" s="2">
        <v>176500</v>
      </c>
      <c r="C600" s="3">
        <v>0.35798133824332967</v>
      </c>
      <c r="D600" s="3" t="str">
        <f t="shared" si="37"/>
        <v>B</v>
      </c>
      <c r="E600">
        <v>11029</v>
      </c>
      <c r="F600" t="s">
        <v>71</v>
      </c>
      <c r="G600" t="s">
        <v>94</v>
      </c>
      <c r="H600" t="s">
        <v>53</v>
      </c>
      <c r="I600" t="s">
        <v>67</v>
      </c>
      <c r="J600">
        <v>1958</v>
      </c>
      <c r="K600">
        <v>2002</v>
      </c>
      <c r="L600">
        <f t="shared" si="36"/>
        <v>44</v>
      </c>
      <c r="M600" t="s">
        <v>62</v>
      </c>
      <c r="N600" t="s">
        <v>56</v>
      </c>
      <c r="O600" t="s">
        <v>68</v>
      </c>
      <c r="P600" t="s">
        <v>55</v>
      </c>
      <c r="Q600" t="s">
        <v>56</v>
      </c>
      <c r="R600" t="s">
        <v>58</v>
      </c>
      <c r="S600" t="s">
        <v>69</v>
      </c>
      <c r="T600">
        <v>528</v>
      </c>
      <c r="U600" t="s">
        <v>84</v>
      </c>
      <c r="V600">
        <v>411</v>
      </c>
      <c r="W600">
        <v>245</v>
      </c>
      <c r="X600">
        <v>1184</v>
      </c>
      <c r="Y600" t="s">
        <v>61</v>
      </c>
      <c r="Z600" t="s">
        <v>62</v>
      </c>
      <c r="AA600">
        <v>1414</v>
      </c>
      <c r="AB600">
        <v>0</v>
      </c>
      <c r="AC600">
        <v>0</v>
      </c>
      <c r="AD600">
        <v>1414</v>
      </c>
      <c r="AE600">
        <v>1</v>
      </c>
      <c r="AF600">
        <v>0</v>
      </c>
      <c r="AG600">
        <v>1</v>
      </c>
      <c r="AH600">
        <v>0</v>
      </c>
      <c r="AI600">
        <v>3</v>
      </c>
      <c r="AJ600" t="s">
        <v>60</v>
      </c>
      <c r="AK600">
        <v>2</v>
      </c>
      <c r="AL600">
        <v>601</v>
      </c>
      <c r="AM600" t="s">
        <v>56</v>
      </c>
      <c r="AN600" t="s">
        <v>56</v>
      </c>
      <c r="AO600" t="s">
        <v>63</v>
      </c>
      <c r="AP600">
        <v>0</v>
      </c>
      <c r="AQ600">
        <v>51</v>
      </c>
      <c r="AR600">
        <v>0</v>
      </c>
      <c r="AS600">
        <v>0</v>
      </c>
      <c r="AT600">
        <v>190</v>
      </c>
      <c r="AU600">
        <v>0</v>
      </c>
      <c r="AV600" t="s">
        <v>50</v>
      </c>
      <c r="AW600" t="s">
        <v>50</v>
      </c>
      <c r="AX600" t="s">
        <v>50</v>
      </c>
      <c r="AY600">
        <v>0</v>
      </c>
      <c r="AZ600">
        <v>5</v>
      </c>
      <c r="BA600">
        <v>2008</v>
      </c>
      <c r="BB600">
        <v>176500</v>
      </c>
      <c r="BC600">
        <f t="shared" si="38"/>
        <v>2598</v>
      </c>
      <c r="BD600" s="1">
        <f t="shared" si="39"/>
        <v>67.936874518860662</v>
      </c>
    </row>
    <row r="601" spans="1:56">
      <c r="A601">
        <v>1330</v>
      </c>
      <c r="B601" s="2">
        <v>176500</v>
      </c>
      <c r="C601" s="3">
        <v>0.36150451299349995</v>
      </c>
      <c r="D601" s="3" t="str">
        <f t="shared" si="37"/>
        <v>B</v>
      </c>
      <c r="E601">
        <v>9084</v>
      </c>
      <c r="F601" t="s">
        <v>51</v>
      </c>
      <c r="G601" t="s">
        <v>110</v>
      </c>
      <c r="H601" t="s">
        <v>53</v>
      </c>
      <c r="I601" t="s">
        <v>54</v>
      </c>
      <c r="J601">
        <v>1998</v>
      </c>
      <c r="K601">
        <v>1998</v>
      </c>
      <c r="L601">
        <f t="shared" si="36"/>
        <v>0</v>
      </c>
      <c r="M601" t="s">
        <v>56</v>
      </c>
      <c r="N601" t="s">
        <v>56</v>
      </c>
      <c r="O601" t="s">
        <v>57</v>
      </c>
      <c r="P601" t="s">
        <v>55</v>
      </c>
      <c r="Q601" t="s">
        <v>56</v>
      </c>
      <c r="R601" t="s">
        <v>58</v>
      </c>
      <c r="S601" t="s">
        <v>60</v>
      </c>
      <c r="T601">
        <v>0</v>
      </c>
      <c r="U601" t="s">
        <v>60</v>
      </c>
      <c r="V601">
        <v>0</v>
      </c>
      <c r="W601">
        <v>935</v>
      </c>
      <c r="X601">
        <v>935</v>
      </c>
      <c r="Y601" t="s">
        <v>61</v>
      </c>
      <c r="Z601" t="s">
        <v>55</v>
      </c>
      <c r="AA601">
        <v>955</v>
      </c>
      <c r="AB601">
        <v>677</v>
      </c>
      <c r="AC601">
        <v>0</v>
      </c>
      <c r="AD601">
        <v>1632</v>
      </c>
      <c r="AE601">
        <v>0</v>
      </c>
      <c r="AF601">
        <v>0</v>
      </c>
      <c r="AG601">
        <v>2</v>
      </c>
      <c r="AH601">
        <v>1</v>
      </c>
      <c r="AI601">
        <v>3</v>
      </c>
      <c r="AJ601" t="s">
        <v>93</v>
      </c>
      <c r="AK601">
        <v>2</v>
      </c>
      <c r="AL601">
        <v>462</v>
      </c>
      <c r="AM601" t="s">
        <v>56</v>
      </c>
      <c r="AN601" t="s">
        <v>56</v>
      </c>
      <c r="AO601" t="s">
        <v>63</v>
      </c>
      <c r="AP601">
        <v>0</v>
      </c>
      <c r="AQ601">
        <v>28</v>
      </c>
      <c r="AR601">
        <v>0</v>
      </c>
      <c r="AS601">
        <v>0</v>
      </c>
      <c r="AT601">
        <v>0</v>
      </c>
      <c r="AU601">
        <v>0</v>
      </c>
      <c r="AV601" t="s">
        <v>50</v>
      </c>
      <c r="AW601" t="s">
        <v>50</v>
      </c>
      <c r="AX601" t="s">
        <v>50</v>
      </c>
      <c r="AY601">
        <v>0</v>
      </c>
      <c r="AZ601">
        <v>6</v>
      </c>
      <c r="BA601">
        <v>2006</v>
      </c>
      <c r="BB601">
        <v>176500</v>
      </c>
      <c r="BC601">
        <f t="shared" si="38"/>
        <v>2567</v>
      </c>
      <c r="BD601" s="1">
        <f t="shared" si="39"/>
        <v>68.757304246201798</v>
      </c>
    </row>
    <row r="602" spans="1:56">
      <c r="A602">
        <v>1051</v>
      </c>
      <c r="B602" s="2">
        <v>176485</v>
      </c>
      <c r="C602" s="3">
        <v>1.9999874986010413E-2</v>
      </c>
      <c r="D602" s="3" t="str">
        <f t="shared" si="37"/>
        <v>B</v>
      </c>
      <c r="E602">
        <v>8993</v>
      </c>
      <c r="F602" t="s">
        <v>51</v>
      </c>
      <c r="G602" t="s">
        <v>110</v>
      </c>
      <c r="H602" t="s">
        <v>53</v>
      </c>
      <c r="I602" t="s">
        <v>67</v>
      </c>
      <c r="J602">
        <v>2007</v>
      </c>
      <c r="K602">
        <v>2007</v>
      </c>
      <c r="L602">
        <f t="shared" si="36"/>
        <v>0</v>
      </c>
      <c r="M602" t="s">
        <v>55</v>
      </c>
      <c r="N602" t="s">
        <v>56</v>
      </c>
      <c r="O602" t="s">
        <v>57</v>
      </c>
      <c r="P602" t="s">
        <v>55</v>
      </c>
      <c r="Q602" t="s">
        <v>56</v>
      </c>
      <c r="R602" t="s">
        <v>75</v>
      </c>
      <c r="S602" t="s">
        <v>60</v>
      </c>
      <c r="T602">
        <v>0</v>
      </c>
      <c r="U602" t="s">
        <v>60</v>
      </c>
      <c r="V602">
        <v>0</v>
      </c>
      <c r="W602">
        <v>1302</v>
      </c>
      <c r="X602">
        <v>1302</v>
      </c>
      <c r="Y602" t="s">
        <v>61</v>
      </c>
      <c r="Z602" t="s">
        <v>62</v>
      </c>
      <c r="AA602">
        <v>1302</v>
      </c>
      <c r="AB602">
        <v>0</v>
      </c>
      <c r="AC602">
        <v>0</v>
      </c>
      <c r="AD602">
        <v>1302</v>
      </c>
      <c r="AE602">
        <v>0</v>
      </c>
      <c r="AF602">
        <v>0</v>
      </c>
      <c r="AG602">
        <v>2</v>
      </c>
      <c r="AH602">
        <v>0</v>
      </c>
      <c r="AI602">
        <v>3</v>
      </c>
      <c r="AJ602" t="s">
        <v>93</v>
      </c>
      <c r="AK602">
        <v>2</v>
      </c>
      <c r="AL602">
        <v>436</v>
      </c>
      <c r="AM602" t="s">
        <v>56</v>
      </c>
      <c r="AN602" t="s">
        <v>56</v>
      </c>
      <c r="AO602" t="s">
        <v>63</v>
      </c>
      <c r="AP602">
        <v>0</v>
      </c>
      <c r="AQ602">
        <v>22</v>
      </c>
      <c r="AR602">
        <v>0</v>
      </c>
      <c r="AS602">
        <v>0</v>
      </c>
      <c r="AT602">
        <v>0</v>
      </c>
      <c r="AU602">
        <v>0</v>
      </c>
      <c r="AV602" t="s">
        <v>50</v>
      </c>
      <c r="AW602" t="s">
        <v>50</v>
      </c>
      <c r="AX602" t="s">
        <v>50</v>
      </c>
      <c r="AY602">
        <v>0</v>
      </c>
      <c r="AZ602">
        <v>8</v>
      </c>
      <c r="BA602">
        <v>2007</v>
      </c>
      <c r="BB602">
        <v>176485</v>
      </c>
      <c r="BC602">
        <f t="shared" si="38"/>
        <v>2604</v>
      </c>
      <c r="BD602" s="1">
        <f t="shared" si="39"/>
        <v>67.774577572964674</v>
      </c>
    </row>
    <row r="603" spans="1:56">
      <c r="A603">
        <v>1096</v>
      </c>
      <c r="B603" s="2">
        <v>176432</v>
      </c>
      <c r="C603" s="3">
        <v>0.43373540106555464</v>
      </c>
      <c r="D603" s="3" t="str">
        <f t="shared" si="37"/>
        <v>B</v>
      </c>
      <c r="E603">
        <v>9317</v>
      </c>
      <c r="F603" t="s">
        <v>51</v>
      </c>
      <c r="G603" t="s">
        <v>52</v>
      </c>
      <c r="H603" t="s">
        <v>53</v>
      </c>
      <c r="I603" t="s">
        <v>67</v>
      </c>
      <c r="J603">
        <v>2006</v>
      </c>
      <c r="K603">
        <v>2006</v>
      </c>
      <c r="L603">
        <f t="shared" si="36"/>
        <v>0</v>
      </c>
      <c r="M603" t="s">
        <v>55</v>
      </c>
      <c r="N603" t="s">
        <v>56</v>
      </c>
      <c r="O603" t="s">
        <v>57</v>
      </c>
      <c r="P603" t="s">
        <v>55</v>
      </c>
      <c r="Q603" t="s">
        <v>56</v>
      </c>
      <c r="R603" t="s">
        <v>58</v>
      </c>
      <c r="S603" t="s">
        <v>59</v>
      </c>
      <c r="T603">
        <v>24</v>
      </c>
      <c r="U603" t="s">
        <v>60</v>
      </c>
      <c r="V603">
        <v>0</v>
      </c>
      <c r="W603">
        <v>1290</v>
      </c>
      <c r="X603">
        <v>1314</v>
      </c>
      <c r="Y603" t="s">
        <v>61</v>
      </c>
      <c r="Z603" t="s">
        <v>55</v>
      </c>
      <c r="AA603">
        <v>1314</v>
      </c>
      <c r="AB603">
        <v>0</v>
      </c>
      <c r="AC603">
        <v>0</v>
      </c>
      <c r="AD603">
        <v>1314</v>
      </c>
      <c r="AE603">
        <v>0</v>
      </c>
      <c r="AF603">
        <v>0</v>
      </c>
      <c r="AG603">
        <v>2</v>
      </c>
      <c r="AH603">
        <v>0</v>
      </c>
      <c r="AI603">
        <v>3</v>
      </c>
      <c r="AJ603" t="s">
        <v>64</v>
      </c>
      <c r="AK603">
        <v>2</v>
      </c>
      <c r="AL603">
        <v>440</v>
      </c>
      <c r="AM603" t="s">
        <v>56</v>
      </c>
      <c r="AN603" t="s">
        <v>56</v>
      </c>
      <c r="AO603" t="s">
        <v>63</v>
      </c>
      <c r="AP603">
        <v>0</v>
      </c>
      <c r="AQ603">
        <v>22</v>
      </c>
      <c r="AR603">
        <v>0</v>
      </c>
      <c r="AS603">
        <v>0</v>
      </c>
      <c r="AT603">
        <v>0</v>
      </c>
      <c r="AU603">
        <v>0</v>
      </c>
      <c r="AV603" t="s">
        <v>50</v>
      </c>
      <c r="AW603" t="s">
        <v>50</v>
      </c>
      <c r="AX603" t="s">
        <v>50</v>
      </c>
      <c r="AY603">
        <v>0</v>
      </c>
      <c r="AZ603">
        <v>3</v>
      </c>
      <c r="BA603">
        <v>2007</v>
      </c>
      <c r="BB603">
        <v>176432</v>
      </c>
      <c r="BC603">
        <f t="shared" si="38"/>
        <v>2628</v>
      </c>
      <c r="BD603" s="1">
        <f t="shared" si="39"/>
        <v>67.135464231354646</v>
      </c>
    </row>
    <row r="604" spans="1:56">
      <c r="A604">
        <v>116</v>
      </c>
      <c r="B604" s="2">
        <v>176000</v>
      </c>
      <c r="C604" s="3">
        <v>6.5620020245240829E-2</v>
      </c>
      <c r="D604" s="3" t="str">
        <f t="shared" si="37"/>
        <v>B</v>
      </c>
      <c r="E604">
        <v>3230</v>
      </c>
      <c r="F604" t="s">
        <v>71</v>
      </c>
      <c r="G604" t="s">
        <v>81</v>
      </c>
      <c r="H604" t="s">
        <v>105</v>
      </c>
      <c r="I604" t="s">
        <v>54</v>
      </c>
      <c r="J604">
        <v>1999</v>
      </c>
      <c r="K604">
        <v>1999</v>
      </c>
      <c r="L604">
        <f t="shared" si="36"/>
        <v>0</v>
      </c>
      <c r="M604" t="s">
        <v>56</v>
      </c>
      <c r="N604" t="s">
        <v>56</v>
      </c>
      <c r="O604" t="s">
        <v>57</v>
      </c>
      <c r="P604" t="s">
        <v>55</v>
      </c>
      <c r="Q604" t="s">
        <v>56</v>
      </c>
      <c r="R604" t="s">
        <v>58</v>
      </c>
      <c r="S604" t="s">
        <v>59</v>
      </c>
      <c r="T604">
        <v>419</v>
      </c>
      <c r="U604" t="s">
        <v>60</v>
      </c>
      <c r="V604">
        <v>0</v>
      </c>
      <c r="W604">
        <v>310</v>
      </c>
      <c r="X604">
        <v>729</v>
      </c>
      <c r="Y604" t="s">
        <v>61</v>
      </c>
      <c r="Z604" t="s">
        <v>55</v>
      </c>
      <c r="AA604">
        <v>729</v>
      </c>
      <c r="AB604">
        <v>729</v>
      </c>
      <c r="AC604">
        <v>0</v>
      </c>
      <c r="AD604">
        <v>1458</v>
      </c>
      <c r="AE604">
        <v>0</v>
      </c>
      <c r="AF604">
        <v>0</v>
      </c>
      <c r="AG604">
        <v>2</v>
      </c>
      <c r="AH604">
        <v>1</v>
      </c>
      <c r="AI604">
        <v>2</v>
      </c>
      <c r="AJ604" t="s">
        <v>60</v>
      </c>
      <c r="AK604">
        <v>2</v>
      </c>
      <c r="AL604">
        <v>440</v>
      </c>
      <c r="AM604" t="s">
        <v>56</v>
      </c>
      <c r="AN604" t="s">
        <v>56</v>
      </c>
      <c r="AO604" t="s">
        <v>63</v>
      </c>
      <c r="AP604">
        <v>0</v>
      </c>
      <c r="AQ604">
        <v>32</v>
      </c>
      <c r="AR604">
        <v>0</v>
      </c>
      <c r="AS604">
        <v>0</v>
      </c>
      <c r="AT604">
        <v>0</v>
      </c>
      <c r="AU604">
        <v>0</v>
      </c>
      <c r="AV604" t="s">
        <v>50</v>
      </c>
      <c r="AW604" t="s">
        <v>50</v>
      </c>
      <c r="AX604" t="s">
        <v>50</v>
      </c>
      <c r="AY604">
        <v>0</v>
      </c>
      <c r="AZ604">
        <v>6</v>
      </c>
      <c r="BA604">
        <v>2007</v>
      </c>
      <c r="BB604">
        <v>176000</v>
      </c>
      <c r="BC604">
        <f t="shared" si="38"/>
        <v>2187</v>
      </c>
      <c r="BD604" s="1">
        <f t="shared" si="39"/>
        <v>80.475537265660719</v>
      </c>
    </row>
    <row r="605" spans="1:56">
      <c r="A605">
        <v>261</v>
      </c>
      <c r="B605" s="2">
        <v>176000</v>
      </c>
      <c r="C605" s="3">
        <v>2.9361329243583367E-2</v>
      </c>
      <c r="D605" s="3" t="str">
        <f t="shared" si="37"/>
        <v>B</v>
      </c>
      <c r="E605">
        <v>19296</v>
      </c>
      <c r="F605" t="s">
        <v>71</v>
      </c>
      <c r="G605" t="s">
        <v>94</v>
      </c>
      <c r="H605" t="s">
        <v>53</v>
      </c>
      <c r="I605" t="s">
        <v>111</v>
      </c>
      <c r="J605">
        <v>1962</v>
      </c>
      <c r="K605">
        <v>1962</v>
      </c>
      <c r="L605">
        <f t="shared" si="36"/>
        <v>0</v>
      </c>
      <c r="M605" t="s">
        <v>56</v>
      </c>
      <c r="N605" t="s">
        <v>56</v>
      </c>
      <c r="O605" t="s">
        <v>68</v>
      </c>
      <c r="P605" t="s">
        <v>56</v>
      </c>
      <c r="Q605" t="s">
        <v>56</v>
      </c>
      <c r="R605" t="s">
        <v>55</v>
      </c>
      <c r="S605" t="s">
        <v>91</v>
      </c>
      <c r="T605">
        <v>672</v>
      </c>
      <c r="U605" t="s">
        <v>69</v>
      </c>
      <c r="V605">
        <v>690</v>
      </c>
      <c r="W605">
        <v>0</v>
      </c>
      <c r="X605">
        <v>1362</v>
      </c>
      <c r="Y605" t="s">
        <v>61</v>
      </c>
      <c r="Z605" t="s">
        <v>56</v>
      </c>
      <c r="AA605">
        <v>1382</v>
      </c>
      <c r="AB605">
        <v>0</v>
      </c>
      <c r="AC605">
        <v>0</v>
      </c>
      <c r="AD605">
        <v>1382</v>
      </c>
      <c r="AE605">
        <v>1</v>
      </c>
      <c r="AF605">
        <v>0</v>
      </c>
      <c r="AG605">
        <v>1</v>
      </c>
      <c r="AH605">
        <v>0</v>
      </c>
      <c r="AI605">
        <v>3</v>
      </c>
      <c r="AJ605" t="s">
        <v>60</v>
      </c>
      <c r="AK605">
        <v>2</v>
      </c>
      <c r="AL605">
        <v>884</v>
      </c>
      <c r="AM605" t="s">
        <v>56</v>
      </c>
      <c r="AN605" t="s">
        <v>56</v>
      </c>
      <c r="AO605" t="s">
        <v>63</v>
      </c>
      <c r="AP605">
        <v>0</v>
      </c>
      <c r="AQ605">
        <v>0</v>
      </c>
      <c r="AR605">
        <v>252</v>
      </c>
      <c r="AS605">
        <v>0</v>
      </c>
      <c r="AT605">
        <v>0</v>
      </c>
      <c r="AU605">
        <v>0</v>
      </c>
      <c r="AV605" t="s">
        <v>50</v>
      </c>
      <c r="AW605" t="s">
        <v>95</v>
      </c>
      <c r="AX605" t="s">
        <v>50</v>
      </c>
      <c r="AY605">
        <v>0</v>
      </c>
      <c r="AZ605">
        <v>5</v>
      </c>
      <c r="BA605">
        <v>2009</v>
      </c>
      <c r="BB605">
        <v>176000</v>
      </c>
      <c r="BC605">
        <f t="shared" si="38"/>
        <v>2744</v>
      </c>
      <c r="BD605" s="1">
        <f t="shared" si="39"/>
        <v>64.139941690962104</v>
      </c>
    </row>
    <row r="606" spans="1:56">
      <c r="A606">
        <v>526</v>
      </c>
      <c r="B606" s="2">
        <v>176000</v>
      </c>
      <c r="C606" s="3">
        <v>0.20309641554001812</v>
      </c>
      <c r="D606" s="3" t="str">
        <f t="shared" si="37"/>
        <v>B</v>
      </c>
      <c r="E606">
        <v>7500</v>
      </c>
      <c r="F606" t="s">
        <v>51</v>
      </c>
      <c r="G606" t="s">
        <v>81</v>
      </c>
      <c r="H606" t="s">
        <v>53</v>
      </c>
      <c r="I606" t="s">
        <v>67</v>
      </c>
      <c r="J606">
        <v>2005</v>
      </c>
      <c r="K606">
        <v>2005</v>
      </c>
      <c r="L606">
        <f t="shared" si="36"/>
        <v>0</v>
      </c>
      <c r="M606" t="s">
        <v>55</v>
      </c>
      <c r="N606" t="s">
        <v>56</v>
      </c>
      <c r="O606" t="s">
        <v>57</v>
      </c>
      <c r="P606" t="s">
        <v>55</v>
      </c>
      <c r="Q606" t="s">
        <v>56</v>
      </c>
      <c r="R606" t="s">
        <v>58</v>
      </c>
      <c r="S606" t="s">
        <v>60</v>
      </c>
      <c r="T606">
        <v>0</v>
      </c>
      <c r="U606" t="s">
        <v>60</v>
      </c>
      <c r="V606">
        <v>0</v>
      </c>
      <c r="W606">
        <v>1257</v>
      </c>
      <c r="X606">
        <v>1257</v>
      </c>
      <c r="Y606" t="s">
        <v>61</v>
      </c>
      <c r="Z606" t="s">
        <v>62</v>
      </c>
      <c r="AA606">
        <v>1266</v>
      </c>
      <c r="AB606">
        <v>0</v>
      </c>
      <c r="AC606">
        <v>0</v>
      </c>
      <c r="AD606">
        <v>1266</v>
      </c>
      <c r="AE606">
        <v>0</v>
      </c>
      <c r="AF606">
        <v>0</v>
      </c>
      <c r="AG606">
        <v>2</v>
      </c>
      <c r="AH606">
        <v>0</v>
      </c>
      <c r="AI606">
        <v>3</v>
      </c>
      <c r="AJ606" t="s">
        <v>60</v>
      </c>
      <c r="AK606">
        <v>2</v>
      </c>
      <c r="AL606">
        <v>453</v>
      </c>
      <c r="AM606" t="s">
        <v>56</v>
      </c>
      <c r="AN606" t="s">
        <v>56</v>
      </c>
      <c r="AO606" t="s">
        <v>63</v>
      </c>
      <c r="AP606">
        <v>38</v>
      </c>
      <c r="AQ606">
        <v>144</v>
      </c>
      <c r="AR606">
        <v>0</v>
      </c>
      <c r="AS606">
        <v>0</v>
      </c>
      <c r="AT606">
        <v>0</v>
      </c>
      <c r="AU606">
        <v>0</v>
      </c>
      <c r="AV606" t="s">
        <v>50</v>
      </c>
      <c r="AW606" t="s">
        <v>50</v>
      </c>
      <c r="AX606" t="s">
        <v>50</v>
      </c>
      <c r="AY606">
        <v>0</v>
      </c>
      <c r="AZ606">
        <v>4</v>
      </c>
      <c r="BA606">
        <v>2006</v>
      </c>
      <c r="BB606">
        <v>176000</v>
      </c>
      <c r="BC606">
        <f t="shared" si="38"/>
        <v>2523</v>
      </c>
      <c r="BD606" s="1">
        <f t="shared" si="39"/>
        <v>69.758224336107801</v>
      </c>
    </row>
    <row r="607" spans="1:56">
      <c r="A607">
        <v>696</v>
      </c>
      <c r="B607" s="2">
        <v>176000</v>
      </c>
      <c r="C607" s="3">
        <v>0.99190217878668152</v>
      </c>
      <c r="D607" s="3" t="str">
        <f t="shared" si="37"/>
        <v>A</v>
      </c>
      <c r="E607">
        <v>13811</v>
      </c>
      <c r="F607" t="s">
        <v>51</v>
      </c>
      <c r="G607" t="s">
        <v>107</v>
      </c>
      <c r="H607" t="s">
        <v>53</v>
      </c>
      <c r="I607" t="s">
        <v>67</v>
      </c>
      <c r="J607">
        <v>1987</v>
      </c>
      <c r="K607">
        <v>1987</v>
      </c>
      <c r="L607">
        <f t="shared" si="36"/>
        <v>0</v>
      </c>
      <c r="M607" t="s">
        <v>56</v>
      </c>
      <c r="N607" t="s">
        <v>56</v>
      </c>
      <c r="O607" t="s">
        <v>68</v>
      </c>
      <c r="P607" t="s">
        <v>55</v>
      </c>
      <c r="Q607" t="s">
        <v>55</v>
      </c>
      <c r="R607" t="s">
        <v>58</v>
      </c>
      <c r="S607" t="s">
        <v>59</v>
      </c>
      <c r="T607">
        <v>980</v>
      </c>
      <c r="U607" t="s">
        <v>101</v>
      </c>
      <c r="V607">
        <v>40</v>
      </c>
      <c r="W607">
        <v>92</v>
      </c>
      <c r="X607">
        <v>1112</v>
      </c>
      <c r="Y607" t="s">
        <v>61</v>
      </c>
      <c r="Z607" t="s">
        <v>55</v>
      </c>
      <c r="AA607">
        <v>1137</v>
      </c>
      <c r="AB607">
        <v>0</v>
      </c>
      <c r="AC607">
        <v>0</v>
      </c>
      <c r="AD607">
        <v>1137</v>
      </c>
      <c r="AE607">
        <v>1</v>
      </c>
      <c r="AF607">
        <v>0</v>
      </c>
      <c r="AG607">
        <v>2</v>
      </c>
      <c r="AH607">
        <v>0</v>
      </c>
      <c r="AI607">
        <v>2</v>
      </c>
      <c r="AJ607" t="s">
        <v>60</v>
      </c>
      <c r="AK607">
        <v>2</v>
      </c>
      <c r="AL607">
        <v>551</v>
      </c>
      <c r="AM607" t="s">
        <v>56</v>
      </c>
      <c r="AN607" t="s">
        <v>56</v>
      </c>
      <c r="AO607" t="s">
        <v>63</v>
      </c>
      <c r="AP607">
        <v>125</v>
      </c>
      <c r="AQ607">
        <v>0</v>
      </c>
      <c r="AR607">
        <v>0</v>
      </c>
      <c r="AS607">
        <v>0</v>
      </c>
      <c r="AT607">
        <v>0</v>
      </c>
      <c r="AU607">
        <v>0</v>
      </c>
      <c r="AV607" t="s">
        <v>50</v>
      </c>
      <c r="AW607" t="s">
        <v>50</v>
      </c>
      <c r="AX607" t="s">
        <v>50</v>
      </c>
      <c r="AY607">
        <v>0</v>
      </c>
      <c r="AZ607">
        <v>7</v>
      </c>
      <c r="BA607">
        <v>2006</v>
      </c>
      <c r="BB607">
        <v>176000</v>
      </c>
      <c r="BC607">
        <f t="shared" si="38"/>
        <v>2249</v>
      </c>
      <c r="BD607" s="1">
        <f t="shared" si="39"/>
        <v>78.257003112494445</v>
      </c>
    </row>
    <row r="608" spans="1:56">
      <c r="A608">
        <v>781</v>
      </c>
      <c r="B608" s="2">
        <v>176000</v>
      </c>
      <c r="C608" s="3">
        <v>0.93232688378191786</v>
      </c>
      <c r="D608" s="3" t="str">
        <f t="shared" si="37"/>
        <v>A</v>
      </c>
      <c r="E608">
        <v>7875</v>
      </c>
      <c r="F608" t="s">
        <v>51</v>
      </c>
      <c r="G608" t="s">
        <v>110</v>
      </c>
      <c r="H608" t="s">
        <v>53</v>
      </c>
      <c r="I608" t="s">
        <v>67</v>
      </c>
      <c r="J608">
        <v>1995</v>
      </c>
      <c r="K608">
        <v>1996</v>
      </c>
      <c r="L608">
        <f t="shared" si="36"/>
        <v>1</v>
      </c>
      <c r="M608" t="s">
        <v>56</v>
      </c>
      <c r="N608" t="s">
        <v>56</v>
      </c>
      <c r="O608" t="s">
        <v>57</v>
      </c>
      <c r="P608" t="s">
        <v>55</v>
      </c>
      <c r="Q608" t="s">
        <v>55</v>
      </c>
      <c r="R608" t="s">
        <v>58</v>
      </c>
      <c r="S608" t="s">
        <v>60</v>
      </c>
      <c r="T608">
        <v>0</v>
      </c>
      <c r="U608" t="s">
        <v>60</v>
      </c>
      <c r="V608">
        <v>0</v>
      </c>
      <c r="W608">
        <v>1237</v>
      </c>
      <c r="X608">
        <v>1237</v>
      </c>
      <c r="Y608" t="s">
        <v>61</v>
      </c>
      <c r="Z608" t="s">
        <v>55</v>
      </c>
      <c r="AA608">
        <v>1253</v>
      </c>
      <c r="AB608">
        <v>0</v>
      </c>
      <c r="AC608">
        <v>0</v>
      </c>
      <c r="AD608">
        <v>1253</v>
      </c>
      <c r="AE608">
        <v>0</v>
      </c>
      <c r="AF608">
        <v>0</v>
      </c>
      <c r="AG608">
        <v>2</v>
      </c>
      <c r="AH608">
        <v>0</v>
      </c>
      <c r="AI608">
        <v>3</v>
      </c>
      <c r="AJ608" t="s">
        <v>93</v>
      </c>
      <c r="AK608">
        <v>2</v>
      </c>
      <c r="AL608">
        <v>402</v>
      </c>
      <c r="AM608" t="s">
        <v>56</v>
      </c>
      <c r="AN608" t="s">
        <v>56</v>
      </c>
      <c r="AO608" t="s">
        <v>63</v>
      </c>
      <c r="AP608">
        <v>220</v>
      </c>
      <c r="AQ608">
        <v>21</v>
      </c>
      <c r="AR608">
        <v>0</v>
      </c>
      <c r="AS608">
        <v>0</v>
      </c>
      <c r="AT608">
        <v>0</v>
      </c>
      <c r="AU608">
        <v>0</v>
      </c>
      <c r="AV608" t="s">
        <v>50</v>
      </c>
      <c r="AW608" t="s">
        <v>50</v>
      </c>
      <c r="AX608" t="s">
        <v>50</v>
      </c>
      <c r="AY608">
        <v>0</v>
      </c>
      <c r="AZ608">
        <v>6</v>
      </c>
      <c r="BA608">
        <v>2007</v>
      </c>
      <c r="BB608">
        <v>176000</v>
      </c>
      <c r="BC608">
        <f t="shared" si="38"/>
        <v>2490</v>
      </c>
      <c r="BD608" s="1">
        <f t="shared" si="39"/>
        <v>70.682730923694777</v>
      </c>
    </row>
    <row r="609" spans="1:56">
      <c r="A609">
        <v>928</v>
      </c>
      <c r="B609" s="2">
        <v>176000</v>
      </c>
      <c r="C609" s="3">
        <v>0.13748153481847436</v>
      </c>
      <c r="D609" s="3" t="str">
        <f t="shared" si="37"/>
        <v>B</v>
      </c>
      <c r="E609">
        <v>9900</v>
      </c>
      <c r="F609" t="s">
        <v>51</v>
      </c>
      <c r="G609" t="s">
        <v>83</v>
      </c>
      <c r="H609" t="s">
        <v>53</v>
      </c>
      <c r="I609" t="s">
        <v>54</v>
      </c>
      <c r="J609">
        <v>1968</v>
      </c>
      <c r="K609">
        <v>1968</v>
      </c>
      <c r="L609">
        <f t="shared" si="36"/>
        <v>0</v>
      </c>
      <c r="M609" t="s">
        <v>56</v>
      </c>
      <c r="N609" t="s">
        <v>56</v>
      </c>
      <c r="O609" t="s">
        <v>68</v>
      </c>
      <c r="P609" t="s">
        <v>56</v>
      </c>
      <c r="Q609" t="s">
        <v>56</v>
      </c>
      <c r="R609" t="s">
        <v>58</v>
      </c>
      <c r="S609" t="s">
        <v>84</v>
      </c>
      <c r="T609">
        <v>552</v>
      </c>
      <c r="U609" t="s">
        <v>60</v>
      </c>
      <c r="V609">
        <v>0</v>
      </c>
      <c r="W609">
        <v>280</v>
      </c>
      <c r="X609">
        <v>832</v>
      </c>
      <c r="Y609" t="s">
        <v>61</v>
      </c>
      <c r="Z609" t="s">
        <v>55</v>
      </c>
      <c r="AA609">
        <v>1098</v>
      </c>
      <c r="AB609">
        <v>880</v>
      </c>
      <c r="AC609">
        <v>0</v>
      </c>
      <c r="AD609">
        <v>1978</v>
      </c>
      <c r="AE609">
        <v>0</v>
      </c>
      <c r="AF609">
        <v>0</v>
      </c>
      <c r="AG609">
        <v>2</v>
      </c>
      <c r="AH609">
        <v>1</v>
      </c>
      <c r="AI609">
        <v>4</v>
      </c>
      <c r="AJ609" t="s">
        <v>64</v>
      </c>
      <c r="AK609">
        <v>2</v>
      </c>
      <c r="AL609">
        <v>486</v>
      </c>
      <c r="AM609" t="s">
        <v>56</v>
      </c>
      <c r="AN609" t="s">
        <v>56</v>
      </c>
      <c r="AO609" t="s">
        <v>63</v>
      </c>
      <c r="AP609">
        <v>0</v>
      </c>
      <c r="AQ609">
        <v>43</v>
      </c>
      <c r="AR609">
        <v>0</v>
      </c>
      <c r="AS609">
        <v>0</v>
      </c>
      <c r="AT609">
        <v>0</v>
      </c>
      <c r="AU609">
        <v>0</v>
      </c>
      <c r="AV609" t="s">
        <v>50</v>
      </c>
      <c r="AW609" t="s">
        <v>96</v>
      </c>
      <c r="AX609" t="s">
        <v>50</v>
      </c>
      <c r="AY609">
        <v>0</v>
      </c>
      <c r="AZ609">
        <v>4</v>
      </c>
      <c r="BA609">
        <v>2008</v>
      </c>
      <c r="BB609">
        <v>176000</v>
      </c>
      <c r="BC609">
        <f t="shared" si="38"/>
        <v>2810</v>
      </c>
      <c r="BD609" s="1">
        <f t="shared" si="39"/>
        <v>62.633451957295371</v>
      </c>
    </row>
    <row r="610" spans="1:56">
      <c r="A610">
        <v>1021</v>
      </c>
      <c r="B610" s="2">
        <v>176000</v>
      </c>
      <c r="C610" s="3">
        <v>0.76332271032863441</v>
      </c>
      <c r="D610" s="3" t="str">
        <f t="shared" si="37"/>
        <v>A</v>
      </c>
      <c r="E610">
        <v>7024</v>
      </c>
      <c r="F610" t="s">
        <v>51</v>
      </c>
      <c r="G610" t="s">
        <v>106</v>
      </c>
      <c r="H610" t="s">
        <v>53</v>
      </c>
      <c r="I610" t="s">
        <v>67</v>
      </c>
      <c r="J610">
        <v>2005</v>
      </c>
      <c r="K610">
        <v>2005</v>
      </c>
      <c r="L610">
        <f t="shared" si="36"/>
        <v>0</v>
      </c>
      <c r="M610" t="s">
        <v>56</v>
      </c>
      <c r="N610" t="s">
        <v>56</v>
      </c>
      <c r="O610" t="s">
        <v>57</v>
      </c>
      <c r="P610" t="s">
        <v>55</v>
      </c>
      <c r="Q610" t="s">
        <v>56</v>
      </c>
      <c r="R610" t="s">
        <v>58</v>
      </c>
      <c r="S610" t="s">
        <v>59</v>
      </c>
      <c r="T610">
        <v>1024</v>
      </c>
      <c r="U610" t="s">
        <v>60</v>
      </c>
      <c r="V610">
        <v>0</v>
      </c>
      <c r="W610">
        <v>108</v>
      </c>
      <c r="X610">
        <v>1132</v>
      </c>
      <c r="Y610" t="s">
        <v>61</v>
      </c>
      <c r="Z610" t="s">
        <v>62</v>
      </c>
      <c r="AA610">
        <v>1132</v>
      </c>
      <c r="AB610">
        <v>0</v>
      </c>
      <c r="AC610">
        <v>0</v>
      </c>
      <c r="AD610">
        <v>1132</v>
      </c>
      <c r="AE610">
        <v>1</v>
      </c>
      <c r="AF610">
        <v>0</v>
      </c>
      <c r="AG610">
        <v>1</v>
      </c>
      <c r="AH610">
        <v>1</v>
      </c>
      <c r="AI610">
        <v>2</v>
      </c>
      <c r="AJ610" t="s">
        <v>93</v>
      </c>
      <c r="AK610">
        <v>2</v>
      </c>
      <c r="AL610">
        <v>451</v>
      </c>
      <c r="AM610" t="s">
        <v>56</v>
      </c>
      <c r="AN610" t="s">
        <v>56</v>
      </c>
      <c r="AO610" t="s">
        <v>63</v>
      </c>
      <c r="AP610">
        <v>252</v>
      </c>
      <c r="AQ610">
        <v>64</v>
      </c>
      <c r="AR610">
        <v>0</v>
      </c>
      <c r="AS610">
        <v>0</v>
      </c>
      <c r="AT610">
        <v>0</v>
      </c>
      <c r="AU610">
        <v>0</v>
      </c>
      <c r="AV610" t="s">
        <v>50</v>
      </c>
      <c r="AW610" t="s">
        <v>50</v>
      </c>
      <c r="AX610" t="s">
        <v>50</v>
      </c>
      <c r="AY610">
        <v>0</v>
      </c>
      <c r="AZ610">
        <v>6</v>
      </c>
      <c r="BA610">
        <v>2008</v>
      </c>
      <c r="BB610">
        <v>176000</v>
      </c>
      <c r="BC610">
        <f t="shared" si="38"/>
        <v>2264</v>
      </c>
      <c r="BD610" s="1">
        <f t="shared" si="39"/>
        <v>77.738515901060069</v>
      </c>
    </row>
    <row r="611" spans="1:56">
      <c r="A611">
        <v>1196</v>
      </c>
      <c r="B611" s="2">
        <v>176000</v>
      </c>
      <c r="C611" s="3">
        <v>0.50127850192933221</v>
      </c>
      <c r="D611" s="3" t="str">
        <f t="shared" si="37"/>
        <v>A</v>
      </c>
      <c r="E611">
        <v>8029</v>
      </c>
      <c r="F611" t="s">
        <v>51</v>
      </c>
      <c r="G611" t="s">
        <v>110</v>
      </c>
      <c r="H611" t="s">
        <v>53</v>
      </c>
      <c r="I611" t="s">
        <v>54</v>
      </c>
      <c r="J611">
        <v>2005</v>
      </c>
      <c r="K611">
        <v>2005</v>
      </c>
      <c r="L611">
        <f t="shared" si="36"/>
        <v>0</v>
      </c>
      <c r="M611" t="s">
        <v>56</v>
      </c>
      <c r="N611" t="s">
        <v>56</v>
      </c>
      <c r="O611" t="s">
        <v>57</v>
      </c>
      <c r="P611" t="s">
        <v>55</v>
      </c>
      <c r="Q611" t="s">
        <v>56</v>
      </c>
      <c r="R611" t="s">
        <v>58</v>
      </c>
      <c r="S611" t="s">
        <v>60</v>
      </c>
      <c r="T611">
        <v>0</v>
      </c>
      <c r="U611" t="s">
        <v>60</v>
      </c>
      <c r="V611">
        <v>0</v>
      </c>
      <c r="W611">
        <v>728</v>
      </c>
      <c r="X611">
        <v>728</v>
      </c>
      <c r="Y611" t="s">
        <v>61</v>
      </c>
      <c r="Z611" t="s">
        <v>62</v>
      </c>
      <c r="AA611">
        <v>728</v>
      </c>
      <c r="AB611">
        <v>728</v>
      </c>
      <c r="AC611">
        <v>0</v>
      </c>
      <c r="AD611">
        <v>1456</v>
      </c>
      <c r="AE611">
        <v>0</v>
      </c>
      <c r="AF611">
        <v>0</v>
      </c>
      <c r="AG611">
        <v>2</v>
      </c>
      <c r="AH611">
        <v>1</v>
      </c>
      <c r="AI611">
        <v>3</v>
      </c>
      <c r="AJ611" t="s">
        <v>93</v>
      </c>
      <c r="AK611">
        <v>2</v>
      </c>
      <c r="AL611">
        <v>400</v>
      </c>
      <c r="AM611" t="s">
        <v>56</v>
      </c>
      <c r="AN611" t="s">
        <v>56</v>
      </c>
      <c r="AO611" t="s">
        <v>63</v>
      </c>
      <c r="AP611">
        <v>100</v>
      </c>
      <c r="AQ611">
        <v>24</v>
      </c>
      <c r="AR611">
        <v>0</v>
      </c>
      <c r="AS611">
        <v>0</v>
      </c>
      <c r="AT611">
        <v>0</v>
      </c>
      <c r="AU611">
        <v>0</v>
      </c>
      <c r="AV611" t="s">
        <v>50</v>
      </c>
      <c r="AW611" t="s">
        <v>50</v>
      </c>
      <c r="AX611" t="s">
        <v>50</v>
      </c>
      <c r="AY611">
        <v>0</v>
      </c>
      <c r="AZ611">
        <v>7</v>
      </c>
      <c r="BA611">
        <v>2008</v>
      </c>
      <c r="BB611">
        <v>176000</v>
      </c>
      <c r="BC611">
        <f t="shared" si="38"/>
        <v>2184</v>
      </c>
      <c r="BD611" s="1">
        <f t="shared" si="39"/>
        <v>80.586080586080584</v>
      </c>
    </row>
    <row r="612" spans="1:56">
      <c r="A612">
        <v>782</v>
      </c>
      <c r="B612" s="2">
        <v>175900</v>
      </c>
      <c r="C612" s="3">
        <v>0.28378755014926349</v>
      </c>
      <c r="D612" s="3" t="str">
        <f t="shared" si="37"/>
        <v>B</v>
      </c>
      <c r="E612">
        <v>7153</v>
      </c>
      <c r="F612" t="s">
        <v>51</v>
      </c>
      <c r="G612" t="s">
        <v>100</v>
      </c>
      <c r="H612" t="s">
        <v>53</v>
      </c>
      <c r="I612" t="s">
        <v>54</v>
      </c>
      <c r="J612">
        <v>1992</v>
      </c>
      <c r="K612">
        <v>1992</v>
      </c>
      <c r="L612">
        <f t="shared" si="36"/>
        <v>0</v>
      </c>
      <c r="M612" t="s">
        <v>55</v>
      </c>
      <c r="N612" t="s">
        <v>55</v>
      </c>
      <c r="O612" t="s">
        <v>57</v>
      </c>
      <c r="P612" t="s">
        <v>55</v>
      </c>
      <c r="Q612" t="s">
        <v>56</v>
      </c>
      <c r="R612" t="s">
        <v>58</v>
      </c>
      <c r="S612" t="s">
        <v>69</v>
      </c>
      <c r="T612">
        <v>387</v>
      </c>
      <c r="U612" t="s">
        <v>60</v>
      </c>
      <c r="V612">
        <v>0</v>
      </c>
      <c r="W612">
        <v>374</v>
      </c>
      <c r="X612">
        <v>761</v>
      </c>
      <c r="Y612" t="s">
        <v>61</v>
      </c>
      <c r="Z612" t="s">
        <v>62</v>
      </c>
      <c r="AA612">
        <v>810</v>
      </c>
      <c r="AB612">
        <v>793</v>
      </c>
      <c r="AC612">
        <v>0</v>
      </c>
      <c r="AD612">
        <v>1603</v>
      </c>
      <c r="AE612">
        <v>0</v>
      </c>
      <c r="AF612">
        <v>0</v>
      </c>
      <c r="AG612">
        <v>2</v>
      </c>
      <c r="AH612">
        <v>1</v>
      </c>
      <c r="AI612">
        <v>3</v>
      </c>
      <c r="AJ612" t="s">
        <v>64</v>
      </c>
      <c r="AK612">
        <v>2</v>
      </c>
      <c r="AL612">
        <v>484</v>
      </c>
      <c r="AM612" t="s">
        <v>56</v>
      </c>
      <c r="AN612" t="s">
        <v>56</v>
      </c>
      <c r="AO612" t="s">
        <v>63</v>
      </c>
      <c r="AP612">
        <v>0</v>
      </c>
      <c r="AQ612">
        <v>124</v>
      </c>
      <c r="AR612">
        <v>0</v>
      </c>
      <c r="AS612">
        <v>0</v>
      </c>
      <c r="AT612">
        <v>0</v>
      </c>
      <c r="AU612">
        <v>0</v>
      </c>
      <c r="AV612" t="s">
        <v>50</v>
      </c>
      <c r="AW612" t="s">
        <v>50</v>
      </c>
      <c r="AX612" t="s">
        <v>50</v>
      </c>
      <c r="AY612">
        <v>0</v>
      </c>
      <c r="AZ612">
        <v>7</v>
      </c>
      <c r="BA612">
        <v>2006</v>
      </c>
      <c r="BB612">
        <v>175900</v>
      </c>
      <c r="BC612">
        <f t="shared" si="38"/>
        <v>2364</v>
      </c>
      <c r="BD612" s="1">
        <f t="shared" si="39"/>
        <v>74.407783417935704</v>
      </c>
    </row>
    <row r="613" spans="1:56">
      <c r="A613">
        <v>1416</v>
      </c>
      <c r="B613" s="2">
        <v>175900</v>
      </c>
      <c r="C613" s="3">
        <v>0.30140712963874317</v>
      </c>
      <c r="D613" s="3" t="str">
        <f t="shared" si="37"/>
        <v>B</v>
      </c>
      <c r="E613">
        <v>3635</v>
      </c>
      <c r="F613" t="s">
        <v>51</v>
      </c>
      <c r="G613" t="s">
        <v>122</v>
      </c>
      <c r="H613" t="s">
        <v>105</v>
      </c>
      <c r="I613" t="s">
        <v>67</v>
      </c>
      <c r="J613">
        <v>2007</v>
      </c>
      <c r="K613">
        <v>2007</v>
      </c>
      <c r="L613">
        <f t="shared" si="36"/>
        <v>0</v>
      </c>
      <c r="M613" t="s">
        <v>55</v>
      </c>
      <c r="N613" t="s">
        <v>56</v>
      </c>
      <c r="O613" t="s">
        <v>57</v>
      </c>
      <c r="P613" t="s">
        <v>55</v>
      </c>
      <c r="Q613" t="s">
        <v>56</v>
      </c>
      <c r="R613" t="s">
        <v>58</v>
      </c>
      <c r="S613" t="s">
        <v>69</v>
      </c>
      <c r="T613">
        <v>988</v>
      </c>
      <c r="U613" t="s">
        <v>60</v>
      </c>
      <c r="V613">
        <v>0</v>
      </c>
      <c r="W613">
        <v>398</v>
      </c>
      <c r="X613">
        <v>1386</v>
      </c>
      <c r="Y613" t="s">
        <v>61</v>
      </c>
      <c r="Z613" t="s">
        <v>62</v>
      </c>
      <c r="AA613">
        <v>1569</v>
      </c>
      <c r="AB613">
        <v>0</v>
      </c>
      <c r="AC613">
        <v>0</v>
      </c>
      <c r="AD613">
        <v>1569</v>
      </c>
      <c r="AE613">
        <v>0</v>
      </c>
      <c r="AF613">
        <v>1</v>
      </c>
      <c r="AG613">
        <v>2</v>
      </c>
      <c r="AH613">
        <v>0</v>
      </c>
      <c r="AI613">
        <v>1</v>
      </c>
      <c r="AJ613" t="s">
        <v>64</v>
      </c>
      <c r="AK613">
        <v>3</v>
      </c>
      <c r="AL613">
        <v>660</v>
      </c>
      <c r="AM613" t="s">
        <v>56</v>
      </c>
      <c r="AN613" t="s">
        <v>56</v>
      </c>
      <c r="AO613" t="s">
        <v>63</v>
      </c>
      <c r="AP613">
        <v>143</v>
      </c>
      <c r="AQ613">
        <v>20</v>
      </c>
      <c r="AR613">
        <v>0</v>
      </c>
      <c r="AS613">
        <v>0</v>
      </c>
      <c r="AT613">
        <v>0</v>
      </c>
      <c r="AU613">
        <v>0</v>
      </c>
      <c r="AV613" t="s">
        <v>50</v>
      </c>
      <c r="AW613" t="s">
        <v>50</v>
      </c>
      <c r="AX613" t="s">
        <v>50</v>
      </c>
      <c r="AY613">
        <v>0</v>
      </c>
      <c r="AZ613">
        <v>5</v>
      </c>
      <c r="BA613">
        <v>2009</v>
      </c>
      <c r="BB613">
        <v>175900</v>
      </c>
      <c r="BC613">
        <f t="shared" si="38"/>
        <v>2955</v>
      </c>
      <c r="BD613" s="1">
        <f t="shared" si="39"/>
        <v>59.526226734348562</v>
      </c>
    </row>
    <row r="614" spans="1:56">
      <c r="A614">
        <v>266</v>
      </c>
      <c r="B614" s="2">
        <v>175500</v>
      </c>
      <c r="C614" s="3">
        <v>0.26811990437762379</v>
      </c>
      <c r="D614" s="3" t="str">
        <f t="shared" si="37"/>
        <v>B</v>
      </c>
      <c r="E614">
        <v>12090</v>
      </c>
      <c r="F614" t="s">
        <v>51</v>
      </c>
      <c r="G614" t="s">
        <v>83</v>
      </c>
      <c r="H614" t="s">
        <v>53</v>
      </c>
      <c r="I614" t="s">
        <v>67</v>
      </c>
      <c r="J614">
        <v>1981</v>
      </c>
      <c r="K614">
        <v>1981</v>
      </c>
      <c r="L614">
        <f t="shared" si="36"/>
        <v>0</v>
      </c>
      <c r="M614" t="s">
        <v>56</v>
      </c>
      <c r="N614" t="s">
        <v>55</v>
      </c>
      <c r="O614" t="s">
        <v>68</v>
      </c>
      <c r="P614" t="s">
        <v>55</v>
      </c>
      <c r="Q614" t="s">
        <v>56</v>
      </c>
      <c r="R614" t="s">
        <v>58</v>
      </c>
      <c r="S614" t="s">
        <v>59</v>
      </c>
      <c r="T614">
        <v>588</v>
      </c>
      <c r="U614" t="s">
        <v>101</v>
      </c>
      <c r="V614">
        <v>228</v>
      </c>
      <c r="W614">
        <v>606</v>
      </c>
      <c r="X614">
        <v>1422</v>
      </c>
      <c r="Y614" t="s">
        <v>61</v>
      </c>
      <c r="Z614" t="s">
        <v>56</v>
      </c>
      <c r="AA614">
        <v>1422</v>
      </c>
      <c r="AB614">
        <v>0</v>
      </c>
      <c r="AC614">
        <v>0</v>
      </c>
      <c r="AD614">
        <v>1422</v>
      </c>
      <c r="AE614">
        <v>0</v>
      </c>
      <c r="AF614">
        <v>0</v>
      </c>
      <c r="AG614">
        <v>2</v>
      </c>
      <c r="AH614">
        <v>0</v>
      </c>
      <c r="AI614">
        <v>3</v>
      </c>
      <c r="AJ614" t="s">
        <v>93</v>
      </c>
      <c r="AK614">
        <v>2</v>
      </c>
      <c r="AL614">
        <v>576</v>
      </c>
      <c r="AM614" t="s">
        <v>56</v>
      </c>
      <c r="AN614" t="s">
        <v>56</v>
      </c>
      <c r="AO614" t="s">
        <v>63</v>
      </c>
      <c r="AP614">
        <v>276</v>
      </c>
      <c r="AQ614">
        <v>0</v>
      </c>
      <c r="AR614">
        <v>0</v>
      </c>
      <c r="AS614">
        <v>0</v>
      </c>
      <c r="AT614">
        <v>0</v>
      </c>
      <c r="AU614">
        <v>0</v>
      </c>
      <c r="AV614" t="s">
        <v>50</v>
      </c>
      <c r="AW614" t="s">
        <v>96</v>
      </c>
      <c r="AX614" t="s">
        <v>50</v>
      </c>
      <c r="AY614">
        <v>0</v>
      </c>
      <c r="AZ614">
        <v>6</v>
      </c>
      <c r="BA614">
        <v>2008</v>
      </c>
      <c r="BB614">
        <v>175500</v>
      </c>
      <c r="BC614">
        <f t="shared" si="38"/>
        <v>2844</v>
      </c>
      <c r="BD614" s="1">
        <f t="shared" si="39"/>
        <v>61.708860759493668</v>
      </c>
    </row>
    <row r="615" spans="1:56">
      <c r="A615">
        <v>456</v>
      </c>
      <c r="B615" s="2">
        <v>175500</v>
      </c>
      <c r="C615" s="3">
        <v>0.6167443437839405</v>
      </c>
      <c r="D615" s="3" t="str">
        <f t="shared" si="37"/>
        <v>A</v>
      </c>
      <c r="E615">
        <v>9600</v>
      </c>
      <c r="F615" t="s">
        <v>51</v>
      </c>
      <c r="G615" t="s">
        <v>83</v>
      </c>
      <c r="H615" t="s">
        <v>53</v>
      </c>
      <c r="I615" t="s">
        <v>67</v>
      </c>
      <c r="J615">
        <v>1973</v>
      </c>
      <c r="K615">
        <v>1973</v>
      </c>
      <c r="L615">
        <f t="shared" si="36"/>
        <v>0</v>
      </c>
      <c r="M615" t="s">
        <v>56</v>
      </c>
      <c r="N615" t="s">
        <v>56</v>
      </c>
      <c r="O615" t="s">
        <v>68</v>
      </c>
      <c r="P615" t="s">
        <v>56</v>
      </c>
      <c r="Q615" t="s">
        <v>56</v>
      </c>
      <c r="R615" t="s">
        <v>58</v>
      </c>
      <c r="S615" t="s">
        <v>69</v>
      </c>
      <c r="T615">
        <v>916</v>
      </c>
      <c r="U615" t="s">
        <v>60</v>
      </c>
      <c r="V615">
        <v>0</v>
      </c>
      <c r="W615">
        <v>326</v>
      </c>
      <c r="X615">
        <v>1242</v>
      </c>
      <c r="Y615" t="s">
        <v>61</v>
      </c>
      <c r="Z615" t="s">
        <v>86</v>
      </c>
      <c r="AA615">
        <v>1242</v>
      </c>
      <c r="AB615">
        <v>0</v>
      </c>
      <c r="AC615">
        <v>0</v>
      </c>
      <c r="AD615">
        <v>1242</v>
      </c>
      <c r="AE615">
        <v>0</v>
      </c>
      <c r="AF615">
        <v>0</v>
      </c>
      <c r="AG615">
        <v>1</v>
      </c>
      <c r="AH615">
        <v>1</v>
      </c>
      <c r="AI615">
        <v>3</v>
      </c>
      <c r="AJ615" t="s">
        <v>60</v>
      </c>
      <c r="AK615">
        <v>2</v>
      </c>
      <c r="AL615">
        <v>528</v>
      </c>
      <c r="AM615" t="s">
        <v>56</v>
      </c>
      <c r="AN615" t="s">
        <v>56</v>
      </c>
      <c r="AO615" t="s">
        <v>63</v>
      </c>
      <c r="AP615">
        <v>0</v>
      </c>
      <c r="AQ615">
        <v>0</v>
      </c>
      <c r="AR615">
        <v>0</v>
      </c>
      <c r="AS615">
        <v>0</v>
      </c>
      <c r="AT615">
        <v>0</v>
      </c>
      <c r="AU615">
        <v>0</v>
      </c>
      <c r="AV615" t="s">
        <v>50</v>
      </c>
      <c r="AW615" t="s">
        <v>50</v>
      </c>
      <c r="AX615" t="s">
        <v>50</v>
      </c>
      <c r="AY615">
        <v>0</v>
      </c>
      <c r="AZ615">
        <v>9</v>
      </c>
      <c r="BA615">
        <v>2007</v>
      </c>
      <c r="BB615">
        <v>175500</v>
      </c>
      <c r="BC615">
        <f t="shared" si="38"/>
        <v>2484</v>
      </c>
      <c r="BD615" s="1">
        <f t="shared" si="39"/>
        <v>70.652173913043484</v>
      </c>
    </row>
    <row r="616" spans="1:56">
      <c r="A616">
        <v>1237</v>
      </c>
      <c r="B616" s="2">
        <v>175500</v>
      </c>
      <c r="C616" s="3">
        <v>0.38557450237230051</v>
      </c>
      <c r="D616" s="3" t="str">
        <f t="shared" si="37"/>
        <v>B</v>
      </c>
      <c r="E616">
        <v>2628</v>
      </c>
      <c r="F616" t="s">
        <v>51</v>
      </c>
      <c r="G616" t="s">
        <v>92</v>
      </c>
      <c r="H616" t="s">
        <v>112</v>
      </c>
      <c r="I616" t="s">
        <v>54</v>
      </c>
      <c r="J616">
        <v>2003</v>
      </c>
      <c r="K616">
        <v>2003</v>
      </c>
      <c r="L616">
        <f t="shared" si="36"/>
        <v>0</v>
      </c>
      <c r="M616" t="s">
        <v>55</v>
      </c>
      <c r="N616" t="s">
        <v>56</v>
      </c>
      <c r="O616" t="s">
        <v>57</v>
      </c>
      <c r="P616" t="s">
        <v>55</v>
      </c>
      <c r="Q616" t="s">
        <v>56</v>
      </c>
      <c r="R616" t="s">
        <v>58</v>
      </c>
      <c r="S616" t="s">
        <v>60</v>
      </c>
      <c r="T616">
        <v>0</v>
      </c>
      <c r="U616" t="s">
        <v>60</v>
      </c>
      <c r="V616">
        <v>0</v>
      </c>
      <c r="W616">
        <v>764</v>
      </c>
      <c r="X616">
        <v>764</v>
      </c>
      <c r="Y616" t="s">
        <v>61</v>
      </c>
      <c r="Z616" t="s">
        <v>62</v>
      </c>
      <c r="AA616">
        <v>764</v>
      </c>
      <c r="AB616">
        <v>862</v>
      </c>
      <c r="AC616">
        <v>0</v>
      </c>
      <c r="AD616">
        <v>1626</v>
      </c>
      <c r="AE616">
        <v>0</v>
      </c>
      <c r="AF616">
        <v>0</v>
      </c>
      <c r="AG616">
        <v>2</v>
      </c>
      <c r="AH616">
        <v>1</v>
      </c>
      <c r="AI616">
        <v>2</v>
      </c>
      <c r="AJ616" t="s">
        <v>64</v>
      </c>
      <c r="AK616">
        <v>2</v>
      </c>
      <c r="AL616">
        <v>474</v>
      </c>
      <c r="AM616" t="s">
        <v>56</v>
      </c>
      <c r="AN616" t="s">
        <v>56</v>
      </c>
      <c r="AO616" t="s">
        <v>63</v>
      </c>
      <c r="AP616">
        <v>0</v>
      </c>
      <c r="AQ616">
        <v>27</v>
      </c>
      <c r="AR616">
        <v>0</v>
      </c>
      <c r="AS616">
        <v>0</v>
      </c>
      <c r="AT616">
        <v>0</v>
      </c>
      <c r="AU616">
        <v>0</v>
      </c>
      <c r="AV616" t="s">
        <v>50</v>
      </c>
      <c r="AW616" t="s">
        <v>50</v>
      </c>
      <c r="AX616" t="s">
        <v>50</v>
      </c>
      <c r="AY616">
        <v>0</v>
      </c>
      <c r="AZ616">
        <v>6</v>
      </c>
      <c r="BA616">
        <v>2010</v>
      </c>
      <c r="BB616">
        <v>175500</v>
      </c>
      <c r="BC616">
        <f t="shared" si="38"/>
        <v>2390</v>
      </c>
      <c r="BD616" s="1">
        <f t="shared" si="39"/>
        <v>73.43096234309624</v>
      </c>
    </row>
    <row r="617" spans="1:56">
      <c r="A617">
        <v>299</v>
      </c>
      <c r="B617" s="2">
        <v>175000</v>
      </c>
      <c r="C617" s="3">
        <v>0.63254032752967082</v>
      </c>
      <c r="D617" s="3" t="str">
        <f t="shared" si="37"/>
        <v>A</v>
      </c>
      <c r="E617">
        <v>11700</v>
      </c>
      <c r="F617" t="s">
        <v>51</v>
      </c>
      <c r="G617" t="s">
        <v>83</v>
      </c>
      <c r="H617" t="s">
        <v>53</v>
      </c>
      <c r="I617" t="s">
        <v>54</v>
      </c>
      <c r="J617">
        <v>1968</v>
      </c>
      <c r="K617">
        <v>1968</v>
      </c>
      <c r="L617">
        <f t="shared" si="36"/>
        <v>0</v>
      </c>
      <c r="M617" t="s">
        <v>55</v>
      </c>
      <c r="N617" t="s">
        <v>56</v>
      </c>
      <c r="O617" t="s">
        <v>68</v>
      </c>
      <c r="P617" t="s">
        <v>56</v>
      </c>
      <c r="Q617" t="s">
        <v>56</v>
      </c>
      <c r="R617" t="s">
        <v>58</v>
      </c>
      <c r="S617" t="s">
        <v>69</v>
      </c>
      <c r="T617">
        <v>384</v>
      </c>
      <c r="U617" t="s">
        <v>91</v>
      </c>
      <c r="V617">
        <v>175</v>
      </c>
      <c r="W617">
        <v>143</v>
      </c>
      <c r="X617">
        <v>702</v>
      </c>
      <c r="Y617" t="s">
        <v>61</v>
      </c>
      <c r="Z617" t="s">
        <v>55</v>
      </c>
      <c r="AA617">
        <v>1041</v>
      </c>
      <c r="AB617">
        <v>702</v>
      </c>
      <c r="AC617">
        <v>0</v>
      </c>
      <c r="AD617">
        <v>1743</v>
      </c>
      <c r="AE617">
        <v>0</v>
      </c>
      <c r="AF617">
        <v>1</v>
      </c>
      <c r="AG617">
        <v>1</v>
      </c>
      <c r="AH617">
        <v>2</v>
      </c>
      <c r="AI617">
        <v>3</v>
      </c>
      <c r="AJ617" t="s">
        <v>60</v>
      </c>
      <c r="AK617">
        <v>2</v>
      </c>
      <c r="AL617">
        <v>539</v>
      </c>
      <c r="AM617" t="s">
        <v>56</v>
      </c>
      <c r="AN617" t="s">
        <v>56</v>
      </c>
      <c r="AO617" t="s">
        <v>63</v>
      </c>
      <c r="AP617">
        <v>224</v>
      </c>
      <c r="AQ617">
        <v>0</v>
      </c>
      <c r="AR617">
        <v>0</v>
      </c>
      <c r="AS617">
        <v>0</v>
      </c>
      <c r="AT617">
        <v>0</v>
      </c>
      <c r="AU617">
        <v>0</v>
      </c>
      <c r="AV617" t="s">
        <v>50</v>
      </c>
      <c r="AW617" t="s">
        <v>50</v>
      </c>
      <c r="AX617" t="s">
        <v>50</v>
      </c>
      <c r="AY617">
        <v>0</v>
      </c>
      <c r="AZ617">
        <v>6</v>
      </c>
      <c r="BA617">
        <v>2007</v>
      </c>
      <c r="BB617">
        <v>175000</v>
      </c>
      <c r="BC617">
        <f t="shared" si="38"/>
        <v>2445</v>
      </c>
      <c r="BD617" s="1">
        <f t="shared" si="39"/>
        <v>71.574642126789371</v>
      </c>
    </row>
    <row r="618" spans="1:56">
      <c r="A618">
        <v>430</v>
      </c>
      <c r="B618" s="2">
        <v>175000</v>
      </c>
      <c r="C618" s="3">
        <v>0.58690986829765146</v>
      </c>
      <c r="D618" s="3" t="str">
        <f t="shared" si="37"/>
        <v>A</v>
      </c>
      <c r="E618">
        <v>11457</v>
      </c>
      <c r="F618" t="s">
        <v>71</v>
      </c>
      <c r="G618" t="s">
        <v>107</v>
      </c>
      <c r="H618" t="s">
        <v>53</v>
      </c>
      <c r="I618" t="s">
        <v>67</v>
      </c>
      <c r="J618">
        <v>1988</v>
      </c>
      <c r="K618">
        <v>1988</v>
      </c>
      <c r="L618">
        <f t="shared" si="36"/>
        <v>0</v>
      </c>
      <c r="M618" t="s">
        <v>56</v>
      </c>
      <c r="N618" t="s">
        <v>56</v>
      </c>
      <c r="O618" t="s">
        <v>68</v>
      </c>
      <c r="P618" t="s">
        <v>55</v>
      </c>
      <c r="Q618" t="s">
        <v>56</v>
      </c>
      <c r="R618" t="s">
        <v>70</v>
      </c>
      <c r="S618" t="s">
        <v>59</v>
      </c>
      <c r="T618">
        <v>1005</v>
      </c>
      <c r="U618" t="s">
        <v>60</v>
      </c>
      <c r="V618">
        <v>0</v>
      </c>
      <c r="W618">
        <v>387</v>
      </c>
      <c r="X618">
        <v>1392</v>
      </c>
      <c r="Y618" t="s">
        <v>61</v>
      </c>
      <c r="Z618" t="s">
        <v>56</v>
      </c>
      <c r="AA618">
        <v>1412</v>
      </c>
      <c r="AB618">
        <v>0</v>
      </c>
      <c r="AC618">
        <v>0</v>
      </c>
      <c r="AD618">
        <v>1412</v>
      </c>
      <c r="AE618">
        <v>1</v>
      </c>
      <c r="AF618">
        <v>0</v>
      </c>
      <c r="AG618">
        <v>2</v>
      </c>
      <c r="AH618">
        <v>0</v>
      </c>
      <c r="AI618">
        <v>3</v>
      </c>
      <c r="AJ618" t="s">
        <v>60</v>
      </c>
      <c r="AK618">
        <v>2</v>
      </c>
      <c r="AL618">
        <v>576</v>
      </c>
      <c r="AM618" t="s">
        <v>56</v>
      </c>
      <c r="AN618" t="s">
        <v>56</v>
      </c>
      <c r="AO618" t="s">
        <v>63</v>
      </c>
      <c r="AP618">
        <v>0</v>
      </c>
      <c r="AQ618">
        <v>0</v>
      </c>
      <c r="AR618">
        <v>169</v>
      </c>
      <c r="AS618">
        <v>0</v>
      </c>
      <c r="AT618">
        <v>0</v>
      </c>
      <c r="AU618">
        <v>0</v>
      </c>
      <c r="AV618" t="s">
        <v>50</v>
      </c>
      <c r="AW618" t="s">
        <v>50</v>
      </c>
      <c r="AX618" t="s">
        <v>50</v>
      </c>
      <c r="AY618">
        <v>0</v>
      </c>
      <c r="AZ618">
        <v>3</v>
      </c>
      <c r="BA618">
        <v>2009</v>
      </c>
      <c r="BB618">
        <v>175000</v>
      </c>
      <c r="BC618">
        <f t="shared" si="38"/>
        <v>2804</v>
      </c>
      <c r="BD618" s="1">
        <f t="shared" si="39"/>
        <v>62.410841654778885</v>
      </c>
    </row>
    <row r="619" spans="1:56">
      <c r="A619">
        <v>488</v>
      </c>
      <c r="B619" s="2">
        <v>175000</v>
      </c>
      <c r="C619" s="3">
        <v>0.86475337270103614</v>
      </c>
      <c r="D619" s="3" t="str">
        <f t="shared" si="37"/>
        <v>A</v>
      </c>
      <c r="E619">
        <v>12243</v>
      </c>
      <c r="F619" t="s">
        <v>51</v>
      </c>
      <c r="G619" t="s">
        <v>83</v>
      </c>
      <c r="H619" t="s">
        <v>53</v>
      </c>
      <c r="I619" t="s">
        <v>67</v>
      </c>
      <c r="J619">
        <v>1971</v>
      </c>
      <c r="K619">
        <v>1971</v>
      </c>
      <c r="L619">
        <f t="shared" si="36"/>
        <v>0</v>
      </c>
      <c r="M619" t="s">
        <v>56</v>
      </c>
      <c r="N619" t="s">
        <v>56</v>
      </c>
      <c r="O619" t="s">
        <v>68</v>
      </c>
      <c r="P619" t="s">
        <v>55</v>
      </c>
      <c r="Q619" t="s">
        <v>56</v>
      </c>
      <c r="R619" t="s">
        <v>75</v>
      </c>
      <c r="S619" t="s">
        <v>69</v>
      </c>
      <c r="T619">
        <v>998</v>
      </c>
      <c r="U619" t="s">
        <v>60</v>
      </c>
      <c r="V619">
        <v>0</v>
      </c>
      <c r="W619">
        <v>486</v>
      </c>
      <c r="X619">
        <v>1484</v>
      </c>
      <c r="Y619" t="s">
        <v>61</v>
      </c>
      <c r="Z619" t="s">
        <v>55</v>
      </c>
      <c r="AA619">
        <v>1484</v>
      </c>
      <c r="AB619">
        <v>0</v>
      </c>
      <c r="AC619">
        <v>0</v>
      </c>
      <c r="AD619">
        <v>1484</v>
      </c>
      <c r="AE619">
        <v>0</v>
      </c>
      <c r="AF619">
        <v>0</v>
      </c>
      <c r="AG619">
        <v>2</v>
      </c>
      <c r="AH619">
        <v>0</v>
      </c>
      <c r="AI619">
        <v>3</v>
      </c>
      <c r="AJ619" t="s">
        <v>60</v>
      </c>
      <c r="AK619">
        <v>2</v>
      </c>
      <c r="AL619">
        <v>487</v>
      </c>
      <c r="AM619" t="s">
        <v>56</v>
      </c>
      <c r="AN619" t="s">
        <v>56</v>
      </c>
      <c r="AO619" t="s">
        <v>63</v>
      </c>
      <c r="AP619">
        <v>224</v>
      </c>
      <c r="AQ619">
        <v>0</v>
      </c>
      <c r="AR619">
        <v>0</v>
      </c>
      <c r="AS619">
        <v>0</v>
      </c>
      <c r="AT619">
        <v>180</v>
      </c>
      <c r="AU619">
        <v>0</v>
      </c>
      <c r="AV619" t="s">
        <v>50</v>
      </c>
      <c r="AW619" t="s">
        <v>50</v>
      </c>
      <c r="AX619" t="s">
        <v>50</v>
      </c>
      <c r="AY619">
        <v>0</v>
      </c>
      <c r="AZ619">
        <v>2</v>
      </c>
      <c r="BA619">
        <v>2007</v>
      </c>
      <c r="BB619">
        <v>175000</v>
      </c>
      <c r="BC619">
        <f t="shared" si="38"/>
        <v>2968</v>
      </c>
      <c r="BD619" s="1">
        <f t="shared" si="39"/>
        <v>58.962264150943398</v>
      </c>
    </row>
    <row r="620" spans="1:56">
      <c r="A620">
        <v>531</v>
      </c>
      <c r="B620" s="2">
        <v>175000</v>
      </c>
      <c r="C620" s="3">
        <v>0.10154894423973992</v>
      </c>
      <c r="D620" s="3" t="str">
        <f t="shared" si="37"/>
        <v>B</v>
      </c>
      <c r="E620">
        <v>10200</v>
      </c>
      <c r="F620" t="s">
        <v>51</v>
      </c>
      <c r="G620" t="s">
        <v>107</v>
      </c>
      <c r="H620" t="s">
        <v>53</v>
      </c>
      <c r="I620" t="s">
        <v>111</v>
      </c>
      <c r="J620">
        <v>1988</v>
      </c>
      <c r="K620">
        <v>1989</v>
      </c>
      <c r="L620">
        <f t="shared" si="36"/>
        <v>1</v>
      </c>
      <c r="M620" t="s">
        <v>55</v>
      </c>
      <c r="N620" t="s">
        <v>56</v>
      </c>
      <c r="O620" t="s">
        <v>68</v>
      </c>
      <c r="P620" t="s">
        <v>55</v>
      </c>
      <c r="Q620" t="s">
        <v>56</v>
      </c>
      <c r="R620" t="s">
        <v>75</v>
      </c>
      <c r="S620" t="s">
        <v>59</v>
      </c>
      <c r="T620">
        <v>783</v>
      </c>
      <c r="U620" t="s">
        <v>60</v>
      </c>
      <c r="V620">
        <v>0</v>
      </c>
      <c r="W620">
        <v>678</v>
      </c>
      <c r="X620">
        <v>1461</v>
      </c>
      <c r="Y620" t="s">
        <v>61</v>
      </c>
      <c r="Z620" t="s">
        <v>62</v>
      </c>
      <c r="AA620">
        <v>1509</v>
      </c>
      <c r="AB620">
        <v>0</v>
      </c>
      <c r="AC620">
        <v>0</v>
      </c>
      <c r="AD620">
        <v>1509</v>
      </c>
      <c r="AE620">
        <v>1</v>
      </c>
      <c r="AF620">
        <v>0</v>
      </c>
      <c r="AG620">
        <v>2</v>
      </c>
      <c r="AH620">
        <v>0</v>
      </c>
      <c r="AI620">
        <v>3</v>
      </c>
      <c r="AJ620" t="s">
        <v>64</v>
      </c>
      <c r="AK620">
        <v>2</v>
      </c>
      <c r="AL620">
        <v>600</v>
      </c>
      <c r="AM620" t="s">
        <v>56</v>
      </c>
      <c r="AN620" t="s">
        <v>56</v>
      </c>
      <c r="AO620" t="s">
        <v>63</v>
      </c>
      <c r="AP620">
        <v>224</v>
      </c>
      <c r="AQ620">
        <v>0</v>
      </c>
      <c r="AR620">
        <v>0</v>
      </c>
      <c r="AS620">
        <v>0</v>
      </c>
      <c r="AT620">
        <v>0</v>
      </c>
      <c r="AU620">
        <v>0</v>
      </c>
      <c r="AV620" t="s">
        <v>50</v>
      </c>
      <c r="AW620" t="s">
        <v>50</v>
      </c>
      <c r="AX620" t="s">
        <v>50</v>
      </c>
      <c r="AY620">
        <v>0</v>
      </c>
      <c r="AZ620">
        <v>8</v>
      </c>
      <c r="BA620">
        <v>2008</v>
      </c>
      <c r="BB620">
        <v>175000</v>
      </c>
      <c r="BC620">
        <f t="shared" si="38"/>
        <v>2970</v>
      </c>
      <c r="BD620" s="1">
        <f t="shared" si="39"/>
        <v>58.92255892255892</v>
      </c>
    </row>
    <row r="621" spans="1:56">
      <c r="A621">
        <v>559</v>
      </c>
      <c r="B621" s="2">
        <v>175000</v>
      </c>
      <c r="C621" s="3">
        <v>0.44362880722479026</v>
      </c>
      <c r="D621" s="3" t="str">
        <f t="shared" si="37"/>
        <v>B</v>
      </c>
      <c r="E621">
        <v>21872</v>
      </c>
      <c r="F621" t="s">
        <v>65</v>
      </c>
      <c r="G621" t="s">
        <v>110</v>
      </c>
      <c r="H621" t="s">
        <v>53</v>
      </c>
      <c r="I621" t="s">
        <v>54</v>
      </c>
      <c r="J621">
        <v>1996</v>
      </c>
      <c r="K621">
        <v>1997</v>
      </c>
      <c r="L621">
        <f t="shared" si="36"/>
        <v>1</v>
      </c>
      <c r="M621" t="s">
        <v>56</v>
      </c>
      <c r="N621" t="s">
        <v>56</v>
      </c>
      <c r="O621" t="s">
        <v>57</v>
      </c>
      <c r="P621" t="s">
        <v>55</v>
      </c>
      <c r="Q621" t="s">
        <v>56</v>
      </c>
      <c r="R621" t="s">
        <v>55</v>
      </c>
      <c r="S621" t="s">
        <v>59</v>
      </c>
      <c r="T621">
        <v>604</v>
      </c>
      <c r="U621" t="s">
        <v>60</v>
      </c>
      <c r="V621">
        <v>0</v>
      </c>
      <c r="W621">
        <v>125</v>
      </c>
      <c r="X621">
        <v>729</v>
      </c>
      <c r="Y621" t="s">
        <v>61</v>
      </c>
      <c r="Z621" t="s">
        <v>62</v>
      </c>
      <c r="AA621">
        <v>729</v>
      </c>
      <c r="AB621">
        <v>717</v>
      </c>
      <c r="AC621">
        <v>0</v>
      </c>
      <c r="AD621">
        <v>1446</v>
      </c>
      <c r="AE621">
        <v>0</v>
      </c>
      <c r="AF621">
        <v>1</v>
      </c>
      <c r="AG621">
        <v>2</v>
      </c>
      <c r="AH621">
        <v>1</v>
      </c>
      <c r="AI621">
        <v>3</v>
      </c>
      <c r="AJ621" t="s">
        <v>60</v>
      </c>
      <c r="AK621">
        <v>2</v>
      </c>
      <c r="AL621">
        <v>406</v>
      </c>
      <c r="AM621" t="s">
        <v>56</v>
      </c>
      <c r="AN621" t="s">
        <v>56</v>
      </c>
      <c r="AO621" t="s">
        <v>63</v>
      </c>
      <c r="AP621">
        <v>264</v>
      </c>
      <c r="AQ621">
        <v>22</v>
      </c>
      <c r="AR621">
        <v>0</v>
      </c>
      <c r="AS621">
        <v>0</v>
      </c>
      <c r="AT621">
        <v>0</v>
      </c>
      <c r="AU621">
        <v>0</v>
      </c>
      <c r="AV621" t="s">
        <v>50</v>
      </c>
      <c r="AW621" t="s">
        <v>50</v>
      </c>
      <c r="AX621" t="s">
        <v>50</v>
      </c>
      <c r="AY621">
        <v>0</v>
      </c>
      <c r="AZ621">
        <v>8</v>
      </c>
      <c r="BA621">
        <v>2008</v>
      </c>
      <c r="BB621">
        <v>175000</v>
      </c>
      <c r="BC621">
        <f t="shared" si="38"/>
        <v>2175</v>
      </c>
      <c r="BD621" s="1">
        <f t="shared" si="39"/>
        <v>80.459770114942529</v>
      </c>
    </row>
    <row r="622" spans="1:56">
      <c r="A622">
        <v>744</v>
      </c>
      <c r="B622" s="2">
        <v>175000</v>
      </c>
      <c r="C622" s="3">
        <v>0.36163230578294492</v>
      </c>
      <c r="D622" s="3" t="str">
        <f t="shared" si="37"/>
        <v>B</v>
      </c>
      <c r="E622">
        <v>12886</v>
      </c>
      <c r="F622" t="s">
        <v>51</v>
      </c>
      <c r="G622" t="s">
        <v>90</v>
      </c>
      <c r="H622" t="s">
        <v>53</v>
      </c>
      <c r="I622" t="s">
        <v>111</v>
      </c>
      <c r="J622">
        <v>1963</v>
      </c>
      <c r="K622">
        <v>1999</v>
      </c>
      <c r="L622">
        <f t="shared" si="36"/>
        <v>36</v>
      </c>
      <c r="M622" t="s">
        <v>56</v>
      </c>
      <c r="N622" t="s">
        <v>56</v>
      </c>
      <c r="O622" t="s">
        <v>68</v>
      </c>
      <c r="P622" t="s">
        <v>55</v>
      </c>
      <c r="Q622" t="s">
        <v>56</v>
      </c>
      <c r="R622" t="s">
        <v>75</v>
      </c>
      <c r="S622" t="s">
        <v>69</v>
      </c>
      <c r="T622">
        <v>444</v>
      </c>
      <c r="U622" t="s">
        <v>60</v>
      </c>
      <c r="V622">
        <v>0</v>
      </c>
      <c r="W622">
        <v>76</v>
      </c>
      <c r="X622">
        <v>520</v>
      </c>
      <c r="Y622" t="s">
        <v>61</v>
      </c>
      <c r="Z622" t="s">
        <v>62</v>
      </c>
      <c r="AA622">
        <v>1464</v>
      </c>
      <c r="AB622">
        <v>0</v>
      </c>
      <c r="AC622">
        <v>0</v>
      </c>
      <c r="AD622">
        <v>1464</v>
      </c>
      <c r="AE622">
        <v>0</v>
      </c>
      <c r="AF622">
        <v>1</v>
      </c>
      <c r="AG622">
        <v>2</v>
      </c>
      <c r="AH622">
        <v>0</v>
      </c>
      <c r="AI622">
        <v>3</v>
      </c>
      <c r="AJ622" t="s">
        <v>64</v>
      </c>
      <c r="AK622">
        <v>2</v>
      </c>
      <c r="AL622">
        <v>480</v>
      </c>
      <c r="AM622" t="s">
        <v>56</v>
      </c>
      <c r="AN622" t="s">
        <v>56</v>
      </c>
      <c r="AO622" t="s">
        <v>63</v>
      </c>
      <c r="AP622">
        <v>302</v>
      </c>
      <c r="AQ622">
        <v>0</v>
      </c>
      <c r="AR622">
        <v>0</v>
      </c>
      <c r="AS622">
        <v>0</v>
      </c>
      <c r="AT622">
        <v>100</v>
      </c>
      <c r="AU622">
        <v>0</v>
      </c>
      <c r="AV622" t="s">
        <v>50</v>
      </c>
      <c r="AW622" t="s">
        <v>50</v>
      </c>
      <c r="AX622" t="s">
        <v>50</v>
      </c>
      <c r="AY622">
        <v>0</v>
      </c>
      <c r="AZ622">
        <v>10</v>
      </c>
      <c r="BA622">
        <v>2009</v>
      </c>
      <c r="BB622">
        <v>175000</v>
      </c>
      <c r="BC622">
        <f t="shared" si="38"/>
        <v>1984</v>
      </c>
      <c r="BD622" s="1">
        <f t="shared" si="39"/>
        <v>88.20564516129032</v>
      </c>
    </row>
    <row r="623" spans="1:56">
      <c r="A623">
        <v>800</v>
      </c>
      <c r="B623" s="2">
        <v>175000</v>
      </c>
      <c r="C623" s="3">
        <v>0.34275012687987461</v>
      </c>
      <c r="D623" s="3" t="str">
        <f t="shared" si="37"/>
        <v>B</v>
      </c>
      <c r="E623">
        <v>7200</v>
      </c>
      <c r="F623" t="s">
        <v>71</v>
      </c>
      <c r="G623" t="s">
        <v>124</v>
      </c>
      <c r="H623" t="s">
        <v>53</v>
      </c>
      <c r="I623" t="s">
        <v>77</v>
      </c>
      <c r="J623">
        <v>1937</v>
      </c>
      <c r="K623">
        <v>1950</v>
      </c>
      <c r="L623">
        <f t="shared" si="36"/>
        <v>13</v>
      </c>
      <c r="M623" t="s">
        <v>56</v>
      </c>
      <c r="N623" t="s">
        <v>56</v>
      </c>
      <c r="O623" t="s">
        <v>73</v>
      </c>
      <c r="P623" t="s">
        <v>55</v>
      </c>
      <c r="Q623" t="s">
        <v>56</v>
      </c>
      <c r="R623" t="s">
        <v>58</v>
      </c>
      <c r="S623" t="s">
        <v>69</v>
      </c>
      <c r="T623">
        <v>569</v>
      </c>
      <c r="U623" t="s">
        <v>60</v>
      </c>
      <c r="V623">
        <v>0</v>
      </c>
      <c r="W623">
        <v>162</v>
      </c>
      <c r="X623">
        <v>731</v>
      </c>
      <c r="Y623" t="s">
        <v>61</v>
      </c>
      <c r="Z623" t="s">
        <v>62</v>
      </c>
      <c r="AA623">
        <v>981</v>
      </c>
      <c r="AB623">
        <v>787</v>
      </c>
      <c r="AC623">
        <v>0</v>
      </c>
      <c r="AD623">
        <v>1768</v>
      </c>
      <c r="AE623">
        <v>1</v>
      </c>
      <c r="AF623">
        <v>0</v>
      </c>
      <c r="AG623">
        <v>1</v>
      </c>
      <c r="AH623">
        <v>1</v>
      </c>
      <c r="AI623">
        <v>3</v>
      </c>
      <c r="AJ623" t="s">
        <v>60</v>
      </c>
      <c r="AK623">
        <v>1</v>
      </c>
      <c r="AL623">
        <v>240</v>
      </c>
      <c r="AM623" t="s">
        <v>56</v>
      </c>
      <c r="AN623" t="s">
        <v>56</v>
      </c>
      <c r="AO623" t="s">
        <v>63</v>
      </c>
      <c r="AP623">
        <v>0</v>
      </c>
      <c r="AQ623">
        <v>0</v>
      </c>
      <c r="AR623">
        <v>264</v>
      </c>
      <c r="AS623">
        <v>0</v>
      </c>
      <c r="AT623">
        <v>0</v>
      </c>
      <c r="AU623">
        <v>0</v>
      </c>
      <c r="AV623" t="s">
        <v>50</v>
      </c>
      <c r="AW623" t="s">
        <v>79</v>
      </c>
      <c r="AX623" t="s">
        <v>50</v>
      </c>
      <c r="AY623">
        <v>0</v>
      </c>
      <c r="AZ623">
        <v>6</v>
      </c>
      <c r="BA623">
        <v>2007</v>
      </c>
      <c r="BB623">
        <v>175000</v>
      </c>
      <c r="BC623">
        <f t="shared" si="38"/>
        <v>2499</v>
      </c>
      <c r="BD623" s="1">
        <f t="shared" si="39"/>
        <v>70.0280112044818</v>
      </c>
    </row>
    <row r="624" spans="1:56">
      <c r="A624">
        <v>926</v>
      </c>
      <c r="B624" s="2">
        <v>175000</v>
      </c>
      <c r="C624" s="3">
        <v>0.37526271617249762</v>
      </c>
      <c r="D624" s="3" t="str">
        <f t="shared" si="37"/>
        <v>B</v>
      </c>
      <c r="E624">
        <v>15611</v>
      </c>
      <c r="F624" t="s">
        <v>71</v>
      </c>
      <c r="G624" t="s">
        <v>83</v>
      </c>
      <c r="H624" t="s">
        <v>53</v>
      </c>
      <c r="I624" t="s">
        <v>67</v>
      </c>
      <c r="J624">
        <v>1977</v>
      </c>
      <c r="K624">
        <v>1977</v>
      </c>
      <c r="L624">
        <f t="shared" si="36"/>
        <v>0</v>
      </c>
      <c r="M624" t="s">
        <v>56</v>
      </c>
      <c r="N624" t="s">
        <v>56</v>
      </c>
      <c r="O624" t="s">
        <v>57</v>
      </c>
      <c r="P624" t="s">
        <v>55</v>
      </c>
      <c r="Q624" t="s">
        <v>56</v>
      </c>
      <c r="R624" t="s">
        <v>75</v>
      </c>
      <c r="S624" t="s">
        <v>69</v>
      </c>
      <c r="T624">
        <v>767</v>
      </c>
      <c r="U624" t="s">
        <v>101</v>
      </c>
      <c r="V624">
        <v>93</v>
      </c>
      <c r="W624">
        <v>266</v>
      </c>
      <c r="X624">
        <v>1126</v>
      </c>
      <c r="Y624" t="s">
        <v>61</v>
      </c>
      <c r="Z624" t="s">
        <v>56</v>
      </c>
      <c r="AA624">
        <v>1126</v>
      </c>
      <c r="AB624">
        <v>0</v>
      </c>
      <c r="AC624">
        <v>0</v>
      </c>
      <c r="AD624">
        <v>1126</v>
      </c>
      <c r="AE624">
        <v>0</v>
      </c>
      <c r="AF624">
        <v>1</v>
      </c>
      <c r="AG624">
        <v>2</v>
      </c>
      <c r="AH624">
        <v>0</v>
      </c>
      <c r="AI624">
        <v>3</v>
      </c>
      <c r="AJ624" t="s">
        <v>64</v>
      </c>
      <c r="AK624">
        <v>2</v>
      </c>
      <c r="AL624">
        <v>540</v>
      </c>
      <c r="AM624" t="s">
        <v>56</v>
      </c>
      <c r="AN624" t="s">
        <v>56</v>
      </c>
      <c r="AO624" t="s">
        <v>63</v>
      </c>
      <c r="AP624">
        <v>180</v>
      </c>
      <c r="AQ624">
        <v>0</v>
      </c>
      <c r="AR624">
        <v>0</v>
      </c>
      <c r="AS624">
        <v>0</v>
      </c>
      <c r="AT624">
        <v>0</v>
      </c>
      <c r="AU624">
        <v>0</v>
      </c>
      <c r="AV624" t="s">
        <v>50</v>
      </c>
      <c r="AW624" t="s">
        <v>50</v>
      </c>
      <c r="AX624" t="s">
        <v>50</v>
      </c>
      <c r="AY624">
        <v>0</v>
      </c>
      <c r="AZ624">
        <v>3</v>
      </c>
      <c r="BA624">
        <v>2008</v>
      </c>
      <c r="BB624">
        <v>175000</v>
      </c>
      <c r="BC624">
        <f t="shared" si="38"/>
        <v>2252</v>
      </c>
      <c r="BD624" s="1">
        <f t="shared" si="39"/>
        <v>77.708703374777969</v>
      </c>
    </row>
    <row r="625" spans="1:56">
      <c r="A625">
        <v>1456</v>
      </c>
      <c r="B625" s="2">
        <v>175000</v>
      </c>
      <c r="C625" s="3">
        <v>0.76520352928918034</v>
      </c>
      <c r="D625" s="3" t="str">
        <f t="shared" si="37"/>
        <v>A</v>
      </c>
      <c r="E625">
        <v>7917</v>
      </c>
      <c r="F625" t="s">
        <v>51</v>
      </c>
      <c r="G625" t="s">
        <v>110</v>
      </c>
      <c r="H625" t="s">
        <v>53</v>
      </c>
      <c r="I625" t="s">
        <v>54</v>
      </c>
      <c r="J625">
        <v>1999</v>
      </c>
      <c r="K625">
        <v>2000</v>
      </c>
      <c r="L625">
        <f t="shared" si="36"/>
        <v>1</v>
      </c>
      <c r="M625" t="s">
        <v>56</v>
      </c>
      <c r="N625" t="s">
        <v>56</v>
      </c>
      <c r="O625" t="s">
        <v>57</v>
      </c>
      <c r="P625" t="s">
        <v>55</v>
      </c>
      <c r="Q625" t="s">
        <v>56</v>
      </c>
      <c r="R625" t="s">
        <v>58</v>
      </c>
      <c r="S625" t="s">
        <v>60</v>
      </c>
      <c r="T625">
        <v>0</v>
      </c>
      <c r="U625" t="s">
        <v>60</v>
      </c>
      <c r="V625">
        <v>0</v>
      </c>
      <c r="W625">
        <v>953</v>
      </c>
      <c r="X625">
        <v>953</v>
      </c>
      <c r="Y625" t="s">
        <v>61</v>
      </c>
      <c r="Z625" t="s">
        <v>62</v>
      </c>
      <c r="AA625">
        <v>953</v>
      </c>
      <c r="AB625">
        <v>694</v>
      </c>
      <c r="AC625">
        <v>0</v>
      </c>
      <c r="AD625">
        <v>1647</v>
      </c>
      <c r="AE625">
        <v>0</v>
      </c>
      <c r="AF625">
        <v>0</v>
      </c>
      <c r="AG625">
        <v>2</v>
      </c>
      <c r="AH625">
        <v>1</v>
      </c>
      <c r="AI625">
        <v>3</v>
      </c>
      <c r="AJ625" t="s">
        <v>64</v>
      </c>
      <c r="AK625">
        <v>2</v>
      </c>
      <c r="AL625">
        <v>460</v>
      </c>
      <c r="AM625" t="s">
        <v>56</v>
      </c>
      <c r="AN625" t="s">
        <v>56</v>
      </c>
      <c r="AO625" t="s">
        <v>63</v>
      </c>
      <c r="AP625">
        <v>0</v>
      </c>
      <c r="AQ625">
        <v>40</v>
      </c>
      <c r="AR625">
        <v>0</v>
      </c>
      <c r="AS625">
        <v>0</v>
      </c>
      <c r="AT625">
        <v>0</v>
      </c>
      <c r="AU625">
        <v>0</v>
      </c>
      <c r="AV625" t="s">
        <v>50</v>
      </c>
      <c r="AW625" t="s">
        <v>50</v>
      </c>
      <c r="AX625" t="s">
        <v>50</v>
      </c>
      <c r="AY625">
        <v>0</v>
      </c>
      <c r="AZ625">
        <v>8</v>
      </c>
      <c r="BA625">
        <v>2007</v>
      </c>
      <c r="BB625">
        <v>175000</v>
      </c>
      <c r="BC625">
        <f t="shared" si="38"/>
        <v>2600</v>
      </c>
      <c r="BD625" s="1">
        <f t="shared" si="39"/>
        <v>67.307692307692307</v>
      </c>
    </row>
    <row r="626" spans="1:56">
      <c r="A626">
        <v>843</v>
      </c>
      <c r="B626" s="2">
        <v>174900</v>
      </c>
      <c r="C626" s="3">
        <v>0.41047515665325962</v>
      </c>
      <c r="D626" s="3" t="str">
        <f t="shared" si="37"/>
        <v>B</v>
      </c>
      <c r="E626">
        <v>9020</v>
      </c>
      <c r="F626" t="s">
        <v>51</v>
      </c>
      <c r="G626" t="s">
        <v>94</v>
      </c>
      <c r="H626" t="s">
        <v>53</v>
      </c>
      <c r="I626" t="s">
        <v>111</v>
      </c>
      <c r="J626">
        <v>1966</v>
      </c>
      <c r="K626">
        <v>1966</v>
      </c>
      <c r="L626">
        <f t="shared" si="36"/>
        <v>0</v>
      </c>
      <c r="M626" t="s">
        <v>56</v>
      </c>
      <c r="N626" t="s">
        <v>56</v>
      </c>
      <c r="O626" t="s">
        <v>68</v>
      </c>
      <c r="P626" t="s">
        <v>56</v>
      </c>
      <c r="Q626" t="s">
        <v>56</v>
      </c>
      <c r="R626" t="s">
        <v>55</v>
      </c>
      <c r="S626" t="s">
        <v>91</v>
      </c>
      <c r="T626">
        <v>312</v>
      </c>
      <c r="U626" t="s">
        <v>69</v>
      </c>
      <c r="V626">
        <v>539</v>
      </c>
      <c r="W626">
        <v>276</v>
      </c>
      <c r="X626">
        <v>1127</v>
      </c>
      <c r="Y626" t="s">
        <v>61</v>
      </c>
      <c r="Z626" t="s">
        <v>56</v>
      </c>
      <c r="AA626">
        <v>1165</v>
      </c>
      <c r="AB626">
        <v>0</v>
      </c>
      <c r="AC626">
        <v>0</v>
      </c>
      <c r="AD626">
        <v>1165</v>
      </c>
      <c r="AE626">
        <v>1</v>
      </c>
      <c r="AF626">
        <v>0</v>
      </c>
      <c r="AG626">
        <v>1</v>
      </c>
      <c r="AH626">
        <v>1</v>
      </c>
      <c r="AI626">
        <v>3</v>
      </c>
      <c r="AJ626" t="s">
        <v>64</v>
      </c>
      <c r="AK626">
        <v>2</v>
      </c>
      <c r="AL626">
        <v>490</v>
      </c>
      <c r="AM626" t="s">
        <v>55</v>
      </c>
      <c r="AN626" t="s">
        <v>55</v>
      </c>
      <c r="AO626" t="s">
        <v>63</v>
      </c>
      <c r="AP626">
        <v>0</v>
      </c>
      <c r="AQ626">
        <v>129</v>
      </c>
      <c r="AR626">
        <v>0</v>
      </c>
      <c r="AS626">
        <v>0</v>
      </c>
      <c r="AT626">
        <v>0</v>
      </c>
      <c r="AU626">
        <v>0</v>
      </c>
      <c r="AV626" t="s">
        <v>50</v>
      </c>
      <c r="AW626" t="s">
        <v>96</v>
      </c>
      <c r="AX626" t="s">
        <v>50</v>
      </c>
      <c r="AY626">
        <v>0</v>
      </c>
      <c r="AZ626">
        <v>5</v>
      </c>
      <c r="BA626">
        <v>2008</v>
      </c>
      <c r="BB626">
        <v>174900</v>
      </c>
      <c r="BC626">
        <f t="shared" si="38"/>
        <v>2292</v>
      </c>
      <c r="BD626" s="1">
        <f t="shared" si="39"/>
        <v>76.308900523560212</v>
      </c>
    </row>
    <row r="627" spans="1:56">
      <c r="A627">
        <v>1148</v>
      </c>
      <c r="B627" s="2">
        <v>174500</v>
      </c>
      <c r="C627" s="3">
        <v>0.3835758206075176</v>
      </c>
      <c r="D627" s="3" t="str">
        <f t="shared" si="37"/>
        <v>B</v>
      </c>
      <c r="E627">
        <v>12000</v>
      </c>
      <c r="F627" t="s">
        <v>51</v>
      </c>
      <c r="G627" t="s">
        <v>72</v>
      </c>
      <c r="H627" t="s">
        <v>53</v>
      </c>
      <c r="I627" t="s">
        <v>54</v>
      </c>
      <c r="J627">
        <v>1941</v>
      </c>
      <c r="K627">
        <v>1950</v>
      </c>
      <c r="L627">
        <f t="shared" si="36"/>
        <v>9</v>
      </c>
      <c r="M627" t="s">
        <v>56</v>
      </c>
      <c r="N627" t="s">
        <v>56</v>
      </c>
      <c r="O627" t="s">
        <v>68</v>
      </c>
      <c r="P627" t="s">
        <v>56</v>
      </c>
      <c r="Q627" t="s">
        <v>56</v>
      </c>
      <c r="R627" t="s">
        <v>58</v>
      </c>
      <c r="S627" t="s">
        <v>91</v>
      </c>
      <c r="T627">
        <v>275</v>
      </c>
      <c r="U627" t="s">
        <v>60</v>
      </c>
      <c r="V627">
        <v>0</v>
      </c>
      <c r="W627">
        <v>429</v>
      </c>
      <c r="X627">
        <v>704</v>
      </c>
      <c r="Y627" t="s">
        <v>61</v>
      </c>
      <c r="Z627" t="s">
        <v>62</v>
      </c>
      <c r="AA627">
        <v>860</v>
      </c>
      <c r="AB627">
        <v>704</v>
      </c>
      <c r="AC627">
        <v>0</v>
      </c>
      <c r="AD627">
        <v>1564</v>
      </c>
      <c r="AE627">
        <v>0</v>
      </c>
      <c r="AF627">
        <v>0</v>
      </c>
      <c r="AG627">
        <v>1</v>
      </c>
      <c r="AH627">
        <v>1</v>
      </c>
      <c r="AI627">
        <v>3</v>
      </c>
      <c r="AJ627" t="s">
        <v>60</v>
      </c>
      <c r="AK627">
        <v>1</v>
      </c>
      <c r="AL627">
        <v>234</v>
      </c>
      <c r="AM627" t="s">
        <v>56</v>
      </c>
      <c r="AN627" t="s">
        <v>56</v>
      </c>
      <c r="AO627" t="s">
        <v>63</v>
      </c>
      <c r="AP627">
        <v>0</v>
      </c>
      <c r="AQ627">
        <v>0</v>
      </c>
      <c r="AR627">
        <v>0</v>
      </c>
      <c r="AS627">
        <v>0</v>
      </c>
      <c r="AT627">
        <v>0</v>
      </c>
      <c r="AU627">
        <v>0</v>
      </c>
      <c r="AV627" t="s">
        <v>50</v>
      </c>
      <c r="AW627" t="s">
        <v>50</v>
      </c>
      <c r="AX627" t="s">
        <v>50</v>
      </c>
      <c r="AY627">
        <v>0</v>
      </c>
      <c r="AZ627">
        <v>7</v>
      </c>
      <c r="BA627">
        <v>2009</v>
      </c>
      <c r="BB627">
        <v>174500</v>
      </c>
      <c r="BC627">
        <f t="shared" si="38"/>
        <v>2268</v>
      </c>
      <c r="BD627" s="1">
        <f t="shared" si="39"/>
        <v>76.940035273368608</v>
      </c>
    </row>
    <row r="628" spans="1:56">
      <c r="A628">
        <v>87</v>
      </c>
      <c r="B628" s="2">
        <v>174000</v>
      </c>
      <c r="C628" s="3">
        <v>0.92688175152926588</v>
      </c>
      <c r="D628" s="3" t="str">
        <f t="shared" si="37"/>
        <v>A</v>
      </c>
      <c r="E628">
        <v>11911</v>
      </c>
      <c r="F628" t="s">
        <v>51</v>
      </c>
      <c r="G628" t="s">
        <v>110</v>
      </c>
      <c r="H628" t="s">
        <v>53</v>
      </c>
      <c r="I628" t="s">
        <v>54</v>
      </c>
      <c r="J628">
        <v>2005</v>
      </c>
      <c r="K628">
        <v>2005</v>
      </c>
      <c r="L628">
        <f t="shared" si="36"/>
        <v>0</v>
      </c>
      <c r="M628" t="s">
        <v>55</v>
      </c>
      <c r="N628" t="s">
        <v>56</v>
      </c>
      <c r="O628" t="s">
        <v>57</v>
      </c>
      <c r="P628" t="s">
        <v>55</v>
      </c>
      <c r="Q628" t="s">
        <v>56</v>
      </c>
      <c r="R628" t="s">
        <v>75</v>
      </c>
      <c r="S628" t="s">
        <v>60</v>
      </c>
      <c r="T628">
        <v>0</v>
      </c>
      <c r="U628" t="s">
        <v>60</v>
      </c>
      <c r="V628">
        <v>0</v>
      </c>
      <c r="W628">
        <v>684</v>
      </c>
      <c r="X628">
        <v>684</v>
      </c>
      <c r="Y628" t="s">
        <v>61</v>
      </c>
      <c r="Z628" t="s">
        <v>62</v>
      </c>
      <c r="AA628">
        <v>684</v>
      </c>
      <c r="AB628">
        <v>876</v>
      </c>
      <c r="AC628">
        <v>0</v>
      </c>
      <c r="AD628">
        <v>1560</v>
      </c>
      <c r="AE628">
        <v>0</v>
      </c>
      <c r="AF628">
        <v>0</v>
      </c>
      <c r="AG628">
        <v>2</v>
      </c>
      <c r="AH628">
        <v>1</v>
      </c>
      <c r="AI628">
        <v>3</v>
      </c>
      <c r="AJ628" t="s">
        <v>93</v>
      </c>
      <c r="AK628">
        <v>2</v>
      </c>
      <c r="AL628">
        <v>400</v>
      </c>
      <c r="AM628" t="s">
        <v>56</v>
      </c>
      <c r="AN628" t="s">
        <v>56</v>
      </c>
      <c r="AO628" t="s">
        <v>63</v>
      </c>
      <c r="AP628">
        <v>100</v>
      </c>
      <c r="AQ628">
        <v>38</v>
      </c>
      <c r="AR628">
        <v>0</v>
      </c>
      <c r="AS628">
        <v>0</v>
      </c>
      <c r="AT628">
        <v>0</v>
      </c>
      <c r="AU628">
        <v>0</v>
      </c>
      <c r="AV628" t="s">
        <v>50</v>
      </c>
      <c r="AW628" t="s">
        <v>50</v>
      </c>
      <c r="AX628" t="s">
        <v>50</v>
      </c>
      <c r="AY628">
        <v>0</v>
      </c>
      <c r="AZ628">
        <v>3</v>
      </c>
      <c r="BA628">
        <v>2009</v>
      </c>
      <c r="BB628">
        <v>174000</v>
      </c>
      <c r="BC628">
        <f t="shared" si="38"/>
        <v>2244</v>
      </c>
      <c r="BD628" s="1">
        <f t="shared" si="39"/>
        <v>77.540106951871664</v>
      </c>
    </row>
    <row r="629" spans="1:56">
      <c r="A629">
        <v>136</v>
      </c>
      <c r="B629" s="2">
        <v>174000</v>
      </c>
      <c r="C629" s="3">
        <v>0.60654974769235681</v>
      </c>
      <c r="D629" s="3" t="str">
        <f t="shared" si="37"/>
        <v>A</v>
      </c>
      <c r="E629">
        <v>10400</v>
      </c>
      <c r="F629" t="s">
        <v>51</v>
      </c>
      <c r="G629" t="s">
        <v>83</v>
      </c>
      <c r="H629" t="s">
        <v>53</v>
      </c>
      <c r="I629" t="s">
        <v>67</v>
      </c>
      <c r="J629">
        <v>1970</v>
      </c>
      <c r="K629">
        <v>1970</v>
      </c>
      <c r="L629">
        <f t="shared" si="36"/>
        <v>0</v>
      </c>
      <c r="M629" t="s">
        <v>56</v>
      </c>
      <c r="N629" t="s">
        <v>56</v>
      </c>
      <c r="O629" t="s">
        <v>57</v>
      </c>
      <c r="P629" t="s">
        <v>56</v>
      </c>
      <c r="Q629" t="s">
        <v>56</v>
      </c>
      <c r="R629" t="s">
        <v>58</v>
      </c>
      <c r="S629" t="s">
        <v>60</v>
      </c>
      <c r="T629">
        <v>0</v>
      </c>
      <c r="U629" t="s">
        <v>60</v>
      </c>
      <c r="V629">
        <v>0</v>
      </c>
      <c r="W629">
        <v>1304</v>
      </c>
      <c r="X629">
        <v>1304</v>
      </c>
      <c r="Y629" t="s">
        <v>61</v>
      </c>
      <c r="Z629" t="s">
        <v>55</v>
      </c>
      <c r="AA629">
        <v>1682</v>
      </c>
      <c r="AB629">
        <v>0</v>
      </c>
      <c r="AC629">
        <v>0</v>
      </c>
      <c r="AD629">
        <v>1682</v>
      </c>
      <c r="AE629">
        <v>0</v>
      </c>
      <c r="AF629">
        <v>0</v>
      </c>
      <c r="AG629">
        <v>2</v>
      </c>
      <c r="AH629">
        <v>0</v>
      </c>
      <c r="AI629">
        <v>3</v>
      </c>
      <c r="AJ629" t="s">
        <v>60</v>
      </c>
      <c r="AK629">
        <v>2</v>
      </c>
      <c r="AL629">
        <v>530</v>
      </c>
      <c r="AM629" t="s">
        <v>56</v>
      </c>
      <c r="AN629" t="s">
        <v>56</v>
      </c>
      <c r="AO629" t="s">
        <v>63</v>
      </c>
      <c r="AP629">
        <v>98</v>
      </c>
      <c r="AQ629">
        <v>0</v>
      </c>
      <c r="AR629">
        <v>0</v>
      </c>
      <c r="AS629">
        <v>0</v>
      </c>
      <c r="AT629">
        <v>0</v>
      </c>
      <c r="AU629">
        <v>0</v>
      </c>
      <c r="AV629" t="s">
        <v>50</v>
      </c>
      <c r="AW629" t="s">
        <v>79</v>
      </c>
      <c r="AX629" t="s">
        <v>50</v>
      </c>
      <c r="AY629">
        <v>0</v>
      </c>
      <c r="AZ629">
        <v>5</v>
      </c>
      <c r="BA629">
        <v>2008</v>
      </c>
      <c r="BB629">
        <v>174000</v>
      </c>
      <c r="BC629">
        <f t="shared" si="38"/>
        <v>2986</v>
      </c>
      <c r="BD629" s="1">
        <f t="shared" si="39"/>
        <v>58.271935699933017</v>
      </c>
    </row>
    <row r="630" spans="1:56">
      <c r="A630">
        <v>858</v>
      </c>
      <c r="B630" s="2">
        <v>174000</v>
      </c>
      <c r="C630" s="3">
        <v>0.77838628729911807</v>
      </c>
      <c r="D630" s="3" t="str">
        <f t="shared" si="37"/>
        <v>A</v>
      </c>
      <c r="E630">
        <v>8125</v>
      </c>
      <c r="F630" t="s">
        <v>51</v>
      </c>
      <c r="G630" t="s">
        <v>110</v>
      </c>
      <c r="H630" t="s">
        <v>53</v>
      </c>
      <c r="I630" t="s">
        <v>54</v>
      </c>
      <c r="J630">
        <v>1994</v>
      </c>
      <c r="K630">
        <v>1995</v>
      </c>
      <c r="L630">
        <f t="shared" si="36"/>
        <v>1</v>
      </c>
      <c r="M630" t="s">
        <v>56</v>
      </c>
      <c r="N630" t="s">
        <v>56</v>
      </c>
      <c r="O630" t="s">
        <v>57</v>
      </c>
      <c r="P630" t="s">
        <v>55</v>
      </c>
      <c r="Q630" t="s">
        <v>56</v>
      </c>
      <c r="R630" t="s">
        <v>58</v>
      </c>
      <c r="S630" t="s">
        <v>60</v>
      </c>
      <c r="T630">
        <v>0</v>
      </c>
      <c r="U630" t="s">
        <v>60</v>
      </c>
      <c r="V630">
        <v>0</v>
      </c>
      <c r="W630">
        <v>702</v>
      </c>
      <c r="X630">
        <v>702</v>
      </c>
      <c r="Y630" t="s">
        <v>61</v>
      </c>
      <c r="Z630" t="s">
        <v>55</v>
      </c>
      <c r="AA630">
        <v>702</v>
      </c>
      <c r="AB630">
        <v>779</v>
      </c>
      <c r="AC630">
        <v>0</v>
      </c>
      <c r="AD630">
        <v>1481</v>
      </c>
      <c r="AE630">
        <v>0</v>
      </c>
      <c r="AF630">
        <v>0</v>
      </c>
      <c r="AG630">
        <v>2</v>
      </c>
      <c r="AH630">
        <v>1</v>
      </c>
      <c r="AI630">
        <v>3</v>
      </c>
      <c r="AJ630" t="s">
        <v>93</v>
      </c>
      <c r="AK630">
        <v>2</v>
      </c>
      <c r="AL630">
        <v>343</v>
      </c>
      <c r="AM630" t="s">
        <v>56</v>
      </c>
      <c r="AN630" t="s">
        <v>56</v>
      </c>
      <c r="AO630" t="s">
        <v>63</v>
      </c>
      <c r="AP630">
        <v>0</v>
      </c>
      <c r="AQ630">
        <v>36</v>
      </c>
      <c r="AR630">
        <v>0</v>
      </c>
      <c r="AS630">
        <v>0</v>
      </c>
      <c r="AT630">
        <v>0</v>
      </c>
      <c r="AU630">
        <v>0</v>
      </c>
      <c r="AV630" t="s">
        <v>50</v>
      </c>
      <c r="AW630" t="s">
        <v>50</v>
      </c>
      <c r="AX630" t="s">
        <v>50</v>
      </c>
      <c r="AY630">
        <v>0</v>
      </c>
      <c r="AZ630">
        <v>3</v>
      </c>
      <c r="BA630">
        <v>2009</v>
      </c>
      <c r="BB630">
        <v>174000</v>
      </c>
      <c r="BC630">
        <f t="shared" si="38"/>
        <v>2183</v>
      </c>
      <c r="BD630" s="1">
        <f t="shared" si="39"/>
        <v>79.706825469537335</v>
      </c>
    </row>
    <row r="631" spans="1:56">
      <c r="A631">
        <v>910</v>
      </c>
      <c r="B631" s="2">
        <v>174000</v>
      </c>
      <c r="C631" s="3">
        <v>0.18613175457941977</v>
      </c>
      <c r="D631" s="3" t="str">
        <f t="shared" si="37"/>
        <v>B</v>
      </c>
      <c r="E631">
        <v>12589</v>
      </c>
      <c r="F631" t="s">
        <v>51</v>
      </c>
      <c r="G631" t="s">
        <v>110</v>
      </c>
      <c r="H631" t="s">
        <v>53</v>
      </c>
      <c r="I631" t="s">
        <v>54</v>
      </c>
      <c r="J631">
        <v>2005</v>
      </c>
      <c r="K631">
        <v>2005</v>
      </c>
      <c r="L631">
        <f t="shared" si="36"/>
        <v>0</v>
      </c>
      <c r="M631" t="s">
        <v>55</v>
      </c>
      <c r="N631" t="s">
        <v>56</v>
      </c>
      <c r="O631" t="s">
        <v>57</v>
      </c>
      <c r="P631" t="s">
        <v>55</v>
      </c>
      <c r="Q631" t="s">
        <v>56</v>
      </c>
      <c r="R631" t="s">
        <v>58</v>
      </c>
      <c r="S631" t="s">
        <v>60</v>
      </c>
      <c r="T631">
        <v>0</v>
      </c>
      <c r="U631" t="s">
        <v>60</v>
      </c>
      <c r="V631">
        <v>0</v>
      </c>
      <c r="W631">
        <v>742</v>
      </c>
      <c r="X631">
        <v>742</v>
      </c>
      <c r="Y631" t="s">
        <v>61</v>
      </c>
      <c r="Z631" t="s">
        <v>62</v>
      </c>
      <c r="AA631">
        <v>742</v>
      </c>
      <c r="AB631">
        <v>742</v>
      </c>
      <c r="AC631">
        <v>0</v>
      </c>
      <c r="AD631">
        <v>1484</v>
      </c>
      <c r="AE631">
        <v>0</v>
      </c>
      <c r="AF631">
        <v>0</v>
      </c>
      <c r="AG631">
        <v>2</v>
      </c>
      <c r="AH631">
        <v>1</v>
      </c>
      <c r="AI631">
        <v>3</v>
      </c>
      <c r="AJ631" t="s">
        <v>93</v>
      </c>
      <c r="AK631">
        <v>2</v>
      </c>
      <c r="AL631">
        <v>390</v>
      </c>
      <c r="AM631" t="s">
        <v>56</v>
      </c>
      <c r="AN631" t="s">
        <v>56</v>
      </c>
      <c r="AO631" t="s">
        <v>63</v>
      </c>
      <c r="AP631">
        <v>36</v>
      </c>
      <c r="AQ631">
        <v>24</v>
      </c>
      <c r="AR631">
        <v>0</v>
      </c>
      <c r="AS631">
        <v>0</v>
      </c>
      <c r="AT631">
        <v>0</v>
      </c>
      <c r="AU631">
        <v>0</v>
      </c>
      <c r="AV631" t="s">
        <v>50</v>
      </c>
      <c r="AW631" t="s">
        <v>50</v>
      </c>
      <c r="AX631" t="s">
        <v>50</v>
      </c>
      <c r="AY631">
        <v>0</v>
      </c>
      <c r="AZ631">
        <v>6</v>
      </c>
      <c r="BA631">
        <v>2009</v>
      </c>
      <c r="BB631">
        <v>174000</v>
      </c>
      <c r="BC631">
        <f t="shared" si="38"/>
        <v>2226</v>
      </c>
      <c r="BD631" s="1">
        <f t="shared" si="39"/>
        <v>78.167115902964966</v>
      </c>
    </row>
    <row r="632" spans="1:56">
      <c r="A632">
        <v>1127</v>
      </c>
      <c r="B632" s="2">
        <v>174000</v>
      </c>
      <c r="C632" s="3">
        <v>0.42375603494028891</v>
      </c>
      <c r="D632" s="3" t="str">
        <f t="shared" si="37"/>
        <v>B</v>
      </c>
      <c r="E632">
        <v>3684</v>
      </c>
      <c r="F632" t="s">
        <v>51</v>
      </c>
      <c r="G632" t="s">
        <v>122</v>
      </c>
      <c r="H632" t="s">
        <v>105</v>
      </c>
      <c r="I632" t="s">
        <v>67</v>
      </c>
      <c r="J632">
        <v>2007</v>
      </c>
      <c r="K632">
        <v>2007</v>
      </c>
      <c r="L632">
        <f t="shared" si="36"/>
        <v>0</v>
      </c>
      <c r="M632" t="s">
        <v>55</v>
      </c>
      <c r="N632" t="s">
        <v>56</v>
      </c>
      <c r="O632" t="s">
        <v>57</v>
      </c>
      <c r="P632" t="s">
        <v>55</v>
      </c>
      <c r="Q632" t="s">
        <v>56</v>
      </c>
      <c r="R632" t="s">
        <v>58</v>
      </c>
      <c r="S632" t="s">
        <v>60</v>
      </c>
      <c r="T632">
        <v>0</v>
      </c>
      <c r="U632" t="s">
        <v>60</v>
      </c>
      <c r="V632">
        <v>0</v>
      </c>
      <c r="W632">
        <v>1373</v>
      </c>
      <c r="X632">
        <v>1373</v>
      </c>
      <c r="Y632" t="s">
        <v>61</v>
      </c>
      <c r="Z632" t="s">
        <v>62</v>
      </c>
      <c r="AA632">
        <v>1555</v>
      </c>
      <c r="AB632">
        <v>0</v>
      </c>
      <c r="AC632">
        <v>0</v>
      </c>
      <c r="AD632">
        <v>1555</v>
      </c>
      <c r="AE632">
        <v>0</v>
      </c>
      <c r="AF632">
        <v>0</v>
      </c>
      <c r="AG632">
        <v>2</v>
      </c>
      <c r="AH632">
        <v>0</v>
      </c>
      <c r="AI632">
        <v>2</v>
      </c>
      <c r="AJ632" t="s">
        <v>93</v>
      </c>
      <c r="AK632">
        <v>3</v>
      </c>
      <c r="AL632">
        <v>660</v>
      </c>
      <c r="AM632" t="s">
        <v>56</v>
      </c>
      <c r="AN632" t="s">
        <v>56</v>
      </c>
      <c r="AO632" t="s">
        <v>63</v>
      </c>
      <c r="AP632">
        <v>143</v>
      </c>
      <c r="AQ632">
        <v>20</v>
      </c>
      <c r="AR632">
        <v>0</v>
      </c>
      <c r="AS632">
        <v>0</v>
      </c>
      <c r="AT632">
        <v>0</v>
      </c>
      <c r="AU632">
        <v>0</v>
      </c>
      <c r="AV632" t="s">
        <v>50</v>
      </c>
      <c r="AW632" t="s">
        <v>50</v>
      </c>
      <c r="AX632" t="s">
        <v>50</v>
      </c>
      <c r="AY632">
        <v>0</v>
      </c>
      <c r="AZ632">
        <v>6</v>
      </c>
      <c r="BA632">
        <v>2009</v>
      </c>
      <c r="BB632">
        <v>174000</v>
      </c>
      <c r="BC632">
        <f t="shared" si="38"/>
        <v>2928</v>
      </c>
      <c r="BD632" s="1">
        <f t="shared" si="39"/>
        <v>59.42622950819672</v>
      </c>
    </row>
    <row r="633" spans="1:56">
      <c r="A633">
        <v>1192</v>
      </c>
      <c r="B633" s="2">
        <v>174000</v>
      </c>
      <c r="C633" s="3">
        <v>0.27392688203090787</v>
      </c>
      <c r="D633" s="3" t="str">
        <f t="shared" si="37"/>
        <v>B</v>
      </c>
      <c r="E633">
        <v>2645</v>
      </c>
      <c r="F633" t="s">
        <v>51</v>
      </c>
      <c r="G633" t="s">
        <v>81</v>
      </c>
      <c r="H633" t="s">
        <v>112</v>
      </c>
      <c r="I633" t="s">
        <v>54</v>
      </c>
      <c r="J633">
        <v>1999</v>
      </c>
      <c r="K633">
        <v>2000</v>
      </c>
      <c r="L633">
        <f t="shared" si="36"/>
        <v>1</v>
      </c>
      <c r="M633" t="s">
        <v>55</v>
      </c>
      <c r="N633" t="s">
        <v>56</v>
      </c>
      <c r="O633" t="s">
        <v>57</v>
      </c>
      <c r="P633" t="s">
        <v>55</v>
      </c>
      <c r="Q633" t="s">
        <v>56</v>
      </c>
      <c r="R633" t="s">
        <v>58</v>
      </c>
      <c r="S633" t="s">
        <v>60</v>
      </c>
      <c r="T633">
        <v>0</v>
      </c>
      <c r="U633" t="s">
        <v>60</v>
      </c>
      <c r="V633">
        <v>0</v>
      </c>
      <c r="W633">
        <v>776</v>
      </c>
      <c r="X633">
        <v>776</v>
      </c>
      <c r="Y633" t="s">
        <v>61</v>
      </c>
      <c r="Z633" t="s">
        <v>62</v>
      </c>
      <c r="AA633">
        <v>764</v>
      </c>
      <c r="AB633">
        <v>677</v>
      </c>
      <c r="AC633">
        <v>0</v>
      </c>
      <c r="AD633">
        <v>1441</v>
      </c>
      <c r="AE633">
        <v>0</v>
      </c>
      <c r="AF633">
        <v>0</v>
      </c>
      <c r="AG633">
        <v>2</v>
      </c>
      <c r="AH633">
        <v>1</v>
      </c>
      <c r="AI633">
        <v>2</v>
      </c>
      <c r="AJ633" t="s">
        <v>60</v>
      </c>
      <c r="AK633">
        <v>2</v>
      </c>
      <c r="AL633">
        <v>492</v>
      </c>
      <c r="AM633" t="s">
        <v>56</v>
      </c>
      <c r="AN633" t="s">
        <v>56</v>
      </c>
      <c r="AO633" t="s">
        <v>63</v>
      </c>
      <c r="AP633">
        <v>206</v>
      </c>
      <c r="AQ633">
        <v>0</v>
      </c>
      <c r="AR633">
        <v>0</v>
      </c>
      <c r="AS633">
        <v>0</v>
      </c>
      <c r="AT633">
        <v>0</v>
      </c>
      <c r="AU633">
        <v>0</v>
      </c>
      <c r="AV633" t="s">
        <v>50</v>
      </c>
      <c r="AW633" t="s">
        <v>50</v>
      </c>
      <c r="AX633" t="s">
        <v>50</v>
      </c>
      <c r="AY633">
        <v>0</v>
      </c>
      <c r="AZ633">
        <v>11</v>
      </c>
      <c r="BA633">
        <v>2007</v>
      </c>
      <c r="BB633">
        <v>174000</v>
      </c>
      <c r="BC633">
        <f t="shared" si="38"/>
        <v>2217</v>
      </c>
      <c r="BD633" s="1">
        <f t="shared" si="39"/>
        <v>78.484438430311229</v>
      </c>
    </row>
    <row r="634" spans="1:56">
      <c r="A634">
        <v>1436</v>
      </c>
      <c r="B634" s="2">
        <v>174000</v>
      </c>
      <c r="C634" s="3">
        <v>0.84775469954215588</v>
      </c>
      <c r="D634" s="3" t="str">
        <f t="shared" si="37"/>
        <v>A</v>
      </c>
      <c r="E634">
        <v>8400</v>
      </c>
      <c r="F634" t="s">
        <v>51</v>
      </c>
      <c r="G634" t="s">
        <v>94</v>
      </c>
      <c r="H634" t="s">
        <v>53</v>
      </c>
      <c r="I634" t="s">
        <v>67</v>
      </c>
      <c r="J634">
        <v>1962</v>
      </c>
      <c r="K634">
        <v>2005</v>
      </c>
      <c r="L634">
        <f t="shared" ref="L634:L697" si="40">K634-J634</f>
        <v>43</v>
      </c>
      <c r="M634" t="s">
        <v>55</v>
      </c>
      <c r="N634" t="s">
        <v>55</v>
      </c>
      <c r="O634" t="s">
        <v>68</v>
      </c>
      <c r="P634" t="s">
        <v>56</v>
      </c>
      <c r="Q634" t="s">
        <v>56</v>
      </c>
      <c r="R634" t="s">
        <v>58</v>
      </c>
      <c r="S634" t="s">
        <v>60</v>
      </c>
      <c r="T634">
        <v>0</v>
      </c>
      <c r="U634" t="s">
        <v>60</v>
      </c>
      <c r="V634">
        <v>0</v>
      </c>
      <c r="W634">
        <v>1319</v>
      </c>
      <c r="X634">
        <v>1319</v>
      </c>
      <c r="Y634" t="s">
        <v>61</v>
      </c>
      <c r="Z634" t="s">
        <v>56</v>
      </c>
      <c r="AA634">
        <v>1537</v>
      </c>
      <c r="AB634">
        <v>0</v>
      </c>
      <c r="AC634">
        <v>0</v>
      </c>
      <c r="AD634">
        <v>1537</v>
      </c>
      <c r="AE634">
        <v>1</v>
      </c>
      <c r="AF634">
        <v>0</v>
      </c>
      <c r="AG634">
        <v>1</v>
      </c>
      <c r="AH634">
        <v>1</v>
      </c>
      <c r="AI634">
        <v>3</v>
      </c>
      <c r="AJ634" t="s">
        <v>64</v>
      </c>
      <c r="AK634">
        <v>2</v>
      </c>
      <c r="AL634">
        <v>462</v>
      </c>
      <c r="AM634" t="s">
        <v>56</v>
      </c>
      <c r="AN634" t="s">
        <v>56</v>
      </c>
      <c r="AO634" t="s">
        <v>63</v>
      </c>
      <c r="AP634">
        <v>0</v>
      </c>
      <c r="AQ634">
        <v>36</v>
      </c>
      <c r="AR634">
        <v>0</v>
      </c>
      <c r="AS634">
        <v>0</v>
      </c>
      <c r="AT634">
        <v>0</v>
      </c>
      <c r="AU634">
        <v>0</v>
      </c>
      <c r="AV634" t="s">
        <v>50</v>
      </c>
      <c r="AW634" t="s">
        <v>96</v>
      </c>
      <c r="AX634" t="s">
        <v>50</v>
      </c>
      <c r="AY634">
        <v>0</v>
      </c>
      <c r="AZ634">
        <v>7</v>
      </c>
      <c r="BA634">
        <v>2008</v>
      </c>
      <c r="BB634">
        <v>174000</v>
      </c>
      <c r="BC634">
        <f t="shared" si="38"/>
        <v>2856</v>
      </c>
      <c r="BD634" s="1">
        <f t="shared" si="39"/>
        <v>60.924369747899156</v>
      </c>
    </row>
    <row r="635" spans="1:56">
      <c r="A635">
        <v>994</v>
      </c>
      <c r="B635" s="2">
        <v>173900</v>
      </c>
      <c r="C635" s="3">
        <v>0.26837881704561384</v>
      </c>
      <c r="D635" s="3" t="str">
        <f t="shared" si="37"/>
        <v>B</v>
      </c>
      <c r="E635">
        <v>8846</v>
      </c>
      <c r="F635" t="s">
        <v>51</v>
      </c>
      <c r="G635" t="s">
        <v>52</v>
      </c>
      <c r="H635" t="s">
        <v>53</v>
      </c>
      <c r="I635" t="s">
        <v>54</v>
      </c>
      <c r="J635">
        <v>2005</v>
      </c>
      <c r="K635">
        <v>2006</v>
      </c>
      <c r="L635">
        <f t="shared" si="40"/>
        <v>1</v>
      </c>
      <c r="M635" t="s">
        <v>56</v>
      </c>
      <c r="N635" t="s">
        <v>56</v>
      </c>
      <c r="O635" t="s">
        <v>57</v>
      </c>
      <c r="P635" t="s">
        <v>55</v>
      </c>
      <c r="Q635" t="s">
        <v>56</v>
      </c>
      <c r="R635" t="s">
        <v>58</v>
      </c>
      <c r="S635" t="s">
        <v>60</v>
      </c>
      <c r="T635">
        <v>0</v>
      </c>
      <c r="U635" t="s">
        <v>60</v>
      </c>
      <c r="V635">
        <v>0</v>
      </c>
      <c r="W635">
        <v>750</v>
      </c>
      <c r="X635">
        <v>750</v>
      </c>
      <c r="Y635" t="s">
        <v>61</v>
      </c>
      <c r="Z635" t="s">
        <v>62</v>
      </c>
      <c r="AA635">
        <v>750</v>
      </c>
      <c r="AB635">
        <v>750</v>
      </c>
      <c r="AC635">
        <v>0</v>
      </c>
      <c r="AD635">
        <v>1500</v>
      </c>
      <c r="AE635">
        <v>0</v>
      </c>
      <c r="AF635">
        <v>0</v>
      </c>
      <c r="AG635">
        <v>2</v>
      </c>
      <c r="AH635">
        <v>1</v>
      </c>
      <c r="AI635">
        <v>3</v>
      </c>
      <c r="AJ635" t="s">
        <v>64</v>
      </c>
      <c r="AK635">
        <v>2</v>
      </c>
      <c r="AL635">
        <v>564</v>
      </c>
      <c r="AM635" t="s">
        <v>56</v>
      </c>
      <c r="AN635" t="s">
        <v>56</v>
      </c>
      <c r="AO635" t="s">
        <v>63</v>
      </c>
      <c r="AP635">
        <v>0</v>
      </c>
      <c r="AQ635">
        <v>35</v>
      </c>
      <c r="AR635">
        <v>0</v>
      </c>
      <c r="AS635">
        <v>0</v>
      </c>
      <c r="AT635">
        <v>0</v>
      </c>
      <c r="AU635">
        <v>0</v>
      </c>
      <c r="AV635" t="s">
        <v>50</v>
      </c>
      <c r="AW635" t="s">
        <v>50</v>
      </c>
      <c r="AX635" t="s">
        <v>50</v>
      </c>
      <c r="AY635">
        <v>0</v>
      </c>
      <c r="AZ635">
        <v>8</v>
      </c>
      <c r="BA635">
        <v>2006</v>
      </c>
      <c r="BB635">
        <v>173900</v>
      </c>
      <c r="BC635">
        <f t="shared" si="38"/>
        <v>2250</v>
      </c>
      <c r="BD635" s="1">
        <f t="shared" si="39"/>
        <v>77.288888888888891</v>
      </c>
    </row>
    <row r="636" spans="1:56">
      <c r="A636">
        <v>915</v>
      </c>
      <c r="B636" s="2">
        <v>173733</v>
      </c>
      <c r="C636" s="3">
        <v>3.8737117284015854E-2</v>
      </c>
      <c r="D636" s="3" t="str">
        <f t="shared" si="37"/>
        <v>B</v>
      </c>
      <c r="E636">
        <v>3000</v>
      </c>
      <c r="F636" t="s">
        <v>51</v>
      </c>
      <c r="G636" t="s">
        <v>81</v>
      </c>
      <c r="H636" t="s">
        <v>105</v>
      </c>
      <c r="I636" t="s">
        <v>54</v>
      </c>
      <c r="J636">
        <v>2009</v>
      </c>
      <c r="K636">
        <v>2009</v>
      </c>
      <c r="L636">
        <f t="shared" si="40"/>
        <v>0</v>
      </c>
      <c r="M636" t="s">
        <v>55</v>
      </c>
      <c r="N636" t="s">
        <v>56</v>
      </c>
      <c r="O636" t="s">
        <v>57</v>
      </c>
      <c r="P636" t="s">
        <v>55</v>
      </c>
      <c r="Q636" t="s">
        <v>56</v>
      </c>
      <c r="R636" t="s">
        <v>75</v>
      </c>
      <c r="S636" t="s">
        <v>59</v>
      </c>
      <c r="T636">
        <v>294</v>
      </c>
      <c r="U636" t="s">
        <v>60</v>
      </c>
      <c r="V636">
        <v>0</v>
      </c>
      <c r="W636">
        <v>318</v>
      </c>
      <c r="X636">
        <v>612</v>
      </c>
      <c r="Y636" t="s">
        <v>61</v>
      </c>
      <c r="Z636" t="s">
        <v>62</v>
      </c>
      <c r="AA636">
        <v>612</v>
      </c>
      <c r="AB636">
        <v>612</v>
      </c>
      <c r="AC636">
        <v>0</v>
      </c>
      <c r="AD636">
        <v>1224</v>
      </c>
      <c r="AE636">
        <v>0</v>
      </c>
      <c r="AF636">
        <v>0</v>
      </c>
      <c r="AG636">
        <v>2</v>
      </c>
      <c r="AH636">
        <v>1</v>
      </c>
      <c r="AI636">
        <v>2</v>
      </c>
      <c r="AJ636" t="s">
        <v>64</v>
      </c>
      <c r="AK636">
        <v>2</v>
      </c>
      <c r="AL636">
        <v>528</v>
      </c>
      <c r="AM636" t="s">
        <v>56</v>
      </c>
      <c r="AN636" t="s">
        <v>56</v>
      </c>
      <c r="AO636" t="s">
        <v>63</v>
      </c>
      <c r="AP636">
        <v>0</v>
      </c>
      <c r="AQ636">
        <v>234</v>
      </c>
      <c r="AR636">
        <v>0</v>
      </c>
      <c r="AS636">
        <v>0</v>
      </c>
      <c r="AT636">
        <v>0</v>
      </c>
      <c r="AU636">
        <v>0</v>
      </c>
      <c r="AV636" t="s">
        <v>50</v>
      </c>
      <c r="AW636" t="s">
        <v>50</v>
      </c>
      <c r="AX636" t="s">
        <v>50</v>
      </c>
      <c r="AY636">
        <v>0</v>
      </c>
      <c r="AZ636">
        <v>6</v>
      </c>
      <c r="BA636">
        <v>2009</v>
      </c>
      <c r="BB636">
        <v>173733</v>
      </c>
      <c r="BC636">
        <f t="shared" si="38"/>
        <v>1836</v>
      </c>
      <c r="BD636" s="1">
        <f t="shared" si="39"/>
        <v>94.625816993464056</v>
      </c>
    </row>
    <row r="637" spans="1:56">
      <c r="A637">
        <v>671</v>
      </c>
      <c r="B637" s="2">
        <v>173500</v>
      </c>
      <c r="C637" s="3">
        <v>1.2670757155308632E-3</v>
      </c>
      <c r="D637" s="3" t="str">
        <f t="shared" si="37"/>
        <v>B</v>
      </c>
      <c r="E637">
        <v>8633</v>
      </c>
      <c r="F637" t="s">
        <v>65</v>
      </c>
      <c r="G637" t="s">
        <v>52</v>
      </c>
      <c r="H637" t="s">
        <v>53</v>
      </c>
      <c r="I637" t="s">
        <v>54</v>
      </c>
      <c r="J637">
        <v>2005</v>
      </c>
      <c r="K637">
        <v>2005</v>
      </c>
      <c r="L637">
        <f t="shared" si="40"/>
        <v>0</v>
      </c>
      <c r="M637" t="s">
        <v>55</v>
      </c>
      <c r="N637" t="s">
        <v>56</v>
      </c>
      <c r="O637" t="s">
        <v>57</v>
      </c>
      <c r="P637" t="s">
        <v>55</v>
      </c>
      <c r="Q637" t="s">
        <v>56</v>
      </c>
      <c r="R637" t="s">
        <v>58</v>
      </c>
      <c r="S637" t="s">
        <v>59</v>
      </c>
      <c r="T637">
        <v>193</v>
      </c>
      <c r="U637" t="s">
        <v>60</v>
      </c>
      <c r="V637">
        <v>0</v>
      </c>
      <c r="W637">
        <v>545</v>
      </c>
      <c r="X637">
        <v>738</v>
      </c>
      <c r="Y637" t="s">
        <v>61</v>
      </c>
      <c r="Z637" t="s">
        <v>62</v>
      </c>
      <c r="AA637">
        <v>738</v>
      </c>
      <c r="AB637">
        <v>738</v>
      </c>
      <c r="AC637">
        <v>0</v>
      </c>
      <c r="AD637">
        <v>1476</v>
      </c>
      <c r="AE637">
        <v>1</v>
      </c>
      <c r="AF637">
        <v>0</v>
      </c>
      <c r="AG637">
        <v>2</v>
      </c>
      <c r="AH637">
        <v>1</v>
      </c>
      <c r="AI637">
        <v>3</v>
      </c>
      <c r="AJ637" t="s">
        <v>93</v>
      </c>
      <c r="AK637">
        <v>2</v>
      </c>
      <c r="AL637">
        <v>540</v>
      </c>
      <c r="AM637" t="s">
        <v>56</v>
      </c>
      <c r="AN637" t="s">
        <v>56</v>
      </c>
      <c r="AO637" t="s">
        <v>63</v>
      </c>
      <c r="AP637">
        <v>100</v>
      </c>
      <c r="AQ637">
        <v>35</v>
      </c>
      <c r="AR637">
        <v>0</v>
      </c>
      <c r="AS637">
        <v>0</v>
      </c>
      <c r="AT637">
        <v>0</v>
      </c>
      <c r="AU637">
        <v>0</v>
      </c>
      <c r="AV637" t="s">
        <v>50</v>
      </c>
      <c r="AW637" t="s">
        <v>50</v>
      </c>
      <c r="AX637" t="s">
        <v>50</v>
      </c>
      <c r="AY637">
        <v>0</v>
      </c>
      <c r="AZ637">
        <v>2</v>
      </c>
      <c r="BA637">
        <v>2009</v>
      </c>
      <c r="BB637">
        <v>173500</v>
      </c>
      <c r="BC637">
        <f t="shared" si="38"/>
        <v>2214</v>
      </c>
      <c r="BD637" s="1">
        <f t="shared" si="39"/>
        <v>78.364950316169825</v>
      </c>
    </row>
    <row r="638" spans="1:56">
      <c r="A638">
        <v>187</v>
      </c>
      <c r="B638" s="2">
        <v>173000</v>
      </c>
      <c r="C638" s="3">
        <v>0.95366821650990086</v>
      </c>
      <c r="D638" s="3" t="str">
        <f t="shared" si="37"/>
        <v>A</v>
      </c>
      <c r="E638">
        <v>9947</v>
      </c>
      <c r="F638" t="s">
        <v>97</v>
      </c>
      <c r="G638" t="s">
        <v>76</v>
      </c>
      <c r="H638" t="s">
        <v>53</v>
      </c>
      <c r="I638" t="s">
        <v>111</v>
      </c>
      <c r="J638">
        <v>1990</v>
      </c>
      <c r="K638">
        <v>1991</v>
      </c>
      <c r="L638">
        <f t="shared" si="40"/>
        <v>1</v>
      </c>
      <c r="M638" t="s">
        <v>56</v>
      </c>
      <c r="N638" t="s">
        <v>56</v>
      </c>
      <c r="O638" t="s">
        <v>57</v>
      </c>
      <c r="P638" t="s">
        <v>55</v>
      </c>
      <c r="Q638" t="s">
        <v>56</v>
      </c>
      <c r="R638" t="s">
        <v>75</v>
      </c>
      <c r="S638" t="s">
        <v>59</v>
      </c>
      <c r="T638">
        <v>611</v>
      </c>
      <c r="U638" t="s">
        <v>60</v>
      </c>
      <c r="V638">
        <v>0</v>
      </c>
      <c r="W638">
        <v>577</v>
      </c>
      <c r="X638">
        <v>1188</v>
      </c>
      <c r="Y638" t="s">
        <v>61</v>
      </c>
      <c r="Z638" t="s">
        <v>62</v>
      </c>
      <c r="AA638">
        <v>1217</v>
      </c>
      <c r="AB638">
        <v>0</v>
      </c>
      <c r="AC638">
        <v>0</v>
      </c>
      <c r="AD638">
        <v>1217</v>
      </c>
      <c r="AE638">
        <v>1</v>
      </c>
      <c r="AF638">
        <v>0</v>
      </c>
      <c r="AG638">
        <v>2</v>
      </c>
      <c r="AH638">
        <v>0</v>
      </c>
      <c r="AI638">
        <v>3</v>
      </c>
      <c r="AJ638" t="s">
        <v>60</v>
      </c>
      <c r="AK638">
        <v>2</v>
      </c>
      <c r="AL638">
        <v>497</v>
      </c>
      <c r="AM638" t="s">
        <v>56</v>
      </c>
      <c r="AN638" t="s">
        <v>56</v>
      </c>
      <c r="AO638" t="s">
        <v>63</v>
      </c>
      <c r="AP638">
        <v>168</v>
      </c>
      <c r="AQ638">
        <v>27</v>
      </c>
      <c r="AR638">
        <v>0</v>
      </c>
      <c r="AS638">
        <v>0</v>
      </c>
      <c r="AT638">
        <v>0</v>
      </c>
      <c r="AU638">
        <v>0</v>
      </c>
      <c r="AV638" t="s">
        <v>50</v>
      </c>
      <c r="AW638" t="s">
        <v>96</v>
      </c>
      <c r="AX638" t="s">
        <v>50</v>
      </c>
      <c r="AY638">
        <v>0</v>
      </c>
      <c r="AZ638">
        <v>6</v>
      </c>
      <c r="BA638">
        <v>2009</v>
      </c>
      <c r="BB638">
        <v>173000</v>
      </c>
      <c r="BC638">
        <f t="shared" si="38"/>
        <v>2405</v>
      </c>
      <c r="BD638" s="1">
        <f t="shared" si="39"/>
        <v>71.933471933471935</v>
      </c>
    </row>
    <row r="639" spans="1:56">
      <c r="A639">
        <v>253</v>
      </c>
      <c r="B639" s="2">
        <v>173000</v>
      </c>
      <c r="C639" s="3">
        <v>0.56096970821892045</v>
      </c>
      <c r="D639" s="3" t="str">
        <f t="shared" si="37"/>
        <v>A</v>
      </c>
      <c r="E639">
        <v>8366</v>
      </c>
      <c r="F639" t="s">
        <v>51</v>
      </c>
      <c r="G639" t="s">
        <v>100</v>
      </c>
      <c r="H639" t="s">
        <v>53</v>
      </c>
      <c r="I639" t="s">
        <v>54</v>
      </c>
      <c r="J639">
        <v>2004</v>
      </c>
      <c r="K639">
        <v>2004</v>
      </c>
      <c r="L639">
        <f t="shared" si="40"/>
        <v>0</v>
      </c>
      <c r="M639" t="s">
        <v>55</v>
      </c>
      <c r="N639" t="s">
        <v>56</v>
      </c>
      <c r="O639" t="s">
        <v>57</v>
      </c>
      <c r="P639" t="s">
        <v>55</v>
      </c>
      <c r="Q639" t="s">
        <v>56</v>
      </c>
      <c r="R639" t="s">
        <v>58</v>
      </c>
      <c r="S639" t="s">
        <v>60</v>
      </c>
      <c r="T639">
        <v>0</v>
      </c>
      <c r="U639" t="s">
        <v>60</v>
      </c>
      <c r="V639">
        <v>0</v>
      </c>
      <c r="W639">
        <v>798</v>
      </c>
      <c r="X639">
        <v>798</v>
      </c>
      <c r="Y639" t="s">
        <v>61</v>
      </c>
      <c r="Z639" t="s">
        <v>62</v>
      </c>
      <c r="AA639">
        <v>798</v>
      </c>
      <c r="AB639">
        <v>842</v>
      </c>
      <c r="AC639">
        <v>0</v>
      </c>
      <c r="AD639">
        <v>1640</v>
      </c>
      <c r="AE639">
        <v>0</v>
      </c>
      <c r="AF639">
        <v>0</v>
      </c>
      <c r="AG639">
        <v>2</v>
      </c>
      <c r="AH639">
        <v>1</v>
      </c>
      <c r="AI639">
        <v>3</v>
      </c>
      <c r="AJ639" t="s">
        <v>64</v>
      </c>
      <c r="AK639">
        <v>2</v>
      </c>
      <c r="AL639">
        <v>520</v>
      </c>
      <c r="AM639" t="s">
        <v>56</v>
      </c>
      <c r="AN639" t="s">
        <v>56</v>
      </c>
      <c r="AO639" t="s">
        <v>63</v>
      </c>
      <c r="AP639">
        <v>138</v>
      </c>
      <c r="AQ639">
        <v>45</v>
      </c>
      <c r="AR639">
        <v>0</v>
      </c>
      <c r="AS639">
        <v>0</v>
      </c>
      <c r="AT639">
        <v>0</v>
      </c>
      <c r="AU639">
        <v>0</v>
      </c>
      <c r="AV639" t="s">
        <v>50</v>
      </c>
      <c r="AW639" t="s">
        <v>50</v>
      </c>
      <c r="AX639" t="s">
        <v>50</v>
      </c>
      <c r="AY639">
        <v>0</v>
      </c>
      <c r="AZ639">
        <v>12</v>
      </c>
      <c r="BA639">
        <v>2008</v>
      </c>
      <c r="BB639">
        <v>173000</v>
      </c>
      <c r="BC639">
        <f t="shared" si="38"/>
        <v>2438</v>
      </c>
      <c r="BD639" s="1">
        <f t="shared" si="39"/>
        <v>70.959803117309264</v>
      </c>
    </row>
    <row r="640" spans="1:56">
      <c r="A640">
        <v>357</v>
      </c>
      <c r="B640" s="2">
        <v>173000</v>
      </c>
      <c r="C640" s="3">
        <v>0.84971614252141503</v>
      </c>
      <c r="D640" s="3" t="str">
        <f t="shared" si="37"/>
        <v>A</v>
      </c>
      <c r="E640">
        <v>9248</v>
      </c>
      <c r="F640" t="s">
        <v>51</v>
      </c>
      <c r="G640" t="s">
        <v>110</v>
      </c>
      <c r="H640" t="s">
        <v>53</v>
      </c>
      <c r="I640" t="s">
        <v>67</v>
      </c>
      <c r="J640">
        <v>1992</v>
      </c>
      <c r="K640">
        <v>1992</v>
      </c>
      <c r="L640">
        <f t="shared" si="40"/>
        <v>0</v>
      </c>
      <c r="M640" t="s">
        <v>56</v>
      </c>
      <c r="N640" t="s">
        <v>56</v>
      </c>
      <c r="O640" t="s">
        <v>57</v>
      </c>
      <c r="P640" t="s">
        <v>55</v>
      </c>
      <c r="Q640" t="s">
        <v>56</v>
      </c>
      <c r="R640" t="s">
        <v>58</v>
      </c>
      <c r="S640" t="s">
        <v>59</v>
      </c>
      <c r="T640">
        <v>560</v>
      </c>
      <c r="U640" t="s">
        <v>60</v>
      </c>
      <c r="V640">
        <v>0</v>
      </c>
      <c r="W640">
        <v>598</v>
      </c>
      <c r="X640">
        <v>1158</v>
      </c>
      <c r="Y640" t="s">
        <v>61</v>
      </c>
      <c r="Z640" t="s">
        <v>55</v>
      </c>
      <c r="AA640">
        <v>1167</v>
      </c>
      <c r="AB640">
        <v>0</v>
      </c>
      <c r="AC640">
        <v>0</v>
      </c>
      <c r="AD640">
        <v>1167</v>
      </c>
      <c r="AE640">
        <v>1</v>
      </c>
      <c r="AF640">
        <v>0</v>
      </c>
      <c r="AG640">
        <v>2</v>
      </c>
      <c r="AH640">
        <v>0</v>
      </c>
      <c r="AI640">
        <v>3</v>
      </c>
      <c r="AJ640" t="s">
        <v>64</v>
      </c>
      <c r="AK640">
        <v>2</v>
      </c>
      <c r="AL640">
        <v>400</v>
      </c>
      <c r="AM640" t="s">
        <v>56</v>
      </c>
      <c r="AN640" t="s">
        <v>56</v>
      </c>
      <c r="AO640" t="s">
        <v>63</v>
      </c>
      <c r="AP640">
        <v>120</v>
      </c>
      <c r="AQ640">
        <v>26</v>
      </c>
      <c r="AR640">
        <v>0</v>
      </c>
      <c r="AS640">
        <v>0</v>
      </c>
      <c r="AT640">
        <v>0</v>
      </c>
      <c r="AU640">
        <v>0</v>
      </c>
      <c r="AV640" t="s">
        <v>50</v>
      </c>
      <c r="AW640" t="s">
        <v>50</v>
      </c>
      <c r="AX640" t="s">
        <v>50</v>
      </c>
      <c r="AY640">
        <v>0</v>
      </c>
      <c r="AZ640">
        <v>7</v>
      </c>
      <c r="BA640">
        <v>2009</v>
      </c>
      <c r="BB640">
        <v>173000</v>
      </c>
      <c r="BC640">
        <f t="shared" si="38"/>
        <v>2325</v>
      </c>
      <c r="BD640" s="1">
        <f t="shared" si="39"/>
        <v>74.408602150537632</v>
      </c>
    </row>
    <row r="641" spans="1:56">
      <c r="A641">
        <v>683</v>
      </c>
      <c r="B641" s="2">
        <v>173000</v>
      </c>
      <c r="C641" s="3">
        <v>3.4726561015505197E-2</v>
      </c>
      <c r="D641" s="3" t="str">
        <f t="shared" si="37"/>
        <v>B</v>
      </c>
      <c r="E641">
        <v>2887</v>
      </c>
      <c r="F641" t="s">
        <v>51</v>
      </c>
      <c r="G641" t="s">
        <v>115</v>
      </c>
      <c r="H641" t="s">
        <v>53</v>
      </c>
      <c r="I641" t="s">
        <v>67</v>
      </c>
      <c r="J641">
        <v>1996</v>
      </c>
      <c r="K641">
        <v>1997</v>
      </c>
      <c r="L641">
        <f t="shared" si="40"/>
        <v>1</v>
      </c>
      <c r="M641" t="s">
        <v>56</v>
      </c>
      <c r="N641" t="s">
        <v>56</v>
      </c>
      <c r="O641" t="s">
        <v>57</v>
      </c>
      <c r="P641" t="s">
        <v>55</v>
      </c>
      <c r="Q641" t="s">
        <v>56</v>
      </c>
      <c r="R641" t="s">
        <v>70</v>
      </c>
      <c r="S641" t="s">
        <v>59</v>
      </c>
      <c r="T641">
        <v>1003</v>
      </c>
      <c r="U641" t="s">
        <v>60</v>
      </c>
      <c r="V641">
        <v>0</v>
      </c>
      <c r="W641">
        <v>288</v>
      </c>
      <c r="X641">
        <v>1291</v>
      </c>
      <c r="Y641" t="s">
        <v>61</v>
      </c>
      <c r="Z641" t="s">
        <v>62</v>
      </c>
      <c r="AA641">
        <v>1291</v>
      </c>
      <c r="AB641">
        <v>0</v>
      </c>
      <c r="AC641">
        <v>0</v>
      </c>
      <c r="AD641">
        <v>1291</v>
      </c>
      <c r="AE641">
        <v>1</v>
      </c>
      <c r="AF641">
        <v>0</v>
      </c>
      <c r="AG641">
        <v>1</v>
      </c>
      <c r="AH641">
        <v>0</v>
      </c>
      <c r="AI641">
        <v>2</v>
      </c>
      <c r="AJ641" t="s">
        <v>60</v>
      </c>
      <c r="AK641">
        <v>2</v>
      </c>
      <c r="AL641">
        <v>431</v>
      </c>
      <c r="AM641" t="s">
        <v>56</v>
      </c>
      <c r="AN641" t="s">
        <v>56</v>
      </c>
      <c r="AO641" t="s">
        <v>63</v>
      </c>
      <c r="AP641">
        <v>307</v>
      </c>
      <c r="AQ641">
        <v>0</v>
      </c>
      <c r="AR641">
        <v>0</v>
      </c>
      <c r="AS641">
        <v>0</v>
      </c>
      <c r="AT641">
        <v>0</v>
      </c>
      <c r="AU641">
        <v>0</v>
      </c>
      <c r="AV641" t="s">
        <v>50</v>
      </c>
      <c r="AW641" t="s">
        <v>50</v>
      </c>
      <c r="AX641" t="s">
        <v>50</v>
      </c>
      <c r="AY641">
        <v>0</v>
      </c>
      <c r="AZ641">
        <v>11</v>
      </c>
      <c r="BA641">
        <v>2008</v>
      </c>
      <c r="BB641">
        <v>173000</v>
      </c>
      <c r="BC641">
        <f t="shared" si="38"/>
        <v>2582</v>
      </c>
      <c r="BD641" s="1">
        <f t="shared" si="39"/>
        <v>67.002323780015487</v>
      </c>
    </row>
    <row r="642" spans="1:56">
      <c r="A642">
        <v>972</v>
      </c>
      <c r="B642" s="2">
        <v>173000</v>
      </c>
      <c r="C642" s="3">
        <v>0.53433763166760595</v>
      </c>
      <c r="D642" s="3" t="str">
        <f t="shared" ref="D642:D705" si="41">IF(C642&gt;=0.5,"A","B")</f>
        <v>A</v>
      </c>
      <c r="E642">
        <v>2268</v>
      </c>
      <c r="F642" t="s">
        <v>51</v>
      </c>
      <c r="G642" t="s">
        <v>92</v>
      </c>
      <c r="H642" t="s">
        <v>112</v>
      </c>
      <c r="I642" t="s">
        <v>54</v>
      </c>
      <c r="J642">
        <v>2003</v>
      </c>
      <c r="K642">
        <v>2004</v>
      </c>
      <c r="L642">
        <f t="shared" si="40"/>
        <v>1</v>
      </c>
      <c r="M642" t="s">
        <v>55</v>
      </c>
      <c r="N642" t="s">
        <v>56</v>
      </c>
      <c r="O642" t="s">
        <v>57</v>
      </c>
      <c r="P642" t="s">
        <v>55</v>
      </c>
      <c r="Q642" t="s">
        <v>56</v>
      </c>
      <c r="R642" t="s">
        <v>58</v>
      </c>
      <c r="S642" t="s">
        <v>59</v>
      </c>
      <c r="T642">
        <v>567</v>
      </c>
      <c r="U642" t="s">
        <v>60</v>
      </c>
      <c r="V642">
        <v>0</v>
      </c>
      <c r="W642">
        <v>197</v>
      </c>
      <c r="X642">
        <v>764</v>
      </c>
      <c r="Y642" t="s">
        <v>61</v>
      </c>
      <c r="Z642" t="s">
        <v>62</v>
      </c>
      <c r="AA642">
        <v>764</v>
      </c>
      <c r="AB642">
        <v>862</v>
      </c>
      <c r="AC642">
        <v>0</v>
      </c>
      <c r="AD642">
        <v>1626</v>
      </c>
      <c r="AE642">
        <v>0</v>
      </c>
      <c r="AF642">
        <v>0</v>
      </c>
      <c r="AG642">
        <v>2</v>
      </c>
      <c r="AH642">
        <v>0</v>
      </c>
      <c r="AI642">
        <v>2</v>
      </c>
      <c r="AJ642" t="s">
        <v>64</v>
      </c>
      <c r="AK642">
        <v>2</v>
      </c>
      <c r="AL642">
        <v>474</v>
      </c>
      <c r="AM642" t="s">
        <v>56</v>
      </c>
      <c r="AN642" t="s">
        <v>56</v>
      </c>
      <c r="AO642" t="s">
        <v>63</v>
      </c>
      <c r="AP642">
        <v>0</v>
      </c>
      <c r="AQ642">
        <v>27</v>
      </c>
      <c r="AR642">
        <v>0</v>
      </c>
      <c r="AS642">
        <v>0</v>
      </c>
      <c r="AT642">
        <v>0</v>
      </c>
      <c r="AU642">
        <v>0</v>
      </c>
      <c r="AV642" t="s">
        <v>50</v>
      </c>
      <c r="AW642" t="s">
        <v>50</v>
      </c>
      <c r="AX642" t="s">
        <v>50</v>
      </c>
      <c r="AY642">
        <v>0</v>
      </c>
      <c r="AZ642">
        <v>7</v>
      </c>
      <c r="BA642">
        <v>2009</v>
      </c>
      <c r="BB642">
        <v>173000</v>
      </c>
      <c r="BC642">
        <f t="shared" si="38"/>
        <v>2390</v>
      </c>
      <c r="BD642" s="1">
        <f t="shared" si="39"/>
        <v>72.38493723849372</v>
      </c>
    </row>
    <row r="643" spans="1:56">
      <c r="A643">
        <v>1042</v>
      </c>
      <c r="B643" s="2">
        <v>173000</v>
      </c>
      <c r="C643" s="3">
        <v>0.79113807375398826</v>
      </c>
      <c r="D643" s="3" t="str">
        <f t="shared" si="41"/>
        <v>A</v>
      </c>
      <c r="E643">
        <v>9130</v>
      </c>
      <c r="F643" t="s">
        <v>51</v>
      </c>
      <c r="G643" t="s">
        <v>83</v>
      </c>
      <c r="H643" t="s">
        <v>53</v>
      </c>
      <c r="I643" t="s">
        <v>54</v>
      </c>
      <c r="J643">
        <v>1966</v>
      </c>
      <c r="K643">
        <v>2000</v>
      </c>
      <c r="L643">
        <f t="shared" si="40"/>
        <v>34</v>
      </c>
      <c r="M643" t="s">
        <v>56</v>
      </c>
      <c r="N643" t="s">
        <v>56</v>
      </c>
      <c r="O643" t="s">
        <v>68</v>
      </c>
      <c r="P643" t="s">
        <v>56</v>
      </c>
      <c r="Q643" t="s">
        <v>56</v>
      </c>
      <c r="R643" t="s">
        <v>58</v>
      </c>
      <c r="S643" t="s">
        <v>59</v>
      </c>
      <c r="T643">
        <v>400</v>
      </c>
      <c r="U643" t="s">
        <v>91</v>
      </c>
      <c r="V643">
        <v>64</v>
      </c>
      <c r="W643">
        <v>336</v>
      </c>
      <c r="X643">
        <v>800</v>
      </c>
      <c r="Y643" t="s">
        <v>61</v>
      </c>
      <c r="Z643" t="s">
        <v>55</v>
      </c>
      <c r="AA643">
        <v>800</v>
      </c>
      <c r="AB643">
        <v>832</v>
      </c>
      <c r="AC643">
        <v>0</v>
      </c>
      <c r="AD643">
        <v>1632</v>
      </c>
      <c r="AE643">
        <v>0</v>
      </c>
      <c r="AF643">
        <v>1</v>
      </c>
      <c r="AG643">
        <v>1</v>
      </c>
      <c r="AH643">
        <v>1</v>
      </c>
      <c r="AI643">
        <v>4</v>
      </c>
      <c r="AJ643" t="s">
        <v>60</v>
      </c>
      <c r="AK643">
        <v>2</v>
      </c>
      <c r="AL643">
        <v>484</v>
      </c>
      <c r="AM643" t="s">
        <v>56</v>
      </c>
      <c r="AN643" t="s">
        <v>56</v>
      </c>
      <c r="AO643" t="s">
        <v>63</v>
      </c>
      <c r="AP643">
        <v>0</v>
      </c>
      <c r="AQ643">
        <v>40</v>
      </c>
      <c r="AR643">
        <v>0</v>
      </c>
      <c r="AS643">
        <v>0</v>
      </c>
      <c r="AT643">
        <v>0</v>
      </c>
      <c r="AU643">
        <v>0</v>
      </c>
      <c r="AV643" t="s">
        <v>50</v>
      </c>
      <c r="AW643" t="s">
        <v>50</v>
      </c>
      <c r="AX643" t="s">
        <v>50</v>
      </c>
      <c r="AY643">
        <v>0</v>
      </c>
      <c r="AZ643">
        <v>7</v>
      </c>
      <c r="BA643">
        <v>2008</v>
      </c>
      <c r="BB643">
        <v>173000</v>
      </c>
      <c r="BC643">
        <f t="shared" ref="BC643:BC706" si="42">AD643+X643</f>
        <v>2432</v>
      </c>
      <c r="BD643" s="1">
        <f t="shared" ref="BD643:BD706" si="43">BB643/(AD643+X643)</f>
        <v>71.13486842105263</v>
      </c>
    </row>
    <row r="644" spans="1:56">
      <c r="A644">
        <v>1168</v>
      </c>
      <c r="B644" s="2">
        <v>173000</v>
      </c>
      <c r="C644" s="3">
        <v>1.0537688025634595E-2</v>
      </c>
      <c r="D644" s="3" t="str">
        <f t="shared" si="41"/>
        <v>B</v>
      </c>
      <c r="E644">
        <v>10852</v>
      </c>
      <c r="F644" t="s">
        <v>51</v>
      </c>
      <c r="G644" t="s">
        <v>110</v>
      </c>
      <c r="H644" t="s">
        <v>53</v>
      </c>
      <c r="I644" t="s">
        <v>54</v>
      </c>
      <c r="J644">
        <v>2000</v>
      </c>
      <c r="K644">
        <v>2000</v>
      </c>
      <c r="L644">
        <f t="shared" si="40"/>
        <v>0</v>
      </c>
      <c r="M644" t="s">
        <v>56</v>
      </c>
      <c r="N644" t="s">
        <v>56</v>
      </c>
      <c r="O644" t="s">
        <v>57</v>
      </c>
      <c r="P644" t="s">
        <v>55</v>
      </c>
      <c r="Q644" t="s">
        <v>56</v>
      </c>
      <c r="R644" t="s">
        <v>58</v>
      </c>
      <c r="S644" t="s">
        <v>59</v>
      </c>
      <c r="T644">
        <v>786</v>
      </c>
      <c r="U644" t="s">
        <v>60</v>
      </c>
      <c r="V644">
        <v>0</v>
      </c>
      <c r="W644">
        <v>173</v>
      </c>
      <c r="X644">
        <v>959</v>
      </c>
      <c r="Y644" t="s">
        <v>61</v>
      </c>
      <c r="Z644" t="s">
        <v>62</v>
      </c>
      <c r="AA644">
        <v>959</v>
      </c>
      <c r="AB644">
        <v>712</v>
      </c>
      <c r="AC644">
        <v>0</v>
      </c>
      <c r="AD644">
        <v>1671</v>
      </c>
      <c r="AE644">
        <v>1</v>
      </c>
      <c r="AF644">
        <v>0</v>
      </c>
      <c r="AG644">
        <v>2</v>
      </c>
      <c r="AH644">
        <v>1</v>
      </c>
      <c r="AI644">
        <v>3</v>
      </c>
      <c r="AJ644" t="s">
        <v>93</v>
      </c>
      <c r="AK644">
        <v>2</v>
      </c>
      <c r="AL644">
        <v>472</v>
      </c>
      <c r="AM644" t="s">
        <v>56</v>
      </c>
      <c r="AN644" t="s">
        <v>56</v>
      </c>
      <c r="AO644" t="s">
        <v>63</v>
      </c>
      <c r="AP644">
        <v>0</v>
      </c>
      <c r="AQ644">
        <v>38</v>
      </c>
      <c r="AR644">
        <v>0</v>
      </c>
      <c r="AS644">
        <v>0</v>
      </c>
      <c r="AT644">
        <v>0</v>
      </c>
      <c r="AU644">
        <v>0</v>
      </c>
      <c r="AV644" t="s">
        <v>50</v>
      </c>
      <c r="AW644" t="s">
        <v>50</v>
      </c>
      <c r="AX644" t="s">
        <v>50</v>
      </c>
      <c r="AY644">
        <v>0</v>
      </c>
      <c r="AZ644">
        <v>2</v>
      </c>
      <c r="BA644">
        <v>2006</v>
      </c>
      <c r="BB644">
        <v>173000</v>
      </c>
      <c r="BC644">
        <f t="shared" si="42"/>
        <v>2630</v>
      </c>
      <c r="BD644" s="1">
        <f t="shared" si="43"/>
        <v>65.779467680608363</v>
      </c>
    </row>
    <row r="645" spans="1:56">
      <c r="A645">
        <v>493</v>
      </c>
      <c r="B645" s="2">
        <v>172785</v>
      </c>
      <c r="C645" s="3">
        <v>0.20097706123760106</v>
      </c>
      <c r="D645" s="3" t="str">
        <f t="shared" si="41"/>
        <v>B</v>
      </c>
      <c r="E645">
        <v>15578</v>
      </c>
      <c r="F645" t="s">
        <v>71</v>
      </c>
      <c r="G645" t="s">
        <v>110</v>
      </c>
      <c r="H645" t="s">
        <v>53</v>
      </c>
      <c r="I645" t="s">
        <v>54</v>
      </c>
      <c r="J645">
        <v>2006</v>
      </c>
      <c r="K645">
        <v>2006</v>
      </c>
      <c r="L645">
        <f t="shared" si="40"/>
        <v>0</v>
      </c>
      <c r="M645" t="s">
        <v>55</v>
      </c>
      <c r="N645" t="s">
        <v>56</v>
      </c>
      <c r="O645" t="s">
        <v>57</v>
      </c>
      <c r="P645" t="s">
        <v>55</v>
      </c>
      <c r="Q645" t="s">
        <v>56</v>
      </c>
      <c r="R645" t="s">
        <v>58</v>
      </c>
      <c r="S645" t="s">
        <v>60</v>
      </c>
      <c r="T645">
        <v>0</v>
      </c>
      <c r="U645" t="s">
        <v>60</v>
      </c>
      <c r="V645">
        <v>0</v>
      </c>
      <c r="W645">
        <v>728</v>
      </c>
      <c r="X645">
        <v>728</v>
      </c>
      <c r="Y645" t="s">
        <v>61</v>
      </c>
      <c r="Z645" t="s">
        <v>55</v>
      </c>
      <c r="AA645">
        <v>728</v>
      </c>
      <c r="AB645">
        <v>728</v>
      </c>
      <c r="AC645">
        <v>0</v>
      </c>
      <c r="AD645">
        <v>1456</v>
      </c>
      <c r="AE645">
        <v>0</v>
      </c>
      <c r="AF645">
        <v>0</v>
      </c>
      <c r="AG645">
        <v>2</v>
      </c>
      <c r="AH645">
        <v>1</v>
      </c>
      <c r="AI645">
        <v>3</v>
      </c>
      <c r="AJ645" t="s">
        <v>64</v>
      </c>
      <c r="AK645">
        <v>2</v>
      </c>
      <c r="AL645">
        <v>429</v>
      </c>
      <c r="AM645" t="s">
        <v>56</v>
      </c>
      <c r="AN645" t="s">
        <v>56</v>
      </c>
      <c r="AO645" t="s">
        <v>63</v>
      </c>
      <c r="AP645">
        <v>0</v>
      </c>
      <c r="AQ645">
        <v>0</v>
      </c>
      <c r="AR645">
        <v>0</v>
      </c>
      <c r="AS645">
        <v>0</v>
      </c>
      <c r="AT645">
        <v>0</v>
      </c>
      <c r="AU645">
        <v>0</v>
      </c>
      <c r="AV645" t="s">
        <v>50</v>
      </c>
      <c r="AW645" t="s">
        <v>50</v>
      </c>
      <c r="AX645" t="s">
        <v>50</v>
      </c>
      <c r="AY645">
        <v>0</v>
      </c>
      <c r="AZ645">
        <v>5</v>
      </c>
      <c r="BA645">
        <v>2006</v>
      </c>
      <c r="BB645">
        <v>172785</v>
      </c>
      <c r="BC645">
        <f t="shared" si="42"/>
        <v>2184</v>
      </c>
      <c r="BD645" s="1">
        <f t="shared" si="43"/>
        <v>79.114010989010993</v>
      </c>
    </row>
    <row r="646" spans="1:56">
      <c r="A646">
        <v>57</v>
      </c>
      <c r="B646" s="2">
        <v>172500</v>
      </c>
      <c r="C646" s="3">
        <v>0.58352246449990808</v>
      </c>
      <c r="D646" s="3" t="str">
        <f t="shared" si="41"/>
        <v>A</v>
      </c>
      <c r="E646">
        <v>2645</v>
      </c>
      <c r="F646" t="s">
        <v>51</v>
      </c>
      <c r="G646" t="s">
        <v>81</v>
      </c>
      <c r="H646" t="s">
        <v>112</v>
      </c>
      <c r="I646" t="s">
        <v>54</v>
      </c>
      <c r="J646">
        <v>1999</v>
      </c>
      <c r="K646">
        <v>2000</v>
      </c>
      <c r="L646">
        <f t="shared" si="40"/>
        <v>1</v>
      </c>
      <c r="M646" t="s">
        <v>55</v>
      </c>
      <c r="N646" t="s">
        <v>56</v>
      </c>
      <c r="O646" t="s">
        <v>57</v>
      </c>
      <c r="P646" t="s">
        <v>55</v>
      </c>
      <c r="Q646" t="s">
        <v>56</v>
      </c>
      <c r="R646" t="s">
        <v>58</v>
      </c>
      <c r="S646" t="s">
        <v>59</v>
      </c>
      <c r="T646">
        <v>649</v>
      </c>
      <c r="U646" t="s">
        <v>60</v>
      </c>
      <c r="V646">
        <v>0</v>
      </c>
      <c r="W646">
        <v>321</v>
      </c>
      <c r="X646">
        <v>970</v>
      </c>
      <c r="Y646" t="s">
        <v>61</v>
      </c>
      <c r="Z646" t="s">
        <v>62</v>
      </c>
      <c r="AA646">
        <v>983</v>
      </c>
      <c r="AB646">
        <v>756</v>
      </c>
      <c r="AC646">
        <v>0</v>
      </c>
      <c r="AD646">
        <v>1739</v>
      </c>
      <c r="AE646">
        <v>1</v>
      </c>
      <c r="AF646">
        <v>0</v>
      </c>
      <c r="AG646">
        <v>2</v>
      </c>
      <c r="AH646">
        <v>1</v>
      </c>
      <c r="AI646">
        <v>3</v>
      </c>
      <c r="AJ646" t="s">
        <v>93</v>
      </c>
      <c r="AK646">
        <v>2</v>
      </c>
      <c r="AL646">
        <v>480</v>
      </c>
      <c r="AM646" t="s">
        <v>56</v>
      </c>
      <c r="AN646" t="s">
        <v>56</v>
      </c>
      <c r="AO646" t="s">
        <v>63</v>
      </c>
      <c r="AP646">
        <v>115</v>
      </c>
      <c r="AQ646">
        <v>0</v>
      </c>
      <c r="AR646">
        <v>0</v>
      </c>
      <c r="AS646">
        <v>0</v>
      </c>
      <c r="AT646">
        <v>0</v>
      </c>
      <c r="AU646">
        <v>0</v>
      </c>
      <c r="AV646" t="s">
        <v>50</v>
      </c>
      <c r="AW646" t="s">
        <v>50</v>
      </c>
      <c r="AX646" t="s">
        <v>50</v>
      </c>
      <c r="AY646">
        <v>0</v>
      </c>
      <c r="AZ646">
        <v>8</v>
      </c>
      <c r="BA646">
        <v>2009</v>
      </c>
      <c r="BB646">
        <v>172500</v>
      </c>
      <c r="BC646">
        <f t="shared" si="42"/>
        <v>2709</v>
      </c>
      <c r="BD646" s="1">
        <f t="shared" si="43"/>
        <v>63.676633444075307</v>
      </c>
    </row>
    <row r="647" spans="1:56">
      <c r="A647">
        <v>178</v>
      </c>
      <c r="B647" s="2">
        <v>172500</v>
      </c>
      <c r="C647" s="3">
        <v>0.19943442621196172</v>
      </c>
      <c r="D647" s="3" t="str">
        <f t="shared" si="41"/>
        <v>B</v>
      </c>
      <c r="E647">
        <v>13650</v>
      </c>
      <c r="F647" t="s">
        <v>51</v>
      </c>
      <c r="G647" t="s">
        <v>90</v>
      </c>
      <c r="H647" t="s">
        <v>53</v>
      </c>
      <c r="I647" t="s">
        <v>77</v>
      </c>
      <c r="J647">
        <v>1958</v>
      </c>
      <c r="K647">
        <v>1958</v>
      </c>
      <c r="L647">
        <f t="shared" si="40"/>
        <v>0</v>
      </c>
      <c r="M647" t="s">
        <v>55</v>
      </c>
      <c r="N647" t="s">
        <v>55</v>
      </c>
      <c r="O647" t="s">
        <v>68</v>
      </c>
      <c r="P647" t="s">
        <v>56</v>
      </c>
      <c r="Q647" t="s">
        <v>56</v>
      </c>
      <c r="R647" t="s">
        <v>58</v>
      </c>
      <c r="S647" t="s">
        <v>69</v>
      </c>
      <c r="T647">
        <v>57</v>
      </c>
      <c r="U647" t="s">
        <v>84</v>
      </c>
      <c r="V647">
        <v>441</v>
      </c>
      <c r="W647">
        <v>554</v>
      </c>
      <c r="X647">
        <v>1052</v>
      </c>
      <c r="Y647" t="s">
        <v>61</v>
      </c>
      <c r="Z647" t="s">
        <v>62</v>
      </c>
      <c r="AA647">
        <v>1252</v>
      </c>
      <c r="AB647">
        <v>668</v>
      </c>
      <c r="AC647">
        <v>0</v>
      </c>
      <c r="AD647">
        <v>1920</v>
      </c>
      <c r="AE647">
        <v>1</v>
      </c>
      <c r="AF647">
        <v>0</v>
      </c>
      <c r="AG647">
        <v>2</v>
      </c>
      <c r="AH647">
        <v>0</v>
      </c>
      <c r="AI647">
        <v>4</v>
      </c>
      <c r="AJ647" t="s">
        <v>60</v>
      </c>
      <c r="AK647">
        <v>2</v>
      </c>
      <c r="AL647">
        <v>451</v>
      </c>
      <c r="AM647" t="s">
        <v>56</v>
      </c>
      <c r="AN647" t="s">
        <v>56</v>
      </c>
      <c r="AO647" t="s">
        <v>63</v>
      </c>
      <c r="AP647">
        <v>0</v>
      </c>
      <c r="AQ647">
        <v>0</v>
      </c>
      <c r="AR647">
        <v>0</v>
      </c>
      <c r="AS647">
        <v>0</v>
      </c>
      <c r="AT647">
        <v>0</v>
      </c>
      <c r="AU647">
        <v>0</v>
      </c>
      <c r="AV647" t="s">
        <v>50</v>
      </c>
      <c r="AW647" t="s">
        <v>50</v>
      </c>
      <c r="AX647" t="s">
        <v>50</v>
      </c>
      <c r="AY647">
        <v>0</v>
      </c>
      <c r="AZ647">
        <v>7</v>
      </c>
      <c r="BA647">
        <v>2006</v>
      </c>
      <c r="BB647">
        <v>172500</v>
      </c>
      <c r="BC647">
        <f t="shared" si="42"/>
        <v>2972</v>
      </c>
      <c r="BD647" s="1">
        <f t="shared" si="43"/>
        <v>58.04172274562584</v>
      </c>
    </row>
    <row r="648" spans="1:56">
      <c r="A648">
        <v>444</v>
      </c>
      <c r="B648" s="2">
        <v>172500</v>
      </c>
      <c r="C648" s="3">
        <v>0.18658936929166936</v>
      </c>
      <c r="D648" s="3" t="str">
        <f t="shared" si="41"/>
        <v>B</v>
      </c>
      <c r="E648">
        <v>3922</v>
      </c>
      <c r="F648" t="s">
        <v>51</v>
      </c>
      <c r="G648" t="s">
        <v>122</v>
      </c>
      <c r="H648" t="s">
        <v>105</v>
      </c>
      <c r="I648" t="s">
        <v>67</v>
      </c>
      <c r="J648">
        <v>2006</v>
      </c>
      <c r="K648">
        <v>2007</v>
      </c>
      <c r="L648">
        <f t="shared" si="40"/>
        <v>1</v>
      </c>
      <c r="M648" t="s">
        <v>55</v>
      </c>
      <c r="N648" t="s">
        <v>56</v>
      </c>
      <c r="O648" t="s">
        <v>57</v>
      </c>
      <c r="P648" t="s">
        <v>62</v>
      </c>
      <c r="Q648" t="s">
        <v>56</v>
      </c>
      <c r="R648" t="s">
        <v>75</v>
      </c>
      <c r="S648" t="s">
        <v>60</v>
      </c>
      <c r="T648">
        <v>0</v>
      </c>
      <c r="U648" t="s">
        <v>60</v>
      </c>
      <c r="V648">
        <v>0</v>
      </c>
      <c r="W648">
        <v>1258</v>
      </c>
      <c r="X648">
        <v>1258</v>
      </c>
      <c r="Y648" t="s">
        <v>61</v>
      </c>
      <c r="Z648" t="s">
        <v>62</v>
      </c>
      <c r="AA648">
        <v>1258</v>
      </c>
      <c r="AB648">
        <v>0</v>
      </c>
      <c r="AC648">
        <v>0</v>
      </c>
      <c r="AD648">
        <v>1258</v>
      </c>
      <c r="AE648">
        <v>0</v>
      </c>
      <c r="AF648">
        <v>0</v>
      </c>
      <c r="AG648">
        <v>2</v>
      </c>
      <c r="AH648">
        <v>0</v>
      </c>
      <c r="AI648">
        <v>2</v>
      </c>
      <c r="AJ648" t="s">
        <v>93</v>
      </c>
      <c r="AK648">
        <v>3</v>
      </c>
      <c r="AL648">
        <v>648</v>
      </c>
      <c r="AM648" t="s">
        <v>56</v>
      </c>
      <c r="AN648" t="s">
        <v>56</v>
      </c>
      <c r="AO648" t="s">
        <v>63</v>
      </c>
      <c r="AP648">
        <v>144</v>
      </c>
      <c r="AQ648">
        <v>16</v>
      </c>
      <c r="AR648">
        <v>0</v>
      </c>
      <c r="AS648">
        <v>0</v>
      </c>
      <c r="AT648">
        <v>0</v>
      </c>
      <c r="AU648">
        <v>0</v>
      </c>
      <c r="AV648" t="s">
        <v>50</v>
      </c>
      <c r="AW648" t="s">
        <v>50</v>
      </c>
      <c r="AX648" t="s">
        <v>50</v>
      </c>
      <c r="AY648">
        <v>0</v>
      </c>
      <c r="AZ648">
        <v>6</v>
      </c>
      <c r="BA648">
        <v>2007</v>
      </c>
      <c r="BB648">
        <v>172500</v>
      </c>
      <c r="BC648">
        <f t="shared" si="42"/>
        <v>2516</v>
      </c>
      <c r="BD648" s="1">
        <f t="shared" si="43"/>
        <v>68.56120826709062</v>
      </c>
    </row>
    <row r="649" spans="1:56">
      <c r="A649">
        <v>756</v>
      </c>
      <c r="B649" s="2">
        <v>172500</v>
      </c>
      <c r="C649" s="3">
        <v>0.92115797034785563</v>
      </c>
      <c r="D649" s="3" t="str">
        <f t="shared" si="41"/>
        <v>A</v>
      </c>
      <c r="E649">
        <v>3230</v>
      </c>
      <c r="F649" t="s">
        <v>51</v>
      </c>
      <c r="G649" t="s">
        <v>81</v>
      </c>
      <c r="H649" t="s">
        <v>105</v>
      </c>
      <c r="I649" t="s">
        <v>54</v>
      </c>
      <c r="J649">
        <v>1999</v>
      </c>
      <c r="K649">
        <v>1999</v>
      </c>
      <c r="L649">
        <f t="shared" si="40"/>
        <v>0</v>
      </c>
      <c r="M649" t="s">
        <v>56</v>
      </c>
      <c r="N649" t="s">
        <v>56</v>
      </c>
      <c r="O649" t="s">
        <v>57</v>
      </c>
      <c r="P649" t="s">
        <v>55</v>
      </c>
      <c r="Q649" t="s">
        <v>56</v>
      </c>
      <c r="R649" t="s">
        <v>58</v>
      </c>
      <c r="S649" t="s">
        <v>59</v>
      </c>
      <c r="T649">
        <v>381</v>
      </c>
      <c r="U649" t="s">
        <v>60</v>
      </c>
      <c r="V649">
        <v>0</v>
      </c>
      <c r="W649">
        <v>348</v>
      </c>
      <c r="X649">
        <v>729</v>
      </c>
      <c r="Y649" t="s">
        <v>61</v>
      </c>
      <c r="Z649" t="s">
        <v>55</v>
      </c>
      <c r="AA649">
        <v>742</v>
      </c>
      <c r="AB649">
        <v>729</v>
      </c>
      <c r="AC649">
        <v>0</v>
      </c>
      <c r="AD649">
        <v>1471</v>
      </c>
      <c r="AE649">
        <v>0</v>
      </c>
      <c r="AF649">
        <v>0</v>
      </c>
      <c r="AG649">
        <v>2</v>
      </c>
      <c r="AH649">
        <v>1</v>
      </c>
      <c r="AI649">
        <v>3</v>
      </c>
      <c r="AJ649" t="s">
        <v>60</v>
      </c>
      <c r="AK649">
        <v>2</v>
      </c>
      <c r="AL649">
        <v>440</v>
      </c>
      <c r="AM649" t="s">
        <v>56</v>
      </c>
      <c r="AN649" t="s">
        <v>56</v>
      </c>
      <c r="AO649" t="s">
        <v>63</v>
      </c>
      <c r="AP649">
        <v>0</v>
      </c>
      <c r="AQ649">
        <v>24</v>
      </c>
      <c r="AR649">
        <v>0</v>
      </c>
      <c r="AS649">
        <v>0</v>
      </c>
      <c r="AT649">
        <v>0</v>
      </c>
      <c r="AU649">
        <v>0</v>
      </c>
      <c r="AV649" t="s">
        <v>50</v>
      </c>
      <c r="AW649" t="s">
        <v>50</v>
      </c>
      <c r="AX649" t="s">
        <v>50</v>
      </c>
      <c r="AY649">
        <v>0</v>
      </c>
      <c r="AZ649">
        <v>3</v>
      </c>
      <c r="BA649">
        <v>2009</v>
      </c>
      <c r="BB649">
        <v>172500</v>
      </c>
      <c r="BC649">
        <f t="shared" si="42"/>
        <v>2200</v>
      </c>
      <c r="BD649" s="1">
        <f t="shared" si="43"/>
        <v>78.409090909090907</v>
      </c>
    </row>
    <row r="650" spans="1:56">
      <c r="A650">
        <v>892</v>
      </c>
      <c r="B650" s="2">
        <v>172500</v>
      </c>
      <c r="C650" s="3">
        <v>0.24714303038976493</v>
      </c>
      <c r="D650" s="3" t="str">
        <f t="shared" si="41"/>
        <v>B</v>
      </c>
      <c r="E650">
        <v>11184</v>
      </c>
      <c r="F650" t="s">
        <v>51</v>
      </c>
      <c r="G650" t="s">
        <v>90</v>
      </c>
      <c r="H650" t="s">
        <v>53</v>
      </c>
      <c r="I650" t="s">
        <v>54</v>
      </c>
      <c r="J650">
        <v>1978</v>
      </c>
      <c r="K650">
        <v>1978</v>
      </c>
      <c r="L650">
        <f t="shared" si="40"/>
        <v>0</v>
      </c>
      <c r="M650" t="s">
        <v>56</v>
      </c>
      <c r="N650" t="s">
        <v>56</v>
      </c>
      <c r="O650" t="s">
        <v>68</v>
      </c>
      <c r="P650" t="s">
        <v>56</v>
      </c>
      <c r="Q650" t="s">
        <v>56</v>
      </c>
      <c r="R650" t="s">
        <v>58</v>
      </c>
      <c r="S650" t="s">
        <v>101</v>
      </c>
      <c r="T650">
        <v>226</v>
      </c>
      <c r="U650" t="s">
        <v>91</v>
      </c>
      <c r="V650">
        <v>500</v>
      </c>
      <c r="W650">
        <v>192</v>
      </c>
      <c r="X650">
        <v>918</v>
      </c>
      <c r="Y650" t="s">
        <v>61</v>
      </c>
      <c r="Z650" t="s">
        <v>55</v>
      </c>
      <c r="AA650">
        <v>918</v>
      </c>
      <c r="AB650">
        <v>765</v>
      </c>
      <c r="AC650">
        <v>0</v>
      </c>
      <c r="AD650">
        <v>1683</v>
      </c>
      <c r="AE650">
        <v>0</v>
      </c>
      <c r="AF650">
        <v>0</v>
      </c>
      <c r="AG650">
        <v>2</v>
      </c>
      <c r="AH650">
        <v>1</v>
      </c>
      <c r="AI650">
        <v>3</v>
      </c>
      <c r="AJ650" t="s">
        <v>64</v>
      </c>
      <c r="AK650">
        <v>2</v>
      </c>
      <c r="AL650">
        <v>440</v>
      </c>
      <c r="AM650" t="s">
        <v>56</v>
      </c>
      <c r="AN650" t="s">
        <v>56</v>
      </c>
      <c r="AO650" t="s">
        <v>63</v>
      </c>
      <c r="AP650">
        <v>243</v>
      </c>
      <c r="AQ650">
        <v>0</v>
      </c>
      <c r="AR650">
        <v>0</v>
      </c>
      <c r="AS650">
        <v>0</v>
      </c>
      <c r="AT650">
        <v>0</v>
      </c>
      <c r="AU650">
        <v>0</v>
      </c>
      <c r="AV650" t="s">
        <v>50</v>
      </c>
      <c r="AW650" t="s">
        <v>50</v>
      </c>
      <c r="AX650" t="s">
        <v>50</v>
      </c>
      <c r="AY650">
        <v>0</v>
      </c>
      <c r="AZ650">
        <v>7</v>
      </c>
      <c r="BA650">
        <v>2009</v>
      </c>
      <c r="BB650">
        <v>172500</v>
      </c>
      <c r="BC650">
        <f t="shared" si="42"/>
        <v>2601</v>
      </c>
      <c r="BD650" s="1">
        <f t="shared" si="43"/>
        <v>66.320645905420989</v>
      </c>
    </row>
    <row r="651" spans="1:56">
      <c r="A651">
        <v>371</v>
      </c>
      <c r="B651" s="2">
        <v>172400</v>
      </c>
      <c r="C651" s="3">
        <v>0.54065662300262729</v>
      </c>
      <c r="D651" s="3" t="str">
        <f t="shared" si="41"/>
        <v>A</v>
      </c>
      <c r="E651">
        <v>8121</v>
      </c>
      <c r="F651" t="s">
        <v>51</v>
      </c>
      <c r="G651" t="s">
        <v>110</v>
      </c>
      <c r="H651" t="s">
        <v>53</v>
      </c>
      <c r="I651" t="s">
        <v>54</v>
      </c>
      <c r="J651">
        <v>2000</v>
      </c>
      <c r="K651">
        <v>2000</v>
      </c>
      <c r="L651">
        <f t="shared" si="40"/>
        <v>0</v>
      </c>
      <c r="M651" t="s">
        <v>56</v>
      </c>
      <c r="N651" t="s">
        <v>56</v>
      </c>
      <c r="O651" t="s">
        <v>57</v>
      </c>
      <c r="P651" t="s">
        <v>55</v>
      </c>
      <c r="Q651" t="s">
        <v>56</v>
      </c>
      <c r="R651" t="s">
        <v>58</v>
      </c>
      <c r="S651" t="s">
        <v>60</v>
      </c>
      <c r="T651">
        <v>0</v>
      </c>
      <c r="U651" t="s">
        <v>60</v>
      </c>
      <c r="V651">
        <v>0</v>
      </c>
      <c r="W651">
        <v>953</v>
      </c>
      <c r="X651">
        <v>953</v>
      </c>
      <c r="Y651" t="s">
        <v>61</v>
      </c>
      <c r="Z651" t="s">
        <v>62</v>
      </c>
      <c r="AA651">
        <v>953</v>
      </c>
      <c r="AB651">
        <v>711</v>
      </c>
      <c r="AC651">
        <v>0</v>
      </c>
      <c r="AD651">
        <v>1664</v>
      </c>
      <c r="AE651">
        <v>0</v>
      </c>
      <c r="AF651">
        <v>0</v>
      </c>
      <c r="AG651">
        <v>2</v>
      </c>
      <c r="AH651">
        <v>1</v>
      </c>
      <c r="AI651">
        <v>3</v>
      </c>
      <c r="AJ651" t="s">
        <v>64</v>
      </c>
      <c r="AK651">
        <v>2</v>
      </c>
      <c r="AL651">
        <v>460</v>
      </c>
      <c r="AM651" t="s">
        <v>56</v>
      </c>
      <c r="AN651" t="s">
        <v>56</v>
      </c>
      <c r="AO651" t="s">
        <v>63</v>
      </c>
      <c r="AP651">
        <v>100</v>
      </c>
      <c r="AQ651">
        <v>40</v>
      </c>
      <c r="AR651">
        <v>0</v>
      </c>
      <c r="AS651">
        <v>0</v>
      </c>
      <c r="AT651">
        <v>0</v>
      </c>
      <c r="AU651">
        <v>0</v>
      </c>
      <c r="AV651" t="s">
        <v>50</v>
      </c>
      <c r="AW651" t="s">
        <v>50</v>
      </c>
      <c r="AX651" t="s">
        <v>50</v>
      </c>
      <c r="AY651">
        <v>0</v>
      </c>
      <c r="AZ651">
        <v>1</v>
      </c>
      <c r="BA651">
        <v>2006</v>
      </c>
      <c r="BB651">
        <v>172400</v>
      </c>
      <c r="BC651">
        <f t="shared" si="42"/>
        <v>2617</v>
      </c>
      <c r="BD651" s="1">
        <f t="shared" si="43"/>
        <v>65.876958349254878</v>
      </c>
    </row>
    <row r="652" spans="1:56">
      <c r="A652">
        <v>954</v>
      </c>
      <c r="B652" s="2">
        <v>172000</v>
      </c>
      <c r="C652" s="3">
        <v>0.89100591710254806</v>
      </c>
      <c r="D652" s="3" t="str">
        <f t="shared" si="41"/>
        <v>A</v>
      </c>
      <c r="E652">
        <v>11075</v>
      </c>
      <c r="F652" t="s">
        <v>51</v>
      </c>
      <c r="G652" t="s">
        <v>76</v>
      </c>
      <c r="H652" t="s">
        <v>53</v>
      </c>
      <c r="I652" t="s">
        <v>54</v>
      </c>
      <c r="J652">
        <v>1969</v>
      </c>
      <c r="K652">
        <v>1969</v>
      </c>
      <c r="L652">
        <f t="shared" si="40"/>
        <v>0</v>
      </c>
      <c r="M652" t="s">
        <v>56</v>
      </c>
      <c r="N652" t="s">
        <v>56</v>
      </c>
      <c r="O652" t="s">
        <v>68</v>
      </c>
      <c r="P652" t="s">
        <v>56</v>
      </c>
      <c r="Q652" t="s">
        <v>56</v>
      </c>
      <c r="R652" t="s">
        <v>75</v>
      </c>
      <c r="S652" t="s">
        <v>69</v>
      </c>
      <c r="T652">
        <v>562</v>
      </c>
      <c r="U652" t="s">
        <v>101</v>
      </c>
      <c r="V652">
        <v>193</v>
      </c>
      <c r="W652">
        <v>29</v>
      </c>
      <c r="X652">
        <v>784</v>
      </c>
      <c r="Y652" t="s">
        <v>61</v>
      </c>
      <c r="Z652" t="s">
        <v>62</v>
      </c>
      <c r="AA652">
        <v>1168</v>
      </c>
      <c r="AB652">
        <v>800</v>
      </c>
      <c r="AC652">
        <v>0</v>
      </c>
      <c r="AD652">
        <v>1968</v>
      </c>
      <c r="AE652">
        <v>0</v>
      </c>
      <c r="AF652">
        <v>1</v>
      </c>
      <c r="AG652">
        <v>2</v>
      </c>
      <c r="AH652">
        <v>1</v>
      </c>
      <c r="AI652">
        <v>4</v>
      </c>
      <c r="AJ652" t="s">
        <v>64</v>
      </c>
      <c r="AK652">
        <v>2</v>
      </c>
      <c r="AL652">
        <v>530</v>
      </c>
      <c r="AM652" t="s">
        <v>56</v>
      </c>
      <c r="AN652" t="s">
        <v>56</v>
      </c>
      <c r="AO652" t="s">
        <v>63</v>
      </c>
      <c r="AP652">
        <v>305</v>
      </c>
      <c r="AQ652">
        <v>189</v>
      </c>
      <c r="AR652">
        <v>0</v>
      </c>
      <c r="AS652">
        <v>0</v>
      </c>
      <c r="AT652">
        <v>0</v>
      </c>
      <c r="AU652">
        <v>0</v>
      </c>
      <c r="AV652" t="s">
        <v>50</v>
      </c>
      <c r="AW652" t="s">
        <v>79</v>
      </c>
      <c r="AX652" t="s">
        <v>80</v>
      </c>
      <c r="AY652">
        <v>400</v>
      </c>
      <c r="AZ652">
        <v>9</v>
      </c>
      <c r="BA652">
        <v>2008</v>
      </c>
      <c r="BB652">
        <v>172000</v>
      </c>
      <c r="BC652">
        <f t="shared" si="42"/>
        <v>2752</v>
      </c>
      <c r="BD652" s="1">
        <f t="shared" si="43"/>
        <v>62.5</v>
      </c>
    </row>
    <row r="653" spans="1:56">
      <c r="A653">
        <v>1173</v>
      </c>
      <c r="B653" s="2">
        <v>171900</v>
      </c>
      <c r="C653" s="3">
        <v>0.90696349507230878</v>
      </c>
      <c r="D653" s="3" t="str">
        <f t="shared" si="41"/>
        <v>A</v>
      </c>
      <c r="E653">
        <v>4017</v>
      </c>
      <c r="F653" t="s">
        <v>51</v>
      </c>
      <c r="G653" t="s">
        <v>81</v>
      </c>
      <c r="H653" t="s">
        <v>105</v>
      </c>
      <c r="I653" t="s">
        <v>54</v>
      </c>
      <c r="J653">
        <v>2006</v>
      </c>
      <c r="K653">
        <v>2007</v>
      </c>
      <c r="L653">
        <f t="shared" si="40"/>
        <v>1</v>
      </c>
      <c r="M653" t="s">
        <v>55</v>
      </c>
      <c r="N653" t="s">
        <v>56</v>
      </c>
      <c r="O653" t="s">
        <v>57</v>
      </c>
      <c r="P653" t="s">
        <v>55</v>
      </c>
      <c r="Q653" t="s">
        <v>56</v>
      </c>
      <c r="R653" t="s">
        <v>58</v>
      </c>
      <c r="S653" t="s">
        <v>60</v>
      </c>
      <c r="T653">
        <v>0</v>
      </c>
      <c r="U653" t="s">
        <v>60</v>
      </c>
      <c r="V653">
        <v>0</v>
      </c>
      <c r="W653">
        <v>625</v>
      </c>
      <c r="X653">
        <v>625</v>
      </c>
      <c r="Y653" t="s">
        <v>61</v>
      </c>
      <c r="Z653" t="s">
        <v>62</v>
      </c>
      <c r="AA653">
        <v>625</v>
      </c>
      <c r="AB653">
        <v>625</v>
      </c>
      <c r="AC653">
        <v>0</v>
      </c>
      <c r="AD653">
        <v>1250</v>
      </c>
      <c r="AE653">
        <v>0</v>
      </c>
      <c r="AF653">
        <v>0</v>
      </c>
      <c r="AG653">
        <v>2</v>
      </c>
      <c r="AH653">
        <v>1</v>
      </c>
      <c r="AI653">
        <v>2</v>
      </c>
      <c r="AJ653" t="s">
        <v>93</v>
      </c>
      <c r="AK653">
        <v>2</v>
      </c>
      <c r="AL653">
        <v>625</v>
      </c>
      <c r="AM653" t="s">
        <v>56</v>
      </c>
      <c r="AN653" t="s">
        <v>56</v>
      </c>
      <c r="AO653" t="s">
        <v>63</v>
      </c>
      <c r="AP653">
        <v>0</v>
      </c>
      <c r="AQ653">
        <v>54</v>
      </c>
      <c r="AR653">
        <v>0</v>
      </c>
      <c r="AS653">
        <v>0</v>
      </c>
      <c r="AT653">
        <v>0</v>
      </c>
      <c r="AU653">
        <v>0</v>
      </c>
      <c r="AV653" t="s">
        <v>50</v>
      </c>
      <c r="AW653" t="s">
        <v>50</v>
      </c>
      <c r="AX653" t="s">
        <v>50</v>
      </c>
      <c r="AY653">
        <v>0</v>
      </c>
      <c r="AZ653">
        <v>3</v>
      </c>
      <c r="BA653">
        <v>2008</v>
      </c>
      <c r="BB653">
        <v>171900</v>
      </c>
      <c r="BC653">
        <f t="shared" si="42"/>
        <v>1875</v>
      </c>
      <c r="BD653" s="1">
        <f t="shared" si="43"/>
        <v>91.68</v>
      </c>
    </row>
    <row r="654" spans="1:56">
      <c r="A654">
        <v>1252</v>
      </c>
      <c r="B654" s="2">
        <v>171750</v>
      </c>
      <c r="C654" s="3">
        <v>0.55124188048809841</v>
      </c>
      <c r="D654" s="3" t="str">
        <f t="shared" si="41"/>
        <v>A</v>
      </c>
      <c r="E654">
        <v>3136</v>
      </c>
      <c r="F654" t="s">
        <v>71</v>
      </c>
      <c r="G654" t="s">
        <v>92</v>
      </c>
      <c r="H654" t="s">
        <v>105</v>
      </c>
      <c r="I654" t="s">
        <v>67</v>
      </c>
      <c r="J654">
        <v>2003</v>
      </c>
      <c r="K654">
        <v>2003</v>
      </c>
      <c r="L654">
        <f t="shared" si="40"/>
        <v>0</v>
      </c>
      <c r="M654" t="s">
        <v>55</v>
      </c>
      <c r="N654" t="s">
        <v>56</v>
      </c>
      <c r="O654" t="s">
        <v>57</v>
      </c>
      <c r="P654" t="s">
        <v>55</v>
      </c>
      <c r="Q654" t="s">
        <v>56</v>
      </c>
      <c r="R654" t="s">
        <v>58</v>
      </c>
      <c r="S654" t="s">
        <v>60</v>
      </c>
      <c r="T654">
        <v>0</v>
      </c>
      <c r="U654" t="s">
        <v>60</v>
      </c>
      <c r="V654">
        <v>0</v>
      </c>
      <c r="W654">
        <v>1405</v>
      </c>
      <c r="X654">
        <v>1405</v>
      </c>
      <c r="Y654" t="s">
        <v>61</v>
      </c>
      <c r="Z654" t="s">
        <v>62</v>
      </c>
      <c r="AA654">
        <v>1405</v>
      </c>
      <c r="AB654">
        <v>0</v>
      </c>
      <c r="AC654">
        <v>0</v>
      </c>
      <c r="AD654">
        <v>1405</v>
      </c>
      <c r="AE654">
        <v>0</v>
      </c>
      <c r="AF654">
        <v>0</v>
      </c>
      <c r="AG654">
        <v>2</v>
      </c>
      <c r="AH654">
        <v>0</v>
      </c>
      <c r="AI654">
        <v>2</v>
      </c>
      <c r="AJ654" t="s">
        <v>64</v>
      </c>
      <c r="AK654">
        <v>2</v>
      </c>
      <c r="AL654">
        <v>478</v>
      </c>
      <c r="AM654" t="s">
        <v>56</v>
      </c>
      <c r="AN654" t="s">
        <v>56</v>
      </c>
      <c r="AO654" t="s">
        <v>63</v>
      </c>
      <c r="AP654">
        <v>148</v>
      </c>
      <c r="AQ654">
        <v>36</v>
      </c>
      <c r="AR654">
        <v>0</v>
      </c>
      <c r="AS654">
        <v>0</v>
      </c>
      <c r="AT654">
        <v>0</v>
      </c>
      <c r="AU654">
        <v>0</v>
      </c>
      <c r="AV654" t="s">
        <v>50</v>
      </c>
      <c r="AW654" t="s">
        <v>50</v>
      </c>
      <c r="AX654" t="s">
        <v>50</v>
      </c>
      <c r="AY654">
        <v>0</v>
      </c>
      <c r="AZ654">
        <v>3</v>
      </c>
      <c r="BA654">
        <v>2006</v>
      </c>
      <c r="BB654">
        <v>171750</v>
      </c>
      <c r="BC654">
        <f t="shared" si="42"/>
        <v>2810</v>
      </c>
      <c r="BD654" s="1">
        <f t="shared" si="43"/>
        <v>61.120996441281136</v>
      </c>
    </row>
    <row r="655" spans="1:56">
      <c r="A655">
        <v>202</v>
      </c>
      <c r="B655" s="2">
        <v>171500</v>
      </c>
      <c r="C655" s="3">
        <v>8.6483991889209078E-3</v>
      </c>
      <c r="D655" s="3" t="str">
        <f t="shared" si="41"/>
        <v>B</v>
      </c>
      <c r="E655">
        <v>10125</v>
      </c>
      <c r="F655" t="s">
        <v>51</v>
      </c>
      <c r="G655" t="s">
        <v>76</v>
      </c>
      <c r="H655" t="s">
        <v>53</v>
      </c>
      <c r="I655" t="s">
        <v>67</v>
      </c>
      <c r="J655">
        <v>1977</v>
      </c>
      <c r="K655">
        <v>1977</v>
      </c>
      <c r="L655">
        <f t="shared" si="40"/>
        <v>0</v>
      </c>
      <c r="M655" t="s">
        <v>56</v>
      </c>
      <c r="N655" t="s">
        <v>56</v>
      </c>
      <c r="O655" t="s">
        <v>68</v>
      </c>
      <c r="P655" t="s">
        <v>56</v>
      </c>
      <c r="Q655" t="s">
        <v>56</v>
      </c>
      <c r="R655" t="s">
        <v>58</v>
      </c>
      <c r="S655" t="s">
        <v>69</v>
      </c>
      <c r="T655">
        <v>641</v>
      </c>
      <c r="U655" t="s">
        <v>101</v>
      </c>
      <c r="V655">
        <v>279</v>
      </c>
      <c r="W655">
        <v>276</v>
      </c>
      <c r="X655">
        <v>1196</v>
      </c>
      <c r="Y655" t="s">
        <v>61</v>
      </c>
      <c r="Z655" t="s">
        <v>56</v>
      </c>
      <c r="AA655">
        <v>1279</v>
      </c>
      <c r="AB655">
        <v>0</v>
      </c>
      <c r="AC655">
        <v>0</v>
      </c>
      <c r="AD655">
        <v>1279</v>
      </c>
      <c r="AE655">
        <v>0</v>
      </c>
      <c r="AF655">
        <v>1</v>
      </c>
      <c r="AG655">
        <v>2</v>
      </c>
      <c r="AH655">
        <v>0</v>
      </c>
      <c r="AI655">
        <v>3</v>
      </c>
      <c r="AJ655" t="s">
        <v>60</v>
      </c>
      <c r="AK655">
        <v>2</v>
      </c>
      <c r="AL655">
        <v>473</v>
      </c>
      <c r="AM655" t="s">
        <v>56</v>
      </c>
      <c r="AN655" t="s">
        <v>56</v>
      </c>
      <c r="AO655" t="s">
        <v>63</v>
      </c>
      <c r="AP655">
        <v>238</v>
      </c>
      <c r="AQ655">
        <v>83</v>
      </c>
      <c r="AR655">
        <v>0</v>
      </c>
      <c r="AS655">
        <v>0</v>
      </c>
      <c r="AT655">
        <v>0</v>
      </c>
      <c r="AU655">
        <v>0</v>
      </c>
      <c r="AV655" t="s">
        <v>50</v>
      </c>
      <c r="AW655" t="s">
        <v>79</v>
      </c>
      <c r="AX655" t="s">
        <v>50</v>
      </c>
      <c r="AY655">
        <v>0</v>
      </c>
      <c r="AZ655">
        <v>2</v>
      </c>
      <c r="BA655">
        <v>2008</v>
      </c>
      <c r="BB655">
        <v>171500</v>
      </c>
      <c r="BC655">
        <f t="shared" si="42"/>
        <v>2475</v>
      </c>
      <c r="BD655" s="1">
        <f t="shared" si="43"/>
        <v>69.292929292929287</v>
      </c>
    </row>
    <row r="656" spans="1:56">
      <c r="A656">
        <v>138</v>
      </c>
      <c r="B656" s="2">
        <v>171000</v>
      </c>
      <c r="C656" s="3">
        <v>0.86823532915634083</v>
      </c>
      <c r="D656" s="3" t="str">
        <f t="shared" si="41"/>
        <v>A</v>
      </c>
      <c r="E656">
        <v>11070</v>
      </c>
      <c r="F656" t="s">
        <v>51</v>
      </c>
      <c r="G656" t="s">
        <v>76</v>
      </c>
      <c r="H656" t="s">
        <v>98</v>
      </c>
      <c r="I656" t="s">
        <v>67</v>
      </c>
      <c r="J656">
        <v>1988</v>
      </c>
      <c r="K656">
        <v>1989</v>
      </c>
      <c r="L656">
        <f t="shared" si="40"/>
        <v>1</v>
      </c>
      <c r="M656" t="s">
        <v>56</v>
      </c>
      <c r="N656" t="s">
        <v>56</v>
      </c>
      <c r="O656" t="s">
        <v>68</v>
      </c>
      <c r="P656" t="s">
        <v>56</v>
      </c>
      <c r="Q656" t="s">
        <v>56</v>
      </c>
      <c r="R656" t="s">
        <v>58</v>
      </c>
      <c r="S656" t="s">
        <v>60</v>
      </c>
      <c r="T656">
        <v>0</v>
      </c>
      <c r="U656" t="s">
        <v>60</v>
      </c>
      <c r="V656">
        <v>0</v>
      </c>
      <c r="W656">
        <v>1907</v>
      </c>
      <c r="X656">
        <v>1907</v>
      </c>
      <c r="Y656" t="s">
        <v>61</v>
      </c>
      <c r="Z656" t="s">
        <v>55</v>
      </c>
      <c r="AA656">
        <v>1959</v>
      </c>
      <c r="AB656">
        <v>0</v>
      </c>
      <c r="AC656">
        <v>0</v>
      </c>
      <c r="AD656">
        <v>1959</v>
      </c>
      <c r="AE656">
        <v>0</v>
      </c>
      <c r="AF656">
        <v>0</v>
      </c>
      <c r="AG656">
        <v>3</v>
      </c>
      <c r="AH656">
        <v>0</v>
      </c>
      <c r="AI656">
        <v>5</v>
      </c>
      <c r="AJ656" t="s">
        <v>60</v>
      </c>
      <c r="AK656">
        <v>3</v>
      </c>
      <c r="AL656">
        <v>766</v>
      </c>
      <c r="AM656" t="s">
        <v>56</v>
      </c>
      <c r="AN656" t="s">
        <v>56</v>
      </c>
      <c r="AO656" t="s">
        <v>63</v>
      </c>
      <c r="AP656">
        <v>0</v>
      </c>
      <c r="AQ656">
        <v>0</v>
      </c>
      <c r="AR656">
        <v>0</v>
      </c>
      <c r="AS656">
        <v>0</v>
      </c>
      <c r="AT656">
        <v>0</v>
      </c>
      <c r="AU656">
        <v>0</v>
      </c>
      <c r="AV656" t="s">
        <v>50</v>
      </c>
      <c r="AW656" t="s">
        <v>50</v>
      </c>
      <c r="AX656" t="s">
        <v>50</v>
      </c>
      <c r="AY656">
        <v>0</v>
      </c>
      <c r="AZ656">
        <v>7</v>
      </c>
      <c r="BA656">
        <v>2006</v>
      </c>
      <c r="BB656">
        <v>171000</v>
      </c>
      <c r="BC656">
        <f t="shared" si="42"/>
        <v>3866</v>
      </c>
      <c r="BD656" s="1">
        <f t="shared" si="43"/>
        <v>44.23176409725815</v>
      </c>
    </row>
    <row r="657" spans="1:56">
      <c r="A657">
        <v>796</v>
      </c>
      <c r="B657" s="2">
        <v>171000</v>
      </c>
      <c r="C657" s="3">
        <v>0.78808641937090018</v>
      </c>
      <c r="D657" s="3" t="str">
        <f t="shared" si="41"/>
        <v>A</v>
      </c>
      <c r="E657">
        <v>8400</v>
      </c>
      <c r="F657" t="s">
        <v>51</v>
      </c>
      <c r="G657" t="s">
        <v>100</v>
      </c>
      <c r="H657" t="s">
        <v>53</v>
      </c>
      <c r="I657" t="s">
        <v>54</v>
      </c>
      <c r="J657">
        <v>1980</v>
      </c>
      <c r="K657">
        <v>1981</v>
      </c>
      <c r="L657">
        <f t="shared" si="40"/>
        <v>1</v>
      </c>
      <c r="M657" t="s">
        <v>56</v>
      </c>
      <c r="N657" t="s">
        <v>56</v>
      </c>
      <c r="O657" t="s">
        <v>68</v>
      </c>
      <c r="P657" t="s">
        <v>55</v>
      </c>
      <c r="Q657" t="s">
        <v>56</v>
      </c>
      <c r="R657" t="s">
        <v>58</v>
      </c>
      <c r="S657" t="s">
        <v>60</v>
      </c>
      <c r="T657">
        <v>0</v>
      </c>
      <c r="U657" t="s">
        <v>60</v>
      </c>
      <c r="V657">
        <v>0</v>
      </c>
      <c r="W657">
        <v>650</v>
      </c>
      <c r="X657">
        <v>650</v>
      </c>
      <c r="Y657" t="s">
        <v>61</v>
      </c>
      <c r="Z657" t="s">
        <v>56</v>
      </c>
      <c r="AA657">
        <v>888</v>
      </c>
      <c r="AB657">
        <v>676</v>
      </c>
      <c r="AC657">
        <v>0</v>
      </c>
      <c r="AD657">
        <v>1564</v>
      </c>
      <c r="AE657">
        <v>0</v>
      </c>
      <c r="AF657">
        <v>0</v>
      </c>
      <c r="AG657">
        <v>2</v>
      </c>
      <c r="AH657">
        <v>1</v>
      </c>
      <c r="AI657">
        <v>3</v>
      </c>
      <c r="AJ657" t="s">
        <v>60</v>
      </c>
      <c r="AK657">
        <v>2</v>
      </c>
      <c r="AL657">
        <v>476</v>
      </c>
      <c r="AM657" t="s">
        <v>56</v>
      </c>
      <c r="AN657" t="s">
        <v>56</v>
      </c>
      <c r="AO657" t="s">
        <v>63</v>
      </c>
      <c r="AP657">
        <v>0</v>
      </c>
      <c r="AQ657">
        <v>50</v>
      </c>
      <c r="AR657">
        <v>0</v>
      </c>
      <c r="AS657">
        <v>0</v>
      </c>
      <c r="AT657">
        <v>204</v>
      </c>
      <c r="AU657">
        <v>0</v>
      </c>
      <c r="AV657" t="s">
        <v>50</v>
      </c>
      <c r="AW657" t="s">
        <v>79</v>
      </c>
      <c r="AX657" t="s">
        <v>50</v>
      </c>
      <c r="AY657">
        <v>0</v>
      </c>
      <c r="AZ657">
        <v>4</v>
      </c>
      <c r="BA657">
        <v>2010</v>
      </c>
      <c r="BB657">
        <v>171000</v>
      </c>
      <c r="BC657">
        <f t="shared" si="42"/>
        <v>2214</v>
      </c>
      <c r="BD657" s="1">
        <f t="shared" si="43"/>
        <v>77.235772357723576</v>
      </c>
    </row>
    <row r="658" spans="1:56">
      <c r="A658">
        <v>846</v>
      </c>
      <c r="B658" s="2">
        <v>171000</v>
      </c>
      <c r="C658" s="3">
        <v>0.37659054562307326</v>
      </c>
      <c r="D658" s="3" t="str">
        <f t="shared" si="41"/>
        <v>B</v>
      </c>
      <c r="E658">
        <v>16647</v>
      </c>
      <c r="F658" t="s">
        <v>97</v>
      </c>
      <c r="G658" t="s">
        <v>90</v>
      </c>
      <c r="H658" t="s">
        <v>53</v>
      </c>
      <c r="I658" t="s">
        <v>109</v>
      </c>
      <c r="J658">
        <v>1975</v>
      </c>
      <c r="K658">
        <v>1981</v>
      </c>
      <c r="L658">
        <f t="shared" si="40"/>
        <v>6</v>
      </c>
      <c r="M658" t="s">
        <v>56</v>
      </c>
      <c r="N658" t="s">
        <v>56</v>
      </c>
      <c r="O658" t="s">
        <v>68</v>
      </c>
      <c r="P658" t="s">
        <v>55</v>
      </c>
      <c r="Q658" t="s">
        <v>56</v>
      </c>
      <c r="R658" t="s">
        <v>55</v>
      </c>
      <c r="S658" t="s">
        <v>69</v>
      </c>
      <c r="T658">
        <v>1390</v>
      </c>
      <c r="U658" t="s">
        <v>60</v>
      </c>
      <c r="V658">
        <v>0</v>
      </c>
      <c r="W658">
        <v>0</v>
      </c>
      <c r="X658">
        <v>1390</v>
      </c>
      <c r="Y658" t="s">
        <v>61</v>
      </c>
      <c r="Z658" t="s">
        <v>56</v>
      </c>
      <c r="AA658">
        <v>1701</v>
      </c>
      <c r="AB658">
        <v>0</v>
      </c>
      <c r="AC658">
        <v>0</v>
      </c>
      <c r="AD658">
        <v>1701</v>
      </c>
      <c r="AE658">
        <v>1</v>
      </c>
      <c r="AF658">
        <v>0</v>
      </c>
      <c r="AG658">
        <v>2</v>
      </c>
      <c r="AH658">
        <v>0</v>
      </c>
      <c r="AI658">
        <v>3</v>
      </c>
      <c r="AJ658" t="s">
        <v>93</v>
      </c>
      <c r="AK658">
        <v>2</v>
      </c>
      <c r="AL658">
        <v>611</v>
      </c>
      <c r="AM658" t="s">
        <v>56</v>
      </c>
      <c r="AN658" t="s">
        <v>56</v>
      </c>
      <c r="AO658" t="s">
        <v>63</v>
      </c>
      <c r="AP658">
        <v>0</v>
      </c>
      <c r="AQ658">
        <v>0</v>
      </c>
      <c r="AR658">
        <v>0</v>
      </c>
      <c r="AS658">
        <v>0</v>
      </c>
      <c r="AT658">
        <v>0</v>
      </c>
      <c r="AU658">
        <v>0</v>
      </c>
      <c r="AV658" t="s">
        <v>50</v>
      </c>
      <c r="AW658" t="s">
        <v>50</v>
      </c>
      <c r="AX658" t="s">
        <v>50</v>
      </c>
      <c r="AY658">
        <v>0</v>
      </c>
      <c r="AZ658">
        <v>1</v>
      </c>
      <c r="BA658">
        <v>2007</v>
      </c>
      <c r="BB658">
        <v>171000</v>
      </c>
      <c r="BC658">
        <f t="shared" si="42"/>
        <v>3091</v>
      </c>
      <c r="BD658" s="1">
        <f t="shared" si="43"/>
        <v>55.321902296991261</v>
      </c>
    </row>
    <row r="659" spans="1:56">
      <c r="A659">
        <v>1171</v>
      </c>
      <c r="B659" s="2">
        <v>171000</v>
      </c>
      <c r="C659" s="3">
        <v>0.3629154415205923</v>
      </c>
      <c r="D659" s="3" t="str">
        <f t="shared" si="41"/>
        <v>B</v>
      </c>
      <c r="E659">
        <v>9880</v>
      </c>
      <c r="F659" t="s">
        <v>51</v>
      </c>
      <c r="G659" t="s">
        <v>76</v>
      </c>
      <c r="H659" t="s">
        <v>53</v>
      </c>
      <c r="I659" t="s">
        <v>111</v>
      </c>
      <c r="J659">
        <v>1977</v>
      </c>
      <c r="K659">
        <v>1977</v>
      </c>
      <c r="L659">
        <f t="shared" si="40"/>
        <v>0</v>
      </c>
      <c r="M659" t="s">
        <v>56</v>
      </c>
      <c r="N659" t="s">
        <v>56</v>
      </c>
      <c r="O659" t="s">
        <v>68</v>
      </c>
      <c r="P659" t="s">
        <v>56</v>
      </c>
      <c r="Q659" t="s">
        <v>56</v>
      </c>
      <c r="R659" t="s">
        <v>75</v>
      </c>
      <c r="S659" t="s">
        <v>69</v>
      </c>
      <c r="T659">
        <v>522</v>
      </c>
      <c r="U659" t="s">
        <v>60</v>
      </c>
      <c r="V659">
        <v>0</v>
      </c>
      <c r="W659">
        <v>574</v>
      </c>
      <c r="X659">
        <v>1096</v>
      </c>
      <c r="Y659" t="s">
        <v>61</v>
      </c>
      <c r="Z659" t="s">
        <v>56</v>
      </c>
      <c r="AA659">
        <v>1118</v>
      </c>
      <c r="AB659">
        <v>0</v>
      </c>
      <c r="AC659">
        <v>0</v>
      </c>
      <c r="AD659">
        <v>1118</v>
      </c>
      <c r="AE659">
        <v>1</v>
      </c>
      <c r="AF659">
        <v>0</v>
      </c>
      <c r="AG659">
        <v>1</v>
      </c>
      <c r="AH659">
        <v>0</v>
      </c>
      <c r="AI659">
        <v>3</v>
      </c>
      <c r="AJ659" t="s">
        <v>93</v>
      </c>
      <c r="AK659">
        <v>1</v>
      </c>
      <c r="AL659">
        <v>358</v>
      </c>
      <c r="AM659" t="s">
        <v>56</v>
      </c>
      <c r="AN659" t="s">
        <v>56</v>
      </c>
      <c r="AO659" t="s">
        <v>63</v>
      </c>
      <c r="AP659">
        <v>203</v>
      </c>
      <c r="AQ659">
        <v>0</v>
      </c>
      <c r="AR659">
        <v>0</v>
      </c>
      <c r="AS659">
        <v>0</v>
      </c>
      <c r="AT659">
        <v>0</v>
      </c>
      <c r="AU659">
        <v>576</v>
      </c>
      <c r="AV659" t="s">
        <v>55</v>
      </c>
      <c r="AW659" t="s">
        <v>96</v>
      </c>
      <c r="AX659" t="s">
        <v>50</v>
      </c>
      <c r="AY659">
        <v>0</v>
      </c>
      <c r="AZ659">
        <v>7</v>
      </c>
      <c r="BA659">
        <v>2008</v>
      </c>
      <c r="BB659">
        <v>171000</v>
      </c>
      <c r="BC659">
        <f t="shared" si="42"/>
        <v>2214</v>
      </c>
      <c r="BD659" s="1">
        <f t="shared" si="43"/>
        <v>77.235772357723576</v>
      </c>
    </row>
    <row r="660" spans="1:56">
      <c r="A660">
        <v>1352</v>
      </c>
      <c r="B660" s="2">
        <v>171000</v>
      </c>
      <c r="C660" s="3">
        <v>0.55836607538062255</v>
      </c>
      <c r="D660" s="3" t="str">
        <f t="shared" si="41"/>
        <v>A</v>
      </c>
      <c r="E660">
        <v>9247</v>
      </c>
      <c r="F660" t="s">
        <v>51</v>
      </c>
      <c r="G660" t="s">
        <v>94</v>
      </c>
      <c r="H660" t="s">
        <v>53</v>
      </c>
      <c r="I660" t="s">
        <v>54</v>
      </c>
      <c r="J660">
        <v>1962</v>
      </c>
      <c r="K660">
        <v>1962</v>
      </c>
      <c r="L660">
        <f t="shared" si="40"/>
        <v>0</v>
      </c>
      <c r="M660" t="s">
        <v>56</v>
      </c>
      <c r="N660" t="s">
        <v>56</v>
      </c>
      <c r="O660" t="s">
        <v>68</v>
      </c>
      <c r="P660" t="s">
        <v>56</v>
      </c>
      <c r="Q660" t="s">
        <v>56</v>
      </c>
      <c r="R660" t="s">
        <v>58</v>
      </c>
      <c r="S660" t="s">
        <v>91</v>
      </c>
      <c r="T660">
        <v>319</v>
      </c>
      <c r="U660" t="s">
        <v>60</v>
      </c>
      <c r="V660">
        <v>0</v>
      </c>
      <c r="W660">
        <v>539</v>
      </c>
      <c r="X660">
        <v>858</v>
      </c>
      <c r="Y660" t="s">
        <v>61</v>
      </c>
      <c r="Z660" t="s">
        <v>62</v>
      </c>
      <c r="AA660">
        <v>858</v>
      </c>
      <c r="AB660">
        <v>858</v>
      </c>
      <c r="AC660">
        <v>0</v>
      </c>
      <c r="AD660">
        <v>1716</v>
      </c>
      <c r="AE660">
        <v>0</v>
      </c>
      <c r="AF660">
        <v>0</v>
      </c>
      <c r="AG660">
        <v>1</v>
      </c>
      <c r="AH660">
        <v>1</v>
      </c>
      <c r="AI660">
        <v>4</v>
      </c>
      <c r="AJ660" t="s">
        <v>93</v>
      </c>
      <c r="AK660">
        <v>2</v>
      </c>
      <c r="AL660">
        <v>490</v>
      </c>
      <c r="AM660" t="s">
        <v>56</v>
      </c>
      <c r="AN660" t="s">
        <v>56</v>
      </c>
      <c r="AO660" t="s">
        <v>63</v>
      </c>
      <c r="AP660">
        <v>0</v>
      </c>
      <c r="AQ660">
        <v>84</v>
      </c>
      <c r="AR660">
        <v>0</v>
      </c>
      <c r="AS660">
        <v>0</v>
      </c>
      <c r="AT660">
        <v>120</v>
      </c>
      <c r="AU660">
        <v>0</v>
      </c>
      <c r="AV660" t="s">
        <v>50</v>
      </c>
      <c r="AW660" t="s">
        <v>50</v>
      </c>
      <c r="AX660" t="s">
        <v>50</v>
      </c>
      <c r="AY660">
        <v>0</v>
      </c>
      <c r="AZ660">
        <v>3</v>
      </c>
      <c r="BA660">
        <v>2008</v>
      </c>
      <c r="BB660">
        <v>171000</v>
      </c>
      <c r="BC660">
        <f t="shared" si="42"/>
        <v>2574</v>
      </c>
      <c r="BD660" s="1">
        <f t="shared" si="43"/>
        <v>66.43356643356644</v>
      </c>
    </row>
    <row r="661" spans="1:56">
      <c r="A661">
        <v>42</v>
      </c>
      <c r="B661" s="2">
        <v>170000</v>
      </c>
      <c r="C661" s="3">
        <v>0.86977565813711732</v>
      </c>
      <c r="D661" s="3" t="str">
        <f t="shared" si="41"/>
        <v>A</v>
      </c>
      <c r="E661">
        <v>16905</v>
      </c>
      <c r="F661" t="s">
        <v>51</v>
      </c>
      <c r="G661" t="s">
        <v>107</v>
      </c>
      <c r="H661" t="s">
        <v>53</v>
      </c>
      <c r="I661" t="s">
        <v>67</v>
      </c>
      <c r="J661">
        <v>1959</v>
      </c>
      <c r="K661">
        <v>1959</v>
      </c>
      <c r="L661">
        <f t="shared" si="40"/>
        <v>0</v>
      </c>
      <c r="M661" t="s">
        <v>56</v>
      </c>
      <c r="N661" t="s">
        <v>55</v>
      </c>
      <c r="O661" t="s">
        <v>68</v>
      </c>
      <c r="P661" t="s">
        <v>56</v>
      </c>
      <c r="Q661" t="s">
        <v>56</v>
      </c>
      <c r="R661" t="s">
        <v>55</v>
      </c>
      <c r="S661" t="s">
        <v>84</v>
      </c>
      <c r="T661">
        <v>967</v>
      </c>
      <c r="U661" t="s">
        <v>60</v>
      </c>
      <c r="V661">
        <v>0</v>
      </c>
      <c r="W661">
        <v>383</v>
      </c>
      <c r="X661">
        <v>1350</v>
      </c>
      <c r="Y661" t="s">
        <v>61</v>
      </c>
      <c r="Z661" t="s">
        <v>55</v>
      </c>
      <c r="AA661">
        <v>1328</v>
      </c>
      <c r="AB661">
        <v>0</v>
      </c>
      <c r="AC661">
        <v>0</v>
      </c>
      <c r="AD661">
        <v>1328</v>
      </c>
      <c r="AE661">
        <v>0</v>
      </c>
      <c r="AF661">
        <v>1</v>
      </c>
      <c r="AG661">
        <v>1</v>
      </c>
      <c r="AH661">
        <v>1</v>
      </c>
      <c r="AI661">
        <v>2</v>
      </c>
      <c r="AJ661" t="s">
        <v>64</v>
      </c>
      <c r="AK661">
        <v>1</v>
      </c>
      <c r="AL661">
        <v>308</v>
      </c>
      <c r="AM661" t="s">
        <v>56</v>
      </c>
      <c r="AN661" t="s">
        <v>56</v>
      </c>
      <c r="AO661" t="s">
        <v>108</v>
      </c>
      <c r="AP661">
        <v>0</v>
      </c>
      <c r="AQ661">
        <v>104</v>
      </c>
      <c r="AR661">
        <v>0</v>
      </c>
      <c r="AS661">
        <v>0</v>
      </c>
      <c r="AT661">
        <v>0</v>
      </c>
      <c r="AU661">
        <v>0</v>
      </c>
      <c r="AV661" t="s">
        <v>50</v>
      </c>
      <c r="AW661" t="s">
        <v>50</v>
      </c>
      <c r="AX661" t="s">
        <v>50</v>
      </c>
      <c r="AY661">
        <v>0</v>
      </c>
      <c r="AZ661">
        <v>7</v>
      </c>
      <c r="BA661">
        <v>2007</v>
      </c>
      <c r="BB661">
        <v>170000</v>
      </c>
      <c r="BC661">
        <f t="shared" si="42"/>
        <v>2678</v>
      </c>
      <c r="BD661" s="1">
        <f t="shared" si="43"/>
        <v>63.48020911127707</v>
      </c>
    </row>
    <row r="662" spans="1:56">
      <c r="A662">
        <v>562</v>
      </c>
      <c r="B662" s="2">
        <v>170000</v>
      </c>
      <c r="C662" s="3">
        <v>0.87117175840723859</v>
      </c>
      <c r="D662" s="3" t="str">
        <f t="shared" si="41"/>
        <v>A</v>
      </c>
      <c r="E662">
        <v>10010</v>
      </c>
      <c r="F662" t="s">
        <v>51</v>
      </c>
      <c r="G662" t="s">
        <v>76</v>
      </c>
      <c r="H662" t="s">
        <v>53</v>
      </c>
      <c r="I662" t="s">
        <v>67</v>
      </c>
      <c r="J662">
        <v>1974</v>
      </c>
      <c r="K662">
        <v>1975</v>
      </c>
      <c r="L662">
        <f t="shared" si="40"/>
        <v>1</v>
      </c>
      <c r="M662" t="s">
        <v>56</v>
      </c>
      <c r="N662" t="s">
        <v>56</v>
      </c>
      <c r="O662" t="s">
        <v>68</v>
      </c>
      <c r="P662" t="s">
        <v>55</v>
      </c>
      <c r="Q662" t="s">
        <v>56</v>
      </c>
      <c r="R662" t="s">
        <v>75</v>
      </c>
      <c r="S662" t="s">
        <v>69</v>
      </c>
      <c r="T662">
        <v>1071</v>
      </c>
      <c r="U662" t="s">
        <v>101</v>
      </c>
      <c r="V662">
        <v>123</v>
      </c>
      <c r="W662">
        <v>195</v>
      </c>
      <c r="X662">
        <v>1389</v>
      </c>
      <c r="Y662" t="s">
        <v>61</v>
      </c>
      <c r="Z662" t="s">
        <v>55</v>
      </c>
      <c r="AA662">
        <v>1389</v>
      </c>
      <c r="AB662">
        <v>0</v>
      </c>
      <c r="AC662">
        <v>0</v>
      </c>
      <c r="AD662">
        <v>1389</v>
      </c>
      <c r="AE662">
        <v>1</v>
      </c>
      <c r="AF662">
        <v>0</v>
      </c>
      <c r="AG662">
        <v>1</v>
      </c>
      <c r="AH662">
        <v>0</v>
      </c>
      <c r="AI662">
        <v>2</v>
      </c>
      <c r="AJ662" t="s">
        <v>64</v>
      </c>
      <c r="AK662">
        <v>2</v>
      </c>
      <c r="AL662">
        <v>418</v>
      </c>
      <c r="AM662" t="s">
        <v>56</v>
      </c>
      <c r="AN662" t="s">
        <v>56</v>
      </c>
      <c r="AO662" t="s">
        <v>63</v>
      </c>
      <c r="AP662">
        <v>240</v>
      </c>
      <c r="AQ662">
        <v>38</v>
      </c>
      <c r="AR662">
        <v>0</v>
      </c>
      <c r="AS662">
        <v>0</v>
      </c>
      <c r="AT662">
        <v>0</v>
      </c>
      <c r="AU662">
        <v>0</v>
      </c>
      <c r="AV662" t="s">
        <v>50</v>
      </c>
      <c r="AW662" t="s">
        <v>50</v>
      </c>
      <c r="AX662" t="s">
        <v>50</v>
      </c>
      <c r="AY662">
        <v>0</v>
      </c>
      <c r="AZ662">
        <v>4</v>
      </c>
      <c r="BA662">
        <v>2006</v>
      </c>
      <c r="BB662">
        <v>170000</v>
      </c>
      <c r="BC662">
        <f t="shared" si="42"/>
        <v>2778</v>
      </c>
      <c r="BD662" s="1">
        <f t="shared" si="43"/>
        <v>61.19510439164867</v>
      </c>
    </row>
    <row r="663" spans="1:56">
      <c r="A663">
        <v>574</v>
      </c>
      <c r="B663" s="2">
        <v>170000</v>
      </c>
      <c r="C663" s="3">
        <v>0.64044222137633156</v>
      </c>
      <c r="D663" s="3" t="str">
        <f t="shared" si="41"/>
        <v>A</v>
      </c>
      <c r="E663">
        <v>9967</v>
      </c>
      <c r="F663" t="s">
        <v>51</v>
      </c>
      <c r="G663" t="s">
        <v>110</v>
      </c>
      <c r="H663" t="s">
        <v>53</v>
      </c>
      <c r="I663" t="s">
        <v>111</v>
      </c>
      <c r="J663">
        <v>2000</v>
      </c>
      <c r="K663">
        <v>2000</v>
      </c>
      <c r="L663">
        <f t="shared" si="40"/>
        <v>0</v>
      </c>
      <c r="M663" t="s">
        <v>56</v>
      </c>
      <c r="N663" t="s">
        <v>56</v>
      </c>
      <c r="O663" t="s">
        <v>57</v>
      </c>
      <c r="P663" t="s">
        <v>55</v>
      </c>
      <c r="Q663" t="s">
        <v>56</v>
      </c>
      <c r="R663" t="s">
        <v>58</v>
      </c>
      <c r="S663" t="s">
        <v>60</v>
      </c>
      <c r="T663">
        <v>0</v>
      </c>
      <c r="U663" t="s">
        <v>60</v>
      </c>
      <c r="V663">
        <v>0</v>
      </c>
      <c r="W663">
        <v>384</v>
      </c>
      <c r="X663">
        <v>384</v>
      </c>
      <c r="Y663" t="s">
        <v>61</v>
      </c>
      <c r="Z663" t="s">
        <v>62</v>
      </c>
      <c r="AA663">
        <v>774</v>
      </c>
      <c r="AB663">
        <v>656</v>
      </c>
      <c r="AC663">
        <v>0</v>
      </c>
      <c r="AD663">
        <v>1430</v>
      </c>
      <c r="AE663">
        <v>0</v>
      </c>
      <c r="AF663">
        <v>0</v>
      </c>
      <c r="AG663">
        <v>2</v>
      </c>
      <c r="AH663">
        <v>1</v>
      </c>
      <c r="AI663">
        <v>3</v>
      </c>
      <c r="AJ663" t="s">
        <v>64</v>
      </c>
      <c r="AK663">
        <v>2</v>
      </c>
      <c r="AL663">
        <v>400</v>
      </c>
      <c r="AM663" t="s">
        <v>56</v>
      </c>
      <c r="AN663" t="s">
        <v>56</v>
      </c>
      <c r="AO663" t="s">
        <v>63</v>
      </c>
      <c r="AP663">
        <v>100</v>
      </c>
      <c r="AQ663">
        <v>0</v>
      </c>
      <c r="AR663">
        <v>0</v>
      </c>
      <c r="AS663">
        <v>0</v>
      </c>
      <c r="AT663">
        <v>0</v>
      </c>
      <c r="AU663">
        <v>0</v>
      </c>
      <c r="AV663" t="s">
        <v>50</v>
      </c>
      <c r="AW663" t="s">
        <v>50</v>
      </c>
      <c r="AX663" t="s">
        <v>50</v>
      </c>
      <c r="AY663">
        <v>0</v>
      </c>
      <c r="AZ663">
        <v>12</v>
      </c>
      <c r="BA663">
        <v>2007</v>
      </c>
      <c r="BB663">
        <v>170000</v>
      </c>
      <c r="BC663">
        <f t="shared" si="42"/>
        <v>1814</v>
      </c>
      <c r="BD663" s="1">
        <f t="shared" si="43"/>
        <v>93.715545755237045</v>
      </c>
    </row>
    <row r="664" spans="1:56">
      <c r="A664">
        <v>855</v>
      </c>
      <c r="B664" s="2">
        <v>170000</v>
      </c>
      <c r="C664" s="3">
        <v>0.68741594171678788</v>
      </c>
      <c r="D664" s="3" t="str">
        <f t="shared" si="41"/>
        <v>A</v>
      </c>
      <c r="E664">
        <v>17920</v>
      </c>
      <c r="F664" t="s">
        <v>51</v>
      </c>
      <c r="G664" t="s">
        <v>90</v>
      </c>
      <c r="H664" t="s">
        <v>53</v>
      </c>
      <c r="I664" t="s">
        <v>67</v>
      </c>
      <c r="J664">
        <v>1955</v>
      </c>
      <c r="K664">
        <v>1974</v>
      </c>
      <c r="L664">
        <f t="shared" si="40"/>
        <v>19</v>
      </c>
      <c r="M664" t="s">
        <v>56</v>
      </c>
      <c r="N664" t="s">
        <v>56</v>
      </c>
      <c r="O664" t="s">
        <v>68</v>
      </c>
      <c r="P664" t="s">
        <v>56</v>
      </c>
      <c r="Q664" t="s">
        <v>56</v>
      </c>
      <c r="R664" t="s">
        <v>70</v>
      </c>
      <c r="S664" t="s">
        <v>69</v>
      </c>
      <c r="T664">
        <v>306</v>
      </c>
      <c r="U664" t="s">
        <v>91</v>
      </c>
      <c r="V664">
        <v>1085</v>
      </c>
      <c r="W664">
        <v>372</v>
      </c>
      <c r="X664">
        <v>1763</v>
      </c>
      <c r="Y664" t="s">
        <v>61</v>
      </c>
      <c r="Z664" t="s">
        <v>56</v>
      </c>
      <c r="AA664">
        <v>1779</v>
      </c>
      <c r="AB664">
        <v>0</v>
      </c>
      <c r="AC664">
        <v>0</v>
      </c>
      <c r="AD664">
        <v>1779</v>
      </c>
      <c r="AE664">
        <v>1</v>
      </c>
      <c r="AF664">
        <v>0</v>
      </c>
      <c r="AG664">
        <v>1</v>
      </c>
      <c r="AH664">
        <v>1</v>
      </c>
      <c r="AI664">
        <v>3</v>
      </c>
      <c r="AJ664" t="s">
        <v>60</v>
      </c>
      <c r="AK664">
        <v>2</v>
      </c>
      <c r="AL664">
        <v>454</v>
      </c>
      <c r="AM664" t="s">
        <v>56</v>
      </c>
      <c r="AN664" t="s">
        <v>56</v>
      </c>
      <c r="AO664" t="s">
        <v>63</v>
      </c>
      <c r="AP664">
        <v>0</v>
      </c>
      <c r="AQ664">
        <v>418</v>
      </c>
      <c r="AR664">
        <v>0</v>
      </c>
      <c r="AS664">
        <v>0</v>
      </c>
      <c r="AT664">
        <v>312</v>
      </c>
      <c r="AU664">
        <v>0</v>
      </c>
      <c r="AV664" t="s">
        <v>50</v>
      </c>
      <c r="AW664" t="s">
        <v>50</v>
      </c>
      <c r="AX664" t="s">
        <v>50</v>
      </c>
      <c r="AY664">
        <v>0</v>
      </c>
      <c r="AZ664">
        <v>7</v>
      </c>
      <c r="BA664">
        <v>2006</v>
      </c>
      <c r="BB664">
        <v>170000</v>
      </c>
      <c r="BC664">
        <f t="shared" si="42"/>
        <v>3542</v>
      </c>
      <c r="BD664" s="1">
        <f t="shared" si="43"/>
        <v>47.995482778091471</v>
      </c>
    </row>
    <row r="665" spans="1:56">
      <c r="A665">
        <v>1077</v>
      </c>
      <c r="B665" s="2">
        <v>170000</v>
      </c>
      <c r="C665" s="3">
        <v>0.41273319815548193</v>
      </c>
      <c r="D665" s="3" t="str">
        <f t="shared" si="41"/>
        <v>B</v>
      </c>
      <c r="E665">
        <v>10800</v>
      </c>
      <c r="F665" t="s">
        <v>51</v>
      </c>
      <c r="G665" t="s">
        <v>85</v>
      </c>
      <c r="H665" t="s">
        <v>53</v>
      </c>
      <c r="I665" t="s">
        <v>77</v>
      </c>
      <c r="J665">
        <v>1936</v>
      </c>
      <c r="K665">
        <v>1989</v>
      </c>
      <c r="L665">
        <f t="shared" si="40"/>
        <v>53</v>
      </c>
      <c r="M665" t="s">
        <v>56</v>
      </c>
      <c r="N665" t="s">
        <v>56</v>
      </c>
      <c r="O665" t="s">
        <v>68</v>
      </c>
      <c r="P665" t="s">
        <v>86</v>
      </c>
      <c r="Q665" t="s">
        <v>56</v>
      </c>
      <c r="R665" t="s">
        <v>58</v>
      </c>
      <c r="S665" t="s">
        <v>69</v>
      </c>
      <c r="T665">
        <v>626</v>
      </c>
      <c r="U665" t="s">
        <v>60</v>
      </c>
      <c r="V665">
        <v>0</v>
      </c>
      <c r="W665">
        <v>170</v>
      </c>
      <c r="X665">
        <v>796</v>
      </c>
      <c r="Y665" t="s">
        <v>61</v>
      </c>
      <c r="Z665" t="s">
        <v>55</v>
      </c>
      <c r="AA665">
        <v>1096</v>
      </c>
      <c r="AB665">
        <v>370</v>
      </c>
      <c r="AC665">
        <v>0</v>
      </c>
      <c r="AD665">
        <v>1466</v>
      </c>
      <c r="AE665">
        <v>0</v>
      </c>
      <c r="AF665">
        <v>1</v>
      </c>
      <c r="AG665">
        <v>2</v>
      </c>
      <c r="AH665">
        <v>0</v>
      </c>
      <c r="AI665">
        <v>3</v>
      </c>
      <c r="AJ665" t="s">
        <v>60</v>
      </c>
      <c r="AK665">
        <v>2</v>
      </c>
      <c r="AL665">
        <v>566</v>
      </c>
      <c r="AM665" t="s">
        <v>56</v>
      </c>
      <c r="AN665" t="s">
        <v>56</v>
      </c>
      <c r="AO665" t="s">
        <v>63</v>
      </c>
      <c r="AP665">
        <v>436</v>
      </c>
      <c r="AQ665">
        <v>21</v>
      </c>
      <c r="AR665">
        <v>0</v>
      </c>
      <c r="AS665">
        <v>0</v>
      </c>
      <c r="AT665">
        <v>0</v>
      </c>
      <c r="AU665">
        <v>0</v>
      </c>
      <c r="AV665" t="s">
        <v>50</v>
      </c>
      <c r="AW665" t="s">
        <v>50</v>
      </c>
      <c r="AX665" t="s">
        <v>80</v>
      </c>
      <c r="AY665">
        <v>500</v>
      </c>
      <c r="AZ665">
        <v>4</v>
      </c>
      <c r="BA665">
        <v>2006</v>
      </c>
      <c r="BB665">
        <v>170000</v>
      </c>
      <c r="BC665">
        <f t="shared" si="42"/>
        <v>2262</v>
      </c>
      <c r="BD665" s="1">
        <f t="shared" si="43"/>
        <v>75.154730327144122</v>
      </c>
    </row>
    <row r="666" spans="1:56">
      <c r="A666">
        <v>1098</v>
      </c>
      <c r="B666" s="2">
        <v>170000</v>
      </c>
      <c r="C666" s="3">
        <v>0.65136687165564111</v>
      </c>
      <c r="D666" s="3" t="str">
        <f t="shared" si="41"/>
        <v>A</v>
      </c>
      <c r="E666">
        <v>3696</v>
      </c>
      <c r="F666" t="s">
        <v>51</v>
      </c>
      <c r="G666" t="s">
        <v>113</v>
      </c>
      <c r="H666" t="s">
        <v>105</v>
      </c>
      <c r="I666" t="s">
        <v>67</v>
      </c>
      <c r="J666">
        <v>1986</v>
      </c>
      <c r="K666">
        <v>1986</v>
      </c>
      <c r="L666">
        <f t="shared" si="40"/>
        <v>0</v>
      </c>
      <c r="M666" t="s">
        <v>55</v>
      </c>
      <c r="N666" t="s">
        <v>56</v>
      </c>
      <c r="O666" t="s">
        <v>68</v>
      </c>
      <c r="P666" t="s">
        <v>55</v>
      </c>
      <c r="Q666" t="s">
        <v>56</v>
      </c>
      <c r="R666" t="s">
        <v>58</v>
      </c>
      <c r="S666" t="s">
        <v>60</v>
      </c>
      <c r="T666">
        <v>0</v>
      </c>
      <c r="U666" t="s">
        <v>60</v>
      </c>
      <c r="V666">
        <v>0</v>
      </c>
      <c r="W666">
        <v>1074</v>
      </c>
      <c r="X666">
        <v>1074</v>
      </c>
      <c r="Y666" t="s">
        <v>61</v>
      </c>
      <c r="Z666" t="s">
        <v>62</v>
      </c>
      <c r="AA666">
        <v>1088</v>
      </c>
      <c r="AB666">
        <v>0</v>
      </c>
      <c r="AC666">
        <v>0</v>
      </c>
      <c r="AD666">
        <v>1088</v>
      </c>
      <c r="AE666">
        <v>0</v>
      </c>
      <c r="AF666">
        <v>0</v>
      </c>
      <c r="AG666">
        <v>1</v>
      </c>
      <c r="AH666">
        <v>1</v>
      </c>
      <c r="AI666">
        <v>2</v>
      </c>
      <c r="AJ666" t="s">
        <v>64</v>
      </c>
      <c r="AK666">
        <v>2</v>
      </c>
      <c r="AL666">
        <v>461</v>
      </c>
      <c r="AM666" t="s">
        <v>56</v>
      </c>
      <c r="AN666" t="s">
        <v>56</v>
      </c>
      <c r="AO666" t="s">
        <v>63</v>
      </c>
      <c r="AP666">
        <v>0</v>
      </c>
      <c r="AQ666">
        <v>74</v>
      </c>
      <c r="AR666">
        <v>137</v>
      </c>
      <c r="AS666">
        <v>0</v>
      </c>
      <c r="AT666">
        <v>0</v>
      </c>
      <c r="AU666">
        <v>0</v>
      </c>
      <c r="AV666" t="s">
        <v>50</v>
      </c>
      <c r="AW666" t="s">
        <v>50</v>
      </c>
      <c r="AX666" t="s">
        <v>50</v>
      </c>
      <c r="AY666">
        <v>0</v>
      </c>
      <c r="AZ666">
        <v>10</v>
      </c>
      <c r="BA666">
        <v>2007</v>
      </c>
      <c r="BB666">
        <v>170000</v>
      </c>
      <c r="BC666">
        <f t="shared" si="42"/>
        <v>2162</v>
      </c>
      <c r="BD666" s="1">
        <f t="shared" si="43"/>
        <v>78.630897317298803</v>
      </c>
    </row>
    <row r="667" spans="1:56">
      <c r="A667">
        <v>1243</v>
      </c>
      <c r="B667" s="2">
        <v>170000</v>
      </c>
      <c r="C667" s="3">
        <v>0.75491400787904961</v>
      </c>
      <c r="D667" s="3" t="str">
        <f t="shared" si="41"/>
        <v>A</v>
      </c>
      <c r="E667">
        <v>10625</v>
      </c>
      <c r="F667" t="s">
        <v>51</v>
      </c>
      <c r="G667" t="s">
        <v>83</v>
      </c>
      <c r="H667" t="s">
        <v>53</v>
      </c>
      <c r="I667" t="s">
        <v>109</v>
      </c>
      <c r="J667">
        <v>1974</v>
      </c>
      <c r="K667">
        <v>1974</v>
      </c>
      <c r="L667">
        <f t="shared" si="40"/>
        <v>0</v>
      </c>
      <c r="M667" t="s">
        <v>56</v>
      </c>
      <c r="N667" t="s">
        <v>56</v>
      </c>
      <c r="O667" t="s">
        <v>68</v>
      </c>
      <c r="P667" t="s">
        <v>55</v>
      </c>
      <c r="Q667" t="s">
        <v>56</v>
      </c>
      <c r="R667" t="s">
        <v>55</v>
      </c>
      <c r="S667" t="s">
        <v>59</v>
      </c>
      <c r="T667">
        <v>885</v>
      </c>
      <c r="U667" t="s">
        <v>101</v>
      </c>
      <c r="V667">
        <v>168</v>
      </c>
      <c r="W667">
        <v>0</v>
      </c>
      <c r="X667">
        <v>1053</v>
      </c>
      <c r="Y667" t="s">
        <v>61</v>
      </c>
      <c r="Z667" t="s">
        <v>56</v>
      </c>
      <c r="AA667">
        <v>1173</v>
      </c>
      <c r="AB667">
        <v>0</v>
      </c>
      <c r="AC667">
        <v>0</v>
      </c>
      <c r="AD667">
        <v>1173</v>
      </c>
      <c r="AE667">
        <v>1</v>
      </c>
      <c r="AF667">
        <v>0</v>
      </c>
      <c r="AG667">
        <v>2</v>
      </c>
      <c r="AH667">
        <v>0</v>
      </c>
      <c r="AI667">
        <v>3</v>
      </c>
      <c r="AJ667" t="s">
        <v>64</v>
      </c>
      <c r="AK667">
        <v>2</v>
      </c>
      <c r="AL667">
        <v>528</v>
      </c>
      <c r="AM667" t="s">
        <v>56</v>
      </c>
      <c r="AN667" t="s">
        <v>56</v>
      </c>
      <c r="AO667" t="s">
        <v>63</v>
      </c>
      <c r="AP667">
        <v>0</v>
      </c>
      <c r="AQ667">
        <v>120</v>
      </c>
      <c r="AR667">
        <v>0</v>
      </c>
      <c r="AS667">
        <v>0</v>
      </c>
      <c r="AT667">
        <v>0</v>
      </c>
      <c r="AU667">
        <v>0</v>
      </c>
      <c r="AV667" t="s">
        <v>50</v>
      </c>
      <c r="AW667" t="s">
        <v>79</v>
      </c>
      <c r="AX667" t="s">
        <v>50</v>
      </c>
      <c r="AY667">
        <v>0</v>
      </c>
      <c r="AZ667">
        <v>1</v>
      </c>
      <c r="BA667">
        <v>2010</v>
      </c>
      <c r="BB667">
        <v>170000</v>
      </c>
      <c r="BC667">
        <f t="shared" si="42"/>
        <v>2226</v>
      </c>
      <c r="BD667" s="1">
        <f t="shared" si="43"/>
        <v>76.370170709793356</v>
      </c>
    </row>
    <row r="668" spans="1:56">
      <c r="A668">
        <v>1356</v>
      </c>
      <c r="B668" s="2">
        <v>170000</v>
      </c>
      <c r="C668" s="3">
        <v>0.55031507998324525</v>
      </c>
      <c r="D668" s="3" t="str">
        <f t="shared" si="41"/>
        <v>A</v>
      </c>
      <c r="E668">
        <v>10192</v>
      </c>
      <c r="F668" t="s">
        <v>51</v>
      </c>
      <c r="G668" t="s">
        <v>83</v>
      </c>
      <c r="H668" t="s">
        <v>53</v>
      </c>
      <c r="I668" t="s">
        <v>111</v>
      </c>
      <c r="J668">
        <v>1968</v>
      </c>
      <c r="K668">
        <v>1992</v>
      </c>
      <c r="L668">
        <f t="shared" si="40"/>
        <v>24</v>
      </c>
      <c r="M668" t="s">
        <v>56</v>
      </c>
      <c r="N668" t="s">
        <v>56</v>
      </c>
      <c r="O668" t="s">
        <v>68</v>
      </c>
      <c r="P668" t="s">
        <v>56</v>
      </c>
      <c r="Q668" t="s">
        <v>56</v>
      </c>
      <c r="R668" t="s">
        <v>58</v>
      </c>
      <c r="S668" t="s">
        <v>60</v>
      </c>
      <c r="T668">
        <v>0</v>
      </c>
      <c r="U668" t="s">
        <v>60</v>
      </c>
      <c r="V668">
        <v>0</v>
      </c>
      <c r="W668">
        <v>570</v>
      </c>
      <c r="X668">
        <v>570</v>
      </c>
      <c r="Y668" t="s">
        <v>61</v>
      </c>
      <c r="Z668" t="s">
        <v>55</v>
      </c>
      <c r="AA668">
        <v>1222</v>
      </c>
      <c r="AB668">
        <v>698</v>
      </c>
      <c r="AC668">
        <v>0</v>
      </c>
      <c r="AD668">
        <v>1920</v>
      </c>
      <c r="AE668">
        <v>0</v>
      </c>
      <c r="AF668">
        <v>0</v>
      </c>
      <c r="AG668">
        <v>3</v>
      </c>
      <c r="AH668">
        <v>0</v>
      </c>
      <c r="AI668">
        <v>4</v>
      </c>
      <c r="AJ668" t="s">
        <v>64</v>
      </c>
      <c r="AK668">
        <v>2</v>
      </c>
      <c r="AL668">
        <v>487</v>
      </c>
      <c r="AM668" t="s">
        <v>56</v>
      </c>
      <c r="AN668" t="s">
        <v>56</v>
      </c>
      <c r="AO668" t="s">
        <v>63</v>
      </c>
      <c r="AP668">
        <v>0</v>
      </c>
      <c r="AQ668">
        <v>98</v>
      </c>
      <c r="AR668">
        <v>0</v>
      </c>
      <c r="AS668">
        <v>0</v>
      </c>
      <c r="AT668">
        <v>0</v>
      </c>
      <c r="AU668">
        <v>0</v>
      </c>
      <c r="AV668" t="s">
        <v>50</v>
      </c>
      <c r="AW668" t="s">
        <v>96</v>
      </c>
      <c r="AX668" t="s">
        <v>50</v>
      </c>
      <c r="AY668">
        <v>0</v>
      </c>
      <c r="AZ668">
        <v>9</v>
      </c>
      <c r="BA668">
        <v>2006</v>
      </c>
      <c r="BB668">
        <v>170000</v>
      </c>
      <c r="BC668">
        <f t="shared" si="42"/>
        <v>2490</v>
      </c>
      <c r="BD668" s="1">
        <f t="shared" si="43"/>
        <v>68.273092369477908</v>
      </c>
    </row>
    <row r="669" spans="1:56">
      <c r="A669">
        <v>923</v>
      </c>
      <c r="B669" s="2">
        <v>169990</v>
      </c>
      <c r="C669" s="3">
        <v>0.15523973318540141</v>
      </c>
      <c r="D669" s="3" t="str">
        <f t="shared" si="41"/>
        <v>B</v>
      </c>
      <c r="E669">
        <v>10237</v>
      </c>
      <c r="F669" t="s">
        <v>51</v>
      </c>
      <c r="G669" t="s">
        <v>110</v>
      </c>
      <c r="H669" t="s">
        <v>53</v>
      </c>
      <c r="I669" t="s">
        <v>67</v>
      </c>
      <c r="J669">
        <v>2005</v>
      </c>
      <c r="K669">
        <v>2006</v>
      </c>
      <c r="L669">
        <f t="shared" si="40"/>
        <v>1</v>
      </c>
      <c r="M669" t="s">
        <v>55</v>
      </c>
      <c r="N669" t="s">
        <v>56</v>
      </c>
      <c r="O669" t="s">
        <v>57</v>
      </c>
      <c r="P669" t="s">
        <v>55</v>
      </c>
      <c r="Q669" t="s">
        <v>56</v>
      </c>
      <c r="R669" t="s">
        <v>58</v>
      </c>
      <c r="S669" t="s">
        <v>59</v>
      </c>
      <c r="T669">
        <v>28</v>
      </c>
      <c r="U669" t="s">
        <v>60</v>
      </c>
      <c r="V669">
        <v>0</v>
      </c>
      <c r="W669">
        <v>1288</v>
      </c>
      <c r="X669">
        <v>1316</v>
      </c>
      <c r="Y669" t="s">
        <v>61</v>
      </c>
      <c r="Z669" t="s">
        <v>62</v>
      </c>
      <c r="AA669">
        <v>1316</v>
      </c>
      <c r="AB669">
        <v>0</v>
      </c>
      <c r="AC669">
        <v>0</v>
      </c>
      <c r="AD669">
        <v>1316</v>
      </c>
      <c r="AE669">
        <v>0</v>
      </c>
      <c r="AF669">
        <v>0</v>
      </c>
      <c r="AG669">
        <v>2</v>
      </c>
      <c r="AH669">
        <v>0</v>
      </c>
      <c r="AI669">
        <v>3</v>
      </c>
      <c r="AJ669" t="s">
        <v>93</v>
      </c>
      <c r="AK669">
        <v>2</v>
      </c>
      <c r="AL669">
        <v>397</v>
      </c>
      <c r="AM669" t="s">
        <v>56</v>
      </c>
      <c r="AN669" t="s">
        <v>56</v>
      </c>
      <c r="AO669" t="s">
        <v>63</v>
      </c>
      <c r="AP669">
        <v>100</v>
      </c>
      <c r="AQ669">
        <v>0</v>
      </c>
      <c r="AR669">
        <v>0</v>
      </c>
      <c r="AS669">
        <v>23</v>
      </c>
      <c r="AT669">
        <v>0</v>
      </c>
      <c r="AU669">
        <v>0</v>
      </c>
      <c r="AV669" t="s">
        <v>50</v>
      </c>
      <c r="AW669" t="s">
        <v>50</v>
      </c>
      <c r="AX669" t="s">
        <v>50</v>
      </c>
      <c r="AY669">
        <v>0</v>
      </c>
      <c r="AZ669">
        <v>10</v>
      </c>
      <c r="BA669">
        <v>2006</v>
      </c>
      <c r="BB669">
        <v>169990</v>
      </c>
      <c r="BC669">
        <f t="shared" si="42"/>
        <v>2632</v>
      </c>
      <c r="BD669" s="1">
        <f t="shared" si="43"/>
        <v>64.585866261398181</v>
      </c>
    </row>
    <row r="670" spans="1:56">
      <c r="A670">
        <v>1248</v>
      </c>
      <c r="B670" s="2">
        <v>169900</v>
      </c>
      <c r="C670" s="3">
        <v>0.43240657695500917</v>
      </c>
      <c r="D670" s="3" t="str">
        <f t="shared" si="41"/>
        <v>B</v>
      </c>
      <c r="E670">
        <v>12328</v>
      </c>
      <c r="F670" t="s">
        <v>51</v>
      </c>
      <c r="G670" t="s">
        <v>76</v>
      </c>
      <c r="H670" t="s">
        <v>53</v>
      </c>
      <c r="I670" t="s">
        <v>111</v>
      </c>
      <c r="J670">
        <v>1976</v>
      </c>
      <c r="K670">
        <v>1976</v>
      </c>
      <c r="L670">
        <f t="shared" si="40"/>
        <v>0</v>
      </c>
      <c r="M670" t="s">
        <v>56</v>
      </c>
      <c r="N670" t="s">
        <v>56</v>
      </c>
      <c r="O670" t="s">
        <v>68</v>
      </c>
      <c r="P670" t="s">
        <v>56</v>
      </c>
      <c r="Q670" t="s">
        <v>56</v>
      </c>
      <c r="R670" t="s">
        <v>75</v>
      </c>
      <c r="S670" t="s">
        <v>59</v>
      </c>
      <c r="T670">
        <v>539</v>
      </c>
      <c r="U670" t="s">
        <v>60</v>
      </c>
      <c r="V670">
        <v>0</v>
      </c>
      <c r="W670">
        <v>473</v>
      </c>
      <c r="X670">
        <v>1012</v>
      </c>
      <c r="Y670" t="s">
        <v>61</v>
      </c>
      <c r="Z670" t="s">
        <v>56</v>
      </c>
      <c r="AA670">
        <v>1034</v>
      </c>
      <c r="AB670">
        <v>0</v>
      </c>
      <c r="AC670">
        <v>0</v>
      </c>
      <c r="AD670">
        <v>1034</v>
      </c>
      <c r="AE670">
        <v>1</v>
      </c>
      <c r="AF670">
        <v>0</v>
      </c>
      <c r="AG670">
        <v>1</v>
      </c>
      <c r="AH670">
        <v>0</v>
      </c>
      <c r="AI670">
        <v>3</v>
      </c>
      <c r="AJ670" t="s">
        <v>60</v>
      </c>
      <c r="AK670">
        <v>3</v>
      </c>
      <c r="AL670">
        <v>888</v>
      </c>
      <c r="AM670" t="s">
        <v>56</v>
      </c>
      <c r="AN670" t="s">
        <v>56</v>
      </c>
      <c r="AO670" t="s">
        <v>63</v>
      </c>
      <c r="AP670">
        <v>0</v>
      </c>
      <c r="AQ670">
        <v>0</v>
      </c>
      <c r="AR670">
        <v>0</v>
      </c>
      <c r="AS670">
        <v>0</v>
      </c>
      <c r="AT670">
        <v>0</v>
      </c>
      <c r="AU670">
        <v>0</v>
      </c>
      <c r="AV670" t="s">
        <v>50</v>
      </c>
      <c r="AW670" t="s">
        <v>50</v>
      </c>
      <c r="AX670" t="s">
        <v>50</v>
      </c>
      <c r="AY670">
        <v>0</v>
      </c>
      <c r="AZ670">
        <v>5</v>
      </c>
      <c r="BA670">
        <v>2010</v>
      </c>
      <c r="BB670">
        <v>169900</v>
      </c>
      <c r="BC670">
        <f t="shared" si="42"/>
        <v>2046</v>
      </c>
      <c r="BD670" s="1">
        <f t="shared" si="43"/>
        <v>83.04007820136853</v>
      </c>
    </row>
    <row r="671" spans="1:56">
      <c r="A671">
        <v>105</v>
      </c>
      <c r="B671" s="2">
        <v>169500</v>
      </c>
      <c r="C671" s="3">
        <v>0.67232215492579361</v>
      </c>
      <c r="D671" s="3" t="str">
        <f t="shared" si="41"/>
        <v>A</v>
      </c>
      <c r="E671">
        <v>7758</v>
      </c>
      <c r="F671" t="s">
        <v>71</v>
      </c>
      <c r="G671" t="s">
        <v>102</v>
      </c>
      <c r="H671" t="s">
        <v>53</v>
      </c>
      <c r="I671" t="s">
        <v>77</v>
      </c>
      <c r="J671">
        <v>1931</v>
      </c>
      <c r="K671">
        <v>1950</v>
      </c>
      <c r="L671">
        <f t="shared" si="40"/>
        <v>19</v>
      </c>
      <c r="M671" t="s">
        <v>56</v>
      </c>
      <c r="N671" t="s">
        <v>86</v>
      </c>
      <c r="O671" t="s">
        <v>57</v>
      </c>
      <c r="P671" t="s">
        <v>56</v>
      </c>
      <c r="Q671" t="s">
        <v>56</v>
      </c>
      <c r="R671" t="s">
        <v>58</v>
      </c>
      <c r="S671" t="s">
        <v>101</v>
      </c>
      <c r="T671">
        <v>224</v>
      </c>
      <c r="U671" t="s">
        <v>60</v>
      </c>
      <c r="V671">
        <v>0</v>
      </c>
      <c r="W671">
        <v>816</v>
      </c>
      <c r="X671">
        <v>1040</v>
      </c>
      <c r="Y671" t="s">
        <v>61</v>
      </c>
      <c r="Z671" t="s">
        <v>62</v>
      </c>
      <c r="AA671">
        <v>1226</v>
      </c>
      <c r="AB671">
        <v>592</v>
      </c>
      <c r="AC671">
        <v>0</v>
      </c>
      <c r="AD671">
        <v>1818</v>
      </c>
      <c r="AE671">
        <v>0</v>
      </c>
      <c r="AF671">
        <v>0</v>
      </c>
      <c r="AG671">
        <v>1</v>
      </c>
      <c r="AH671">
        <v>1</v>
      </c>
      <c r="AI671">
        <v>4</v>
      </c>
      <c r="AJ671" t="s">
        <v>60</v>
      </c>
      <c r="AK671">
        <v>1</v>
      </c>
      <c r="AL671">
        <v>240</v>
      </c>
      <c r="AM671" t="s">
        <v>56</v>
      </c>
      <c r="AN671" t="s">
        <v>56</v>
      </c>
      <c r="AO671" t="s">
        <v>63</v>
      </c>
      <c r="AP671">
        <v>0</v>
      </c>
      <c r="AQ671">
        <v>0</v>
      </c>
      <c r="AR671">
        <v>0</v>
      </c>
      <c r="AS671">
        <v>0</v>
      </c>
      <c r="AT671">
        <v>184</v>
      </c>
      <c r="AU671">
        <v>0</v>
      </c>
      <c r="AV671" t="s">
        <v>50</v>
      </c>
      <c r="AW671" t="s">
        <v>50</v>
      </c>
      <c r="AX671" t="s">
        <v>50</v>
      </c>
      <c r="AY671">
        <v>0</v>
      </c>
      <c r="AZ671">
        <v>6</v>
      </c>
      <c r="BA671">
        <v>2007</v>
      </c>
      <c r="BB671">
        <v>169500</v>
      </c>
      <c r="BC671">
        <f t="shared" si="42"/>
        <v>2858</v>
      </c>
      <c r="BD671" s="1">
        <f t="shared" si="43"/>
        <v>59.307207837648704</v>
      </c>
    </row>
    <row r="672" spans="1:56">
      <c r="A672">
        <v>398</v>
      </c>
      <c r="B672" s="2">
        <v>169500</v>
      </c>
      <c r="C672" s="3">
        <v>0.1096005264637997</v>
      </c>
      <c r="D672" s="3" t="str">
        <f t="shared" si="41"/>
        <v>B</v>
      </c>
      <c r="E672">
        <v>7590</v>
      </c>
      <c r="F672" t="s">
        <v>51</v>
      </c>
      <c r="G672" t="s">
        <v>94</v>
      </c>
      <c r="H672" t="s">
        <v>53</v>
      </c>
      <c r="I672" t="s">
        <v>54</v>
      </c>
      <c r="J672">
        <v>1962</v>
      </c>
      <c r="K672">
        <v>1962</v>
      </c>
      <c r="L672">
        <f t="shared" si="40"/>
        <v>0</v>
      </c>
      <c r="M672" t="s">
        <v>56</v>
      </c>
      <c r="N672" t="s">
        <v>56</v>
      </c>
      <c r="O672" t="s">
        <v>68</v>
      </c>
      <c r="P672" t="s">
        <v>56</v>
      </c>
      <c r="Q672" t="s">
        <v>56</v>
      </c>
      <c r="R672" t="s">
        <v>58</v>
      </c>
      <c r="S672" t="s">
        <v>69</v>
      </c>
      <c r="T672">
        <v>540</v>
      </c>
      <c r="U672" t="s">
        <v>60</v>
      </c>
      <c r="V672">
        <v>0</v>
      </c>
      <c r="W672">
        <v>324</v>
      </c>
      <c r="X672">
        <v>864</v>
      </c>
      <c r="Y672" t="s">
        <v>61</v>
      </c>
      <c r="Z672" t="s">
        <v>56</v>
      </c>
      <c r="AA672">
        <v>876</v>
      </c>
      <c r="AB672">
        <v>936</v>
      </c>
      <c r="AC672">
        <v>0</v>
      </c>
      <c r="AD672">
        <v>1812</v>
      </c>
      <c r="AE672">
        <v>0</v>
      </c>
      <c r="AF672">
        <v>0</v>
      </c>
      <c r="AG672">
        <v>2</v>
      </c>
      <c r="AH672">
        <v>0</v>
      </c>
      <c r="AI672">
        <v>4</v>
      </c>
      <c r="AJ672" t="s">
        <v>64</v>
      </c>
      <c r="AK672">
        <v>1</v>
      </c>
      <c r="AL672">
        <v>264</v>
      </c>
      <c r="AM672" t="s">
        <v>56</v>
      </c>
      <c r="AN672" t="s">
        <v>56</v>
      </c>
      <c r="AO672" t="s">
        <v>63</v>
      </c>
      <c r="AP672">
        <v>0</v>
      </c>
      <c r="AQ672">
        <v>168</v>
      </c>
      <c r="AR672">
        <v>0</v>
      </c>
      <c r="AS672">
        <v>0</v>
      </c>
      <c r="AT672">
        <v>0</v>
      </c>
      <c r="AU672">
        <v>0</v>
      </c>
      <c r="AV672" t="s">
        <v>50</v>
      </c>
      <c r="AW672" t="s">
        <v>50</v>
      </c>
      <c r="AX672" t="s">
        <v>50</v>
      </c>
      <c r="AY672">
        <v>0</v>
      </c>
      <c r="AZ672">
        <v>7</v>
      </c>
      <c r="BA672">
        <v>2007</v>
      </c>
      <c r="BB672">
        <v>169500</v>
      </c>
      <c r="BC672">
        <f t="shared" si="42"/>
        <v>2676</v>
      </c>
      <c r="BD672" s="1">
        <f t="shared" si="43"/>
        <v>63.340807174887892</v>
      </c>
    </row>
    <row r="673" spans="1:56">
      <c r="A673">
        <v>869</v>
      </c>
      <c r="B673" s="2">
        <v>169000</v>
      </c>
      <c r="C673" s="3">
        <v>0.28148290813755683</v>
      </c>
      <c r="D673" s="3" t="str">
        <f t="shared" si="41"/>
        <v>B</v>
      </c>
      <c r="E673">
        <v>14762</v>
      </c>
      <c r="F673" t="s">
        <v>71</v>
      </c>
      <c r="G673" t="s">
        <v>110</v>
      </c>
      <c r="H673" t="s">
        <v>53</v>
      </c>
      <c r="I673" t="s">
        <v>54</v>
      </c>
      <c r="J673">
        <v>1948</v>
      </c>
      <c r="K673">
        <v>1950</v>
      </c>
      <c r="L673">
        <f t="shared" si="40"/>
        <v>2</v>
      </c>
      <c r="M673" t="s">
        <v>56</v>
      </c>
      <c r="N673" t="s">
        <v>56</v>
      </c>
      <c r="O673" t="s">
        <v>99</v>
      </c>
      <c r="P673" t="s">
        <v>50</v>
      </c>
      <c r="Q673" t="s">
        <v>50</v>
      </c>
      <c r="R673" t="s">
        <v>50</v>
      </c>
      <c r="S673" t="s">
        <v>50</v>
      </c>
      <c r="T673">
        <v>0</v>
      </c>
      <c r="U673" t="s">
        <v>50</v>
      </c>
      <c r="V673">
        <v>0</v>
      </c>
      <c r="W673">
        <v>0</v>
      </c>
      <c r="X673">
        <v>0</v>
      </c>
      <c r="Y673" t="s">
        <v>61</v>
      </c>
      <c r="Z673" t="s">
        <v>55</v>
      </c>
      <c r="AA673">
        <v>1547</v>
      </c>
      <c r="AB673">
        <v>720</v>
      </c>
      <c r="AC673">
        <v>53</v>
      </c>
      <c r="AD673">
        <v>2320</v>
      </c>
      <c r="AE673">
        <v>0</v>
      </c>
      <c r="AF673">
        <v>0</v>
      </c>
      <c r="AG673">
        <v>2</v>
      </c>
      <c r="AH673">
        <v>0</v>
      </c>
      <c r="AI673">
        <v>2</v>
      </c>
      <c r="AJ673" t="s">
        <v>60</v>
      </c>
      <c r="AK673">
        <v>2</v>
      </c>
      <c r="AL673">
        <v>672</v>
      </c>
      <c r="AM673" t="s">
        <v>56</v>
      </c>
      <c r="AN673" t="s">
        <v>56</v>
      </c>
      <c r="AO673" t="s">
        <v>108</v>
      </c>
      <c r="AP673">
        <v>120</v>
      </c>
      <c r="AQ673">
        <v>144</v>
      </c>
      <c r="AR673">
        <v>0</v>
      </c>
      <c r="AS673">
        <v>0</v>
      </c>
      <c r="AT673">
        <v>0</v>
      </c>
      <c r="AU673">
        <v>0</v>
      </c>
      <c r="AV673" t="s">
        <v>50</v>
      </c>
      <c r="AW673" t="s">
        <v>50</v>
      </c>
      <c r="AX673" t="s">
        <v>50</v>
      </c>
      <c r="AY673">
        <v>0</v>
      </c>
      <c r="AZ673">
        <v>5</v>
      </c>
      <c r="BA673">
        <v>2006</v>
      </c>
      <c r="BB673">
        <v>169000</v>
      </c>
      <c r="BC673">
        <f t="shared" si="42"/>
        <v>2320</v>
      </c>
      <c r="BD673" s="1">
        <f t="shared" si="43"/>
        <v>72.84482758620689</v>
      </c>
    </row>
    <row r="674" spans="1:56">
      <c r="A674">
        <v>1135</v>
      </c>
      <c r="B674" s="2">
        <v>169000</v>
      </c>
      <c r="C674" s="3">
        <v>0.7862993606745885</v>
      </c>
      <c r="D674" s="3" t="str">
        <f t="shared" si="41"/>
        <v>A</v>
      </c>
      <c r="E674">
        <v>8773</v>
      </c>
      <c r="F674" t="s">
        <v>51</v>
      </c>
      <c r="G674" t="s">
        <v>110</v>
      </c>
      <c r="H674" t="s">
        <v>53</v>
      </c>
      <c r="I674" t="s">
        <v>54</v>
      </c>
      <c r="J674">
        <v>1997</v>
      </c>
      <c r="K674">
        <v>1997</v>
      </c>
      <c r="L674">
        <f t="shared" si="40"/>
        <v>0</v>
      </c>
      <c r="M674" t="s">
        <v>56</v>
      </c>
      <c r="N674" t="s">
        <v>56</v>
      </c>
      <c r="O674" t="s">
        <v>57</v>
      </c>
      <c r="P674" t="s">
        <v>55</v>
      </c>
      <c r="Q674" t="s">
        <v>56</v>
      </c>
      <c r="R674" t="s">
        <v>75</v>
      </c>
      <c r="S674" t="s">
        <v>60</v>
      </c>
      <c r="T674">
        <v>0</v>
      </c>
      <c r="U674" t="s">
        <v>60</v>
      </c>
      <c r="V674">
        <v>0</v>
      </c>
      <c r="W674">
        <v>916</v>
      </c>
      <c r="X674">
        <v>916</v>
      </c>
      <c r="Y674" t="s">
        <v>61</v>
      </c>
      <c r="Z674" t="s">
        <v>55</v>
      </c>
      <c r="AA674">
        <v>916</v>
      </c>
      <c r="AB674">
        <v>684</v>
      </c>
      <c r="AC674">
        <v>0</v>
      </c>
      <c r="AD674">
        <v>1600</v>
      </c>
      <c r="AE674">
        <v>0</v>
      </c>
      <c r="AF674">
        <v>0</v>
      </c>
      <c r="AG674">
        <v>2</v>
      </c>
      <c r="AH674">
        <v>1</v>
      </c>
      <c r="AI674">
        <v>3</v>
      </c>
      <c r="AJ674" t="s">
        <v>93</v>
      </c>
      <c r="AK674">
        <v>2</v>
      </c>
      <c r="AL674">
        <v>460</v>
      </c>
      <c r="AM674" t="s">
        <v>56</v>
      </c>
      <c r="AN674" t="s">
        <v>56</v>
      </c>
      <c r="AO674" t="s">
        <v>63</v>
      </c>
      <c r="AP674">
        <v>100</v>
      </c>
      <c r="AQ674">
        <v>38</v>
      </c>
      <c r="AR674">
        <v>0</v>
      </c>
      <c r="AS674">
        <v>0</v>
      </c>
      <c r="AT674">
        <v>0</v>
      </c>
      <c r="AU674">
        <v>0</v>
      </c>
      <c r="AV674" t="s">
        <v>50</v>
      </c>
      <c r="AW674" t="s">
        <v>50</v>
      </c>
      <c r="AX674" t="s">
        <v>50</v>
      </c>
      <c r="AY674">
        <v>0</v>
      </c>
      <c r="AZ674">
        <v>8</v>
      </c>
      <c r="BA674">
        <v>2007</v>
      </c>
      <c r="BB674">
        <v>169000</v>
      </c>
      <c r="BC674">
        <f t="shared" si="42"/>
        <v>2516</v>
      </c>
      <c r="BD674" s="1">
        <f t="shared" si="43"/>
        <v>67.170111287758345</v>
      </c>
    </row>
    <row r="675" spans="1:56">
      <c r="A675">
        <v>1285</v>
      </c>
      <c r="B675" s="2">
        <v>169000</v>
      </c>
      <c r="C675" s="3">
        <v>0.72099183647332254</v>
      </c>
      <c r="D675" s="3" t="str">
        <f t="shared" si="41"/>
        <v>A</v>
      </c>
      <c r="E675">
        <v>9638</v>
      </c>
      <c r="F675" t="s">
        <v>51</v>
      </c>
      <c r="G675" t="s">
        <v>124</v>
      </c>
      <c r="H675" t="s">
        <v>53</v>
      </c>
      <c r="I675" t="s">
        <v>77</v>
      </c>
      <c r="J675">
        <v>1919</v>
      </c>
      <c r="K675">
        <v>1990</v>
      </c>
      <c r="L675">
        <f t="shared" si="40"/>
        <v>71</v>
      </c>
      <c r="M675" t="s">
        <v>56</v>
      </c>
      <c r="N675" t="s">
        <v>56</v>
      </c>
      <c r="O675" t="s">
        <v>57</v>
      </c>
      <c r="P675" t="s">
        <v>56</v>
      </c>
      <c r="Q675" t="s">
        <v>56</v>
      </c>
      <c r="R675" t="s">
        <v>58</v>
      </c>
      <c r="S675" t="s">
        <v>60</v>
      </c>
      <c r="T675">
        <v>0</v>
      </c>
      <c r="U675" t="s">
        <v>60</v>
      </c>
      <c r="V675">
        <v>0</v>
      </c>
      <c r="W675">
        <v>804</v>
      </c>
      <c r="X675">
        <v>804</v>
      </c>
      <c r="Y675" t="s">
        <v>61</v>
      </c>
      <c r="Z675" t="s">
        <v>62</v>
      </c>
      <c r="AA675">
        <v>1699</v>
      </c>
      <c r="AB675">
        <v>748</v>
      </c>
      <c r="AC675">
        <v>0</v>
      </c>
      <c r="AD675">
        <v>2447</v>
      </c>
      <c r="AE675">
        <v>0</v>
      </c>
      <c r="AF675">
        <v>0</v>
      </c>
      <c r="AG675">
        <v>2</v>
      </c>
      <c r="AH675">
        <v>0</v>
      </c>
      <c r="AI675">
        <v>4</v>
      </c>
      <c r="AJ675" t="s">
        <v>60</v>
      </c>
      <c r="AK675">
        <v>1</v>
      </c>
      <c r="AL675">
        <v>336</v>
      </c>
      <c r="AM675" t="s">
        <v>56</v>
      </c>
      <c r="AN675" t="s">
        <v>56</v>
      </c>
      <c r="AO675" t="s">
        <v>63</v>
      </c>
      <c r="AP675">
        <v>272</v>
      </c>
      <c r="AQ675">
        <v>0</v>
      </c>
      <c r="AR675">
        <v>42</v>
      </c>
      <c r="AS675">
        <v>0</v>
      </c>
      <c r="AT675">
        <v>116</v>
      </c>
      <c r="AU675">
        <v>0</v>
      </c>
      <c r="AV675" t="s">
        <v>50</v>
      </c>
      <c r="AW675" t="s">
        <v>50</v>
      </c>
      <c r="AX675" t="s">
        <v>50</v>
      </c>
      <c r="AY675">
        <v>0</v>
      </c>
      <c r="AZ675">
        <v>3</v>
      </c>
      <c r="BA675">
        <v>2010</v>
      </c>
      <c r="BB675">
        <v>169000</v>
      </c>
      <c r="BC675">
        <f t="shared" si="42"/>
        <v>3251</v>
      </c>
      <c r="BD675" s="1">
        <f t="shared" si="43"/>
        <v>51.984004921562594</v>
      </c>
    </row>
    <row r="676" spans="1:56">
      <c r="A676">
        <v>85</v>
      </c>
      <c r="B676" s="2">
        <v>168500</v>
      </c>
      <c r="C676" s="3">
        <v>0.72641922375337775</v>
      </c>
      <c r="D676" s="3" t="str">
        <f t="shared" si="41"/>
        <v>A</v>
      </c>
      <c r="E676">
        <v>8530</v>
      </c>
      <c r="F676" t="s">
        <v>51</v>
      </c>
      <c r="G676" t="s">
        <v>110</v>
      </c>
      <c r="H676" t="s">
        <v>53</v>
      </c>
      <c r="I676" t="s">
        <v>111</v>
      </c>
      <c r="J676">
        <v>1995</v>
      </c>
      <c r="K676">
        <v>1996</v>
      </c>
      <c r="L676">
        <f t="shared" si="40"/>
        <v>1</v>
      </c>
      <c r="M676" t="s">
        <v>56</v>
      </c>
      <c r="N676" t="s">
        <v>56</v>
      </c>
      <c r="O676" t="s">
        <v>57</v>
      </c>
      <c r="P676" t="s">
        <v>55</v>
      </c>
      <c r="Q676" t="s">
        <v>56</v>
      </c>
      <c r="R676" t="s">
        <v>58</v>
      </c>
      <c r="S676" t="s">
        <v>60</v>
      </c>
      <c r="T676">
        <v>0</v>
      </c>
      <c r="U676" t="s">
        <v>60</v>
      </c>
      <c r="V676">
        <v>0</v>
      </c>
      <c r="W676">
        <v>384</v>
      </c>
      <c r="X676">
        <v>384</v>
      </c>
      <c r="Y676" t="s">
        <v>61</v>
      </c>
      <c r="Z676" t="s">
        <v>55</v>
      </c>
      <c r="AA676">
        <v>804</v>
      </c>
      <c r="AB676">
        <v>670</v>
      </c>
      <c r="AC676">
        <v>0</v>
      </c>
      <c r="AD676">
        <v>1474</v>
      </c>
      <c r="AE676">
        <v>0</v>
      </c>
      <c r="AF676">
        <v>0</v>
      </c>
      <c r="AG676">
        <v>2</v>
      </c>
      <c r="AH676">
        <v>1</v>
      </c>
      <c r="AI676">
        <v>3</v>
      </c>
      <c r="AJ676" t="s">
        <v>93</v>
      </c>
      <c r="AK676">
        <v>2</v>
      </c>
      <c r="AL676">
        <v>400</v>
      </c>
      <c r="AM676" t="s">
        <v>56</v>
      </c>
      <c r="AN676" t="s">
        <v>56</v>
      </c>
      <c r="AO676" t="s">
        <v>63</v>
      </c>
      <c r="AP676">
        <v>120</v>
      </c>
      <c r="AQ676">
        <v>72</v>
      </c>
      <c r="AR676">
        <v>0</v>
      </c>
      <c r="AS676">
        <v>0</v>
      </c>
      <c r="AT676">
        <v>0</v>
      </c>
      <c r="AU676">
        <v>0</v>
      </c>
      <c r="AV676" t="s">
        <v>50</v>
      </c>
      <c r="AW676" t="s">
        <v>50</v>
      </c>
      <c r="AX676" t="s">
        <v>80</v>
      </c>
      <c r="AY676">
        <v>700</v>
      </c>
      <c r="AZ676">
        <v>5</v>
      </c>
      <c r="BA676">
        <v>2009</v>
      </c>
      <c r="BB676">
        <v>168500</v>
      </c>
      <c r="BC676">
        <f t="shared" si="42"/>
        <v>1858</v>
      </c>
      <c r="BD676" s="1">
        <f t="shared" si="43"/>
        <v>90.688912809472555</v>
      </c>
    </row>
    <row r="677" spans="1:56">
      <c r="A677">
        <v>624</v>
      </c>
      <c r="B677" s="2">
        <v>168500</v>
      </c>
      <c r="C677" s="3">
        <v>0.11532191225224731</v>
      </c>
      <c r="D677" s="3" t="str">
        <f t="shared" si="41"/>
        <v>B</v>
      </c>
      <c r="E677">
        <v>2117</v>
      </c>
      <c r="F677" t="s">
        <v>51</v>
      </c>
      <c r="G677" t="s">
        <v>81</v>
      </c>
      <c r="H677" t="s">
        <v>105</v>
      </c>
      <c r="I677" t="s">
        <v>54</v>
      </c>
      <c r="J677">
        <v>2000</v>
      </c>
      <c r="K677">
        <v>2000</v>
      </c>
      <c r="L677">
        <f t="shared" si="40"/>
        <v>0</v>
      </c>
      <c r="M677" t="s">
        <v>55</v>
      </c>
      <c r="N677" t="s">
        <v>56</v>
      </c>
      <c r="O677" t="s">
        <v>57</v>
      </c>
      <c r="P677" t="s">
        <v>55</v>
      </c>
      <c r="Q677" t="s">
        <v>56</v>
      </c>
      <c r="R677" t="s">
        <v>58</v>
      </c>
      <c r="S677" t="s">
        <v>59</v>
      </c>
      <c r="T677">
        <v>420</v>
      </c>
      <c r="U677" t="s">
        <v>60</v>
      </c>
      <c r="V677">
        <v>0</v>
      </c>
      <c r="W677">
        <v>336</v>
      </c>
      <c r="X677">
        <v>756</v>
      </c>
      <c r="Y677" t="s">
        <v>61</v>
      </c>
      <c r="Z677" t="s">
        <v>62</v>
      </c>
      <c r="AA677">
        <v>756</v>
      </c>
      <c r="AB677">
        <v>756</v>
      </c>
      <c r="AC677">
        <v>0</v>
      </c>
      <c r="AD677">
        <v>1512</v>
      </c>
      <c r="AE677">
        <v>0</v>
      </c>
      <c r="AF677">
        <v>0</v>
      </c>
      <c r="AG677">
        <v>2</v>
      </c>
      <c r="AH677">
        <v>1</v>
      </c>
      <c r="AI677">
        <v>2</v>
      </c>
      <c r="AJ677" t="s">
        <v>60</v>
      </c>
      <c r="AK677">
        <v>2</v>
      </c>
      <c r="AL677">
        <v>440</v>
      </c>
      <c r="AM677" t="s">
        <v>56</v>
      </c>
      <c r="AN677" t="s">
        <v>56</v>
      </c>
      <c r="AO677" t="s">
        <v>63</v>
      </c>
      <c r="AP677">
        <v>0</v>
      </c>
      <c r="AQ677">
        <v>32</v>
      </c>
      <c r="AR677">
        <v>0</v>
      </c>
      <c r="AS677">
        <v>0</v>
      </c>
      <c r="AT677">
        <v>0</v>
      </c>
      <c r="AU677">
        <v>0</v>
      </c>
      <c r="AV677" t="s">
        <v>50</v>
      </c>
      <c r="AW677" t="s">
        <v>50</v>
      </c>
      <c r="AX677" t="s">
        <v>50</v>
      </c>
      <c r="AY677">
        <v>0</v>
      </c>
      <c r="AZ677">
        <v>6</v>
      </c>
      <c r="BA677">
        <v>2007</v>
      </c>
      <c r="BB677">
        <v>168500</v>
      </c>
      <c r="BC677">
        <f t="shared" si="42"/>
        <v>2268</v>
      </c>
      <c r="BD677" s="1">
        <f t="shared" si="43"/>
        <v>74.294532627865962</v>
      </c>
    </row>
    <row r="678" spans="1:56">
      <c r="A678">
        <v>630</v>
      </c>
      <c r="B678" s="2">
        <v>168500</v>
      </c>
      <c r="C678" s="3">
        <v>0.22821364898227792</v>
      </c>
      <c r="D678" s="3" t="str">
        <f t="shared" si="41"/>
        <v>B</v>
      </c>
      <c r="E678">
        <v>9020</v>
      </c>
      <c r="F678" t="s">
        <v>71</v>
      </c>
      <c r="G678" t="s">
        <v>94</v>
      </c>
      <c r="H678" t="s">
        <v>53</v>
      </c>
      <c r="I678" t="s">
        <v>111</v>
      </c>
      <c r="J678">
        <v>1964</v>
      </c>
      <c r="K678">
        <v>1964</v>
      </c>
      <c r="L678">
        <f t="shared" si="40"/>
        <v>0</v>
      </c>
      <c r="M678" t="s">
        <v>56</v>
      </c>
      <c r="N678" t="s">
        <v>56</v>
      </c>
      <c r="O678" t="s">
        <v>68</v>
      </c>
      <c r="P678" t="s">
        <v>56</v>
      </c>
      <c r="Q678" t="s">
        <v>56</v>
      </c>
      <c r="R678" t="s">
        <v>55</v>
      </c>
      <c r="S678" t="s">
        <v>59</v>
      </c>
      <c r="T678">
        <v>624</v>
      </c>
      <c r="U678" t="s">
        <v>91</v>
      </c>
      <c r="V678">
        <v>336</v>
      </c>
      <c r="W678">
        <v>288</v>
      </c>
      <c r="X678">
        <v>1248</v>
      </c>
      <c r="Y678" t="s">
        <v>61</v>
      </c>
      <c r="Z678" t="s">
        <v>56</v>
      </c>
      <c r="AA678">
        <v>1350</v>
      </c>
      <c r="AB678">
        <v>0</v>
      </c>
      <c r="AC678">
        <v>0</v>
      </c>
      <c r="AD678">
        <v>1350</v>
      </c>
      <c r="AE678">
        <v>1</v>
      </c>
      <c r="AF678">
        <v>0</v>
      </c>
      <c r="AG678">
        <v>1</v>
      </c>
      <c r="AH678">
        <v>1</v>
      </c>
      <c r="AI678">
        <v>3</v>
      </c>
      <c r="AJ678" t="s">
        <v>64</v>
      </c>
      <c r="AK678">
        <v>2</v>
      </c>
      <c r="AL678">
        <v>520</v>
      </c>
      <c r="AM678" t="s">
        <v>56</v>
      </c>
      <c r="AN678" t="s">
        <v>56</v>
      </c>
      <c r="AO678" t="s">
        <v>63</v>
      </c>
      <c r="AP678">
        <v>176</v>
      </c>
      <c r="AQ678">
        <v>0</v>
      </c>
      <c r="AR678">
        <v>0</v>
      </c>
      <c r="AS678">
        <v>0</v>
      </c>
      <c r="AT678">
        <v>0</v>
      </c>
      <c r="AU678">
        <v>0</v>
      </c>
      <c r="AV678" t="s">
        <v>50</v>
      </c>
      <c r="AW678" t="s">
        <v>96</v>
      </c>
      <c r="AX678" t="s">
        <v>50</v>
      </c>
      <c r="AY678">
        <v>0</v>
      </c>
      <c r="AZ678">
        <v>6</v>
      </c>
      <c r="BA678">
        <v>2008</v>
      </c>
      <c r="BB678">
        <v>168500</v>
      </c>
      <c r="BC678">
        <f t="shared" si="42"/>
        <v>2598</v>
      </c>
      <c r="BD678" s="1">
        <f t="shared" si="43"/>
        <v>64.857582755966135</v>
      </c>
    </row>
    <row r="679" spans="1:56">
      <c r="A679">
        <v>405</v>
      </c>
      <c r="B679" s="2">
        <v>168000</v>
      </c>
      <c r="C679" s="3">
        <v>0.80604016090613806</v>
      </c>
      <c r="D679" s="3" t="str">
        <f t="shared" si="41"/>
        <v>A</v>
      </c>
      <c r="E679">
        <v>10364</v>
      </c>
      <c r="F679" t="s">
        <v>51</v>
      </c>
      <c r="G679" t="s">
        <v>110</v>
      </c>
      <c r="H679" t="s">
        <v>53</v>
      </c>
      <c r="I679" t="s">
        <v>54</v>
      </c>
      <c r="J679">
        <v>1995</v>
      </c>
      <c r="K679">
        <v>1996</v>
      </c>
      <c r="L679">
        <f t="shared" si="40"/>
        <v>1</v>
      </c>
      <c r="M679" t="s">
        <v>56</v>
      </c>
      <c r="N679" t="s">
        <v>56</v>
      </c>
      <c r="O679" t="s">
        <v>57</v>
      </c>
      <c r="P679" t="s">
        <v>55</v>
      </c>
      <c r="Q679" t="s">
        <v>56</v>
      </c>
      <c r="R679" t="s">
        <v>58</v>
      </c>
      <c r="S679" t="s">
        <v>60</v>
      </c>
      <c r="T679">
        <v>0</v>
      </c>
      <c r="U679" t="s">
        <v>60</v>
      </c>
      <c r="V679">
        <v>0</v>
      </c>
      <c r="W679">
        <v>806</v>
      </c>
      <c r="X679">
        <v>806</v>
      </c>
      <c r="Y679" t="s">
        <v>61</v>
      </c>
      <c r="Z679" t="s">
        <v>55</v>
      </c>
      <c r="AA679">
        <v>806</v>
      </c>
      <c r="AB679">
        <v>766</v>
      </c>
      <c r="AC679">
        <v>0</v>
      </c>
      <c r="AD679">
        <v>1572</v>
      </c>
      <c r="AE679">
        <v>0</v>
      </c>
      <c r="AF679">
        <v>0</v>
      </c>
      <c r="AG679">
        <v>2</v>
      </c>
      <c r="AH679">
        <v>1</v>
      </c>
      <c r="AI679">
        <v>3</v>
      </c>
      <c r="AJ679" t="s">
        <v>93</v>
      </c>
      <c r="AK679">
        <v>2</v>
      </c>
      <c r="AL679">
        <v>373</v>
      </c>
      <c r="AM679" t="s">
        <v>56</v>
      </c>
      <c r="AN679" t="s">
        <v>56</v>
      </c>
      <c r="AO679" t="s">
        <v>63</v>
      </c>
      <c r="AP679">
        <v>0</v>
      </c>
      <c r="AQ679">
        <v>40</v>
      </c>
      <c r="AR679">
        <v>0</v>
      </c>
      <c r="AS679">
        <v>0</v>
      </c>
      <c r="AT679">
        <v>0</v>
      </c>
      <c r="AU679">
        <v>0</v>
      </c>
      <c r="AV679" t="s">
        <v>50</v>
      </c>
      <c r="AW679" t="s">
        <v>50</v>
      </c>
      <c r="AX679" t="s">
        <v>50</v>
      </c>
      <c r="AY679">
        <v>0</v>
      </c>
      <c r="AZ679">
        <v>5</v>
      </c>
      <c r="BA679">
        <v>2007</v>
      </c>
      <c r="BB679">
        <v>168000</v>
      </c>
      <c r="BC679">
        <f t="shared" si="42"/>
        <v>2378</v>
      </c>
      <c r="BD679" s="1">
        <f t="shared" si="43"/>
        <v>70.647603027754414</v>
      </c>
    </row>
    <row r="680" spans="1:56">
      <c r="A680">
        <v>669</v>
      </c>
      <c r="B680" s="2">
        <v>168000</v>
      </c>
      <c r="C680" s="3">
        <v>4.6449075257601891E-2</v>
      </c>
      <c r="D680" s="3" t="str">
        <f t="shared" si="41"/>
        <v>B</v>
      </c>
      <c r="E680">
        <v>14175</v>
      </c>
      <c r="F680" t="s">
        <v>71</v>
      </c>
      <c r="G680" t="s">
        <v>90</v>
      </c>
      <c r="H680" t="s">
        <v>53</v>
      </c>
      <c r="I680" t="s">
        <v>67</v>
      </c>
      <c r="J680">
        <v>1956</v>
      </c>
      <c r="K680">
        <v>1987</v>
      </c>
      <c r="L680">
        <f t="shared" si="40"/>
        <v>31</v>
      </c>
      <c r="M680" t="s">
        <v>56</v>
      </c>
      <c r="N680" t="s">
        <v>56</v>
      </c>
      <c r="O680" t="s">
        <v>68</v>
      </c>
      <c r="P680" t="s">
        <v>56</v>
      </c>
      <c r="Q680" t="s">
        <v>56</v>
      </c>
      <c r="R680" t="s">
        <v>58</v>
      </c>
      <c r="S680" t="s">
        <v>91</v>
      </c>
      <c r="T680">
        <v>988</v>
      </c>
      <c r="U680" t="s">
        <v>60</v>
      </c>
      <c r="V680">
        <v>0</v>
      </c>
      <c r="W680">
        <v>200</v>
      </c>
      <c r="X680">
        <v>1188</v>
      </c>
      <c r="Y680" t="s">
        <v>61</v>
      </c>
      <c r="Z680" t="s">
        <v>55</v>
      </c>
      <c r="AA680">
        <v>1437</v>
      </c>
      <c r="AB680">
        <v>0</v>
      </c>
      <c r="AC680">
        <v>0</v>
      </c>
      <c r="AD680">
        <v>1437</v>
      </c>
      <c r="AE680">
        <v>1</v>
      </c>
      <c r="AF680">
        <v>0</v>
      </c>
      <c r="AG680">
        <v>1</v>
      </c>
      <c r="AH680">
        <v>1</v>
      </c>
      <c r="AI680">
        <v>3</v>
      </c>
      <c r="AJ680" t="s">
        <v>60</v>
      </c>
      <c r="AK680">
        <v>2</v>
      </c>
      <c r="AL680">
        <v>576</v>
      </c>
      <c r="AM680" t="s">
        <v>56</v>
      </c>
      <c r="AN680" t="s">
        <v>56</v>
      </c>
      <c r="AO680" t="s">
        <v>63</v>
      </c>
      <c r="AP680">
        <v>304</v>
      </c>
      <c r="AQ680">
        <v>0</v>
      </c>
      <c r="AR680">
        <v>0</v>
      </c>
      <c r="AS680">
        <v>0</v>
      </c>
      <c r="AT680">
        <v>0</v>
      </c>
      <c r="AU680">
        <v>0</v>
      </c>
      <c r="AV680" t="s">
        <v>50</v>
      </c>
      <c r="AW680" t="s">
        <v>50</v>
      </c>
      <c r="AX680" t="s">
        <v>50</v>
      </c>
      <c r="AY680">
        <v>0</v>
      </c>
      <c r="AZ680">
        <v>11</v>
      </c>
      <c r="BA680">
        <v>2006</v>
      </c>
      <c r="BB680">
        <v>168000</v>
      </c>
      <c r="BC680">
        <f t="shared" si="42"/>
        <v>2625</v>
      </c>
      <c r="BD680" s="1">
        <f t="shared" si="43"/>
        <v>64</v>
      </c>
    </row>
    <row r="681" spans="1:56">
      <c r="A681">
        <v>992</v>
      </c>
      <c r="B681" s="2">
        <v>168000</v>
      </c>
      <c r="C681" s="3">
        <v>0.48504366537483501</v>
      </c>
      <c r="D681" s="3" t="str">
        <f t="shared" si="41"/>
        <v>B</v>
      </c>
      <c r="E681">
        <v>17671</v>
      </c>
      <c r="F681" t="s">
        <v>71</v>
      </c>
      <c r="G681" t="s">
        <v>85</v>
      </c>
      <c r="H681" t="s">
        <v>53</v>
      </c>
      <c r="I681" t="s">
        <v>54</v>
      </c>
      <c r="J681">
        <v>1882</v>
      </c>
      <c r="K681">
        <v>1986</v>
      </c>
      <c r="L681">
        <f t="shared" si="40"/>
        <v>104</v>
      </c>
      <c r="M681" t="s">
        <v>55</v>
      </c>
      <c r="N681" t="s">
        <v>55</v>
      </c>
      <c r="O681" t="s">
        <v>73</v>
      </c>
      <c r="P681" t="s">
        <v>56</v>
      </c>
      <c r="Q681" t="s">
        <v>56</v>
      </c>
      <c r="R681" t="s">
        <v>58</v>
      </c>
      <c r="S681" t="s">
        <v>84</v>
      </c>
      <c r="T681">
        <v>216</v>
      </c>
      <c r="U681" t="s">
        <v>60</v>
      </c>
      <c r="V681">
        <v>0</v>
      </c>
      <c r="W681">
        <v>700</v>
      </c>
      <c r="X681">
        <v>916</v>
      </c>
      <c r="Y681" t="s">
        <v>61</v>
      </c>
      <c r="Z681" t="s">
        <v>55</v>
      </c>
      <c r="AA681">
        <v>916</v>
      </c>
      <c r="AB681">
        <v>826</v>
      </c>
      <c r="AC681">
        <v>0</v>
      </c>
      <c r="AD681">
        <v>1742</v>
      </c>
      <c r="AE681">
        <v>0</v>
      </c>
      <c r="AF681">
        <v>0</v>
      </c>
      <c r="AG681">
        <v>1</v>
      </c>
      <c r="AH681">
        <v>1</v>
      </c>
      <c r="AI681">
        <v>4</v>
      </c>
      <c r="AJ681" t="s">
        <v>60</v>
      </c>
      <c r="AK681">
        <v>2</v>
      </c>
      <c r="AL681">
        <v>424</v>
      </c>
      <c r="AM681" t="s">
        <v>56</v>
      </c>
      <c r="AN681" t="s">
        <v>56</v>
      </c>
      <c r="AO681" t="s">
        <v>108</v>
      </c>
      <c r="AP681">
        <v>0</v>
      </c>
      <c r="AQ681">
        <v>169</v>
      </c>
      <c r="AR681">
        <v>0</v>
      </c>
      <c r="AS681">
        <v>0</v>
      </c>
      <c r="AT681">
        <v>0</v>
      </c>
      <c r="AU681">
        <v>0</v>
      </c>
      <c r="AV681" t="s">
        <v>50</v>
      </c>
      <c r="AW681" t="s">
        <v>50</v>
      </c>
      <c r="AX681" t="s">
        <v>50</v>
      </c>
      <c r="AY681">
        <v>0</v>
      </c>
      <c r="AZ681">
        <v>11</v>
      </c>
      <c r="BA681">
        <v>2009</v>
      </c>
      <c r="BB681">
        <v>168000</v>
      </c>
      <c r="BC681">
        <f t="shared" si="42"/>
        <v>2658</v>
      </c>
      <c r="BD681" s="1">
        <f t="shared" si="43"/>
        <v>63.205417607223474</v>
      </c>
    </row>
    <row r="682" spans="1:56">
      <c r="A682">
        <v>1191</v>
      </c>
      <c r="B682" s="2">
        <v>168000</v>
      </c>
      <c r="C682" s="3">
        <v>0.53590765262655704</v>
      </c>
      <c r="D682" s="3" t="str">
        <f t="shared" si="41"/>
        <v>A</v>
      </c>
      <c r="E682">
        <v>32463</v>
      </c>
      <c r="F682" t="s">
        <v>51</v>
      </c>
      <c r="G682" t="s">
        <v>76</v>
      </c>
      <c r="H682" t="s">
        <v>88</v>
      </c>
      <c r="I682" t="s">
        <v>67</v>
      </c>
      <c r="J682">
        <v>1961</v>
      </c>
      <c r="K682">
        <v>1975</v>
      </c>
      <c r="L682">
        <f t="shared" si="40"/>
        <v>14</v>
      </c>
      <c r="M682" t="s">
        <v>56</v>
      </c>
      <c r="N682" t="s">
        <v>55</v>
      </c>
      <c r="O682" t="s">
        <v>68</v>
      </c>
      <c r="P682" t="s">
        <v>56</v>
      </c>
      <c r="Q682" t="s">
        <v>56</v>
      </c>
      <c r="R682" t="s">
        <v>75</v>
      </c>
      <c r="S682" t="s">
        <v>84</v>
      </c>
      <c r="T682">
        <v>1159</v>
      </c>
      <c r="U682" t="s">
        <v>60</v>
      </c>
      <c r="V682">
        <v>0</v>
      </c>
      <c r="W682">
        <v>90</v>
      </c>
      <c r="X682">
        <v>1249</v>
      </c>
      <c r="Y682" t="s">
        <v>61</v>
      </c>
      <c r="Z682" t="s">
        <v>62</v>
      </c>
      <c r="AA682">
        <v>1622</v>
      </c>
      <c r="AB682">
        <v>0</v>
      </c>
      <c r="AC682">
        <v>0</v>
      </c>
      <c r="AD682">
        <v>1622</v>
      </c>
      <c r="AE682">
        <v>1</v>
      </c>
      <c r="AF682">
        <v>0</v>
      </c>
      <c r="AG682">
        <v>1</v>
      </c>
      <c r="AH682">
        <v>0</v>
      </c>
      <c r="AI682">
        <v>3</v>
      </c>
      <c r="AJ682" t="s">
        <v>93</v>
      </c>
      <c r="AK682">
        <v>4</v>
      </c>
      <c r="AL682">
        <v>1356</v>
      </c>
      <c r="AM682" t="s">
        <v>56</v>
      </c>
      <c r="AN682" t="s">
        <v>56</v>
      </c>
      <c r="AO682" t="s">
        <v>63</v>
      </c>
      <c r="AP682">
        <v>439</v>
      </c>
      <c r="AQ682">
        <v>0</v>
      </c>
      <c r="AR682">
        <v>0</v>
      </c>
      <c r="AS682">
        <v>0</v>
      </c>
      <c r="AT682">
        <v>0</v>
      </c>
      <c r="AU682">
        <v>0</v>
      </c>
      <c r="AV682" t="s">
        <v>50</v>
      </c>
      <c r="AW682" t="s">
        <v>50</v>
      </c>
      <c r="AX682" t="s">
        <v>50</v>
      </c>
      <c r="AY682">
        <v>0</v>
      </c>
      <c r="AZ682">
        <v>3</v>
      </c>
      <c r="BA682">
        <v>2007</v>
      </c>
      <c r="BB682">
        <v>168000</v>
      </c>
      <c r="BC682">
        <f t="shared" si="42"/>
        <v>2871</v>
      </c>
      <c r="BD682" s="1">
        <f t="shared" si="43"/>
        <v>58.516196447230932</v>
      </c>
    </row>
    <row r="683" spans="1:56">
      <c r="A683">
        <v>1068</v>
      </c>
      <c r="B683" s="2">
        <v>167900</v>
      </c>
      <c r="C683" s="3">
        <v>3.7251705085980857E-2</v>
      </c>
      <c r="D683" s="3" t="str">
        <f t="shared" si="41"/>
        <v>B</v>
      </c>
      <c r="E683">
        <v>9760</v>
      </c>
      <c r="F683" t="s">
        <v>51</v>
      </c>
      <c r="G683" t="s">
        <v>94</v>
      </c>
      <c r="H683" t="s">
        <v>53</v>
      </c>
      <c r="I683" t="s">
        <v>54</v>
      </c>
      <c r="J683">
        <v>1964</v>
      </c>
      <c r="K683">
        <v>1964</v>
      </c>
      <c r="L683">
        <f t="shared" si="40"/>
        <v>0</v>
      </c>
      <c r="M683" t="s">
        <v>56</v>
      </c>
      <c r="N683" t="s">
        <v>56</v>
      </c>
      <c r="O683" t="s">
        <v>68</v>
      </c>
      <c r="P683" t="s">
        <v>56</v>
      </c>
      <c r="Q683" t="s">
        <v>56</v>
      </c>
      <c r="R683" t="s">
        <v>55</v>
      </c>
      <c r="S683" t="s">
        <v>59</v>
      </c>
      <c r="T683">
        <v>674</v>
      </c>
      <c r="U683" t="s">
        <v>101</v>
      </c>
      <c r="V683">
        <v>106</v>
      </c>
      <c r="W683">
        <v>0</v>
      </c>
      <c r="X683">
        <v>780</v>
      </c>
      <c r="Y683" t="s">
        <v>61</v>
      </c>
      <c r="Z683" t="s">
        <v>56</v>
      </c>
      <c r="AA683">
        <v>798</v>
      </c>
      <c r="AB683">
        <v>813</v>
      </c>
      <c r="AC683">
        <v>0</v>
      </c>
      <c r="AD683">
        <v>1611</v>
      </c>
      <c r="AE683">
        <v>1</v>
      </c>
      <c r="AF683">
        <v>0</v>
      </c>
      <c r="AG683">
        <v>1</v>
      </c>
      <c r="AH683">
        <v>1</v>
      </c>
      <c r="AI683">
        <v>4</v>
      </c>
      <c r="AJ683" t="s">
        <v>64</v>
      </c>
      <c r="AK683">
        <v>2</v>
      </c>
      <c r="AL683">
        <v>442</v>
      </c>
      <c r="AM683" t="s">
        <v>56</v>
      </c>
      <c r="AN683" t="s">
        <v>56</v>
      </c>
      <c r="AO683" t="s">
        <v>63</v>
      </c>
      <c r="AP683">
        <v>328</v>
      </c>
      <c r="AQ683">
        <v>128</v>
      </c>
      <c r="AR683">
        <v>0</v>
      </c>
      <c r="AS683">
        <v>0</v>
      </c>
      <c r="AT683">
        <v>189</v>
      </c>
      <c r="AU683">
        <v>0</v>
      </c>
      <c r="AV683" t="s">
        <v>50</v>
      </c>
      <c r="AW683" t="s">
        <v>50</v>
      </c>
      <c r="AX683" t="s">
        <v>50</v>
      </c>
      <c r="AY683">
        <v>0</v>
      </c>
      <c r="AZ683">
        <v>6</v>
      </c>
      <c r="BA683">
        <v>2008</v>
      </c>
      <c r="BB683">
        <v>167900</v>
      </c>
      <c r="BC683">
        <f t="shared" si="42"/>
        <v>2391</v>
      </c>
      <c r="BD683" s="1">
        <f t="shared" si="43"/>
        <v>70.221664575491431</v>
      </c>
    </row>
    <row r="684" spans="1:56">
      <c r="A684">
        <v>1336</v>
      </c>
      <c r="B684" s="2">
        <v>167900</v>
      </c>
      <c r="C684" s="3">
        <v>0.24895990396976087</v>
      </c>
      <c r="D684" s="3" t="str">
        <f t="shared" si="41"/>
        <v>B</v>
      </c>
      <c r="E684">
        <v>9650</v>
      </c>
      <c r="F684" t="s">
        <v>51</v>
      </c>
      <c r="G684" t="s">
        <v>83</v>
      </c>
      <c r="H684" t="s">
        <v>53</v>
      </c>
      <c r="I684" t="s">
        <v>67</v>
      </c>
      <c r="J684">
        <v>1977</v>
      </c>
      <c r="K684">
        <v>1977</v>
      </c>
      <c r="L684">
        <f t="shared" si="40"/>
        <v>0</v>
      </c>
      <c r="M684" t="s">
        <v>56</v>
      </c>
      <c r="N684" t="s">
        <v>56</v>
      </c>
      <c r="O684" t="s">
        <v>68</v>
      </c>
      <c r="P684" t="s">
        <v>55</v>
      </c>
      <c r="Q684" t="s">
        <v>56</v>
      </c>
      <c r="R684" t="s">
        <v>58</v>
      </c>
      <c r="S684" t="s">
        <v>69</v>
      </c>
      <c r="T684">
        <v>686</v>
      </c>
      <c r="U684" t="s">
        <v>60</v>
      </c>
      <c r="V684">
        <v>0</v>
      </c>
      <c r="W684">
        <v>664</v>
      </c>
      <c r="X684">
        <v>1350</v>
      </c>
      <c r="Y684" t="s">
        <v>61</v>
      </c>
      <c r="Z684" t="s">
        <v>56</v>
      </c>
      <c r="AA684">
        <v>1334</v>
      </c>
      <c r="AB684">
        <v>0</v>
      </c>
      <c r="AC684">
        <v>0</v>
      </c>
      <c r="AD684">
        <v>1334</v>
      </c>
      <c r="AE684">
        <v>0</v>
      </c>
      <c r="AF684">
        <v>1</v>
      </c>
      <c r="AG684">
        <v>2</v>
      </c>
      <c r="AH684">
        <v>0</v>
      </c>
      <c r="AI684">
        <v>2</v>
      </c>
      <c r="AJ684" t="s">
        <v>64</v>
      </c>
      <c r="AK684">
        <v>2</v>
      </c>
      <c r="AL684">
        <v>630</v>
      </c>
      <c r="AM684" t="s">
        <v>56</v>
      </c>
      <c r="AN684" t="s">
        <v>56</v>
      </c>
      <c r="AO684" t="s">
        <v>63</v>
      </c>
      <c r="AP684">
        <v>0</v>
      </c>
      <c r="AQ684">
        <v>16</v>
      </c>
      <c r="AR684">
        <v>0</v>
      </c>
      <c r="AS684">
        <v>0</v>
      </c>
      <c r="AT684">
        <v>0</v>
      </c>
      <c r="AU684">
        <v>0</v>
      </c>
      <c r="AV684" t="s">
        <v>50</v>
      </c>
      <c r="AW684" t="s">
        <v>50</v>
      </c>
      <c r="AX684" t="s">
        <v>50</v>
      </c>
      <c r="AY684">
        <v>0</v>
      </c>
      <c r="AZ684">
        <v>4</v>
      </c>
      <c r="BA684">
        <v>2009</v>
      </c>
      <c r="BB684">
        <v>167900</v>
      </c>
      <c r="BC684">
        <f t="shared" si="42"/>
        <v>2684</v>
      </c>
      <c r="BD684" s="1">
        <f t="shared" si="43"/>
        <v>62.555886736214603</v>
      </c>
    </row>
    <row r="685" spans="1:56">
      <c r="A685">
        <v>975</v>
      </c>
      <c r="B685" s="2">
        <v>167500</v>
      </c>
      <c r="C685" s="3">
        <v>0.54578612684549155</v>
      </c>
      <c r="D685" s="3" t="str">
        <f t="shared" si="41"/>
        <v>A</v>
      </c>
      <c r="E685">
        <v>11414</v>
      </c>
      <c r="F685" t="s">
        <v>71</v>
      </c>
      <c r="G685" t="s">
        <v>87</v>
      </c>
      <c r="H685" t="s">
        <v>53</v>
      </c>
      <c r="I685" t="s">
        <v>54</v>
      </c>
      <c r="J685">
        <v>1910</v>
      </c>
      <c r="K685">
        <v>1993</v>
      </c>
      <c r="L685">
        <f t="shared" si="40"/>
        <v>83</v>
      </c>
      <c r="M685" t="s">
        <v>56</v>
      </c>
      <c r="N685" t="s">
        <v>55</v>
      </c>
      <c r="O685" t="s">
        <v>73</v>
      </c>
      <c r="P685" t="s">
        <v>55</v>
      </c>
      <c r="Q685" t="s">
        <v>56</v>
      </c>
      <c r="R685" t="s">
        <v>58</v>
      </c>
      <c r="S685" t="s">
        <v>60</v>
      </c>
      <c r="T685">
        <v>0</v>
      </c>
      <c r="U685" t="s">
        <v>60</v>
      </c>
      <c r="V685">
        <v>0</v>
      </c>
      <c r="W685">
        <v>728</v>
      </c>
      <c r="X685">
        <v>728</v>
      </c>
      <c r="Y685" t="s">
        <v>61</v>
      </c>
      <c r="Z685" t="s">
        <v>56</v>
      </c>
      <c r="AA685">
        <v>1136</v>
      </c>
      <c r="AB685">
        <v>883</v>
      </c>
      <c r="AC685">
        <v>0</v>
      </c>
      <c r="AD685">
        <v>2019</v>
      </c>
      <c r="AE685">
        <v>0</v>
      </c>
      <c r="AF685">
        <v>0</v>
      </c>
      <c r="AG685">
        <v>1</v>
      </c>
      <c r="AH685">
        <v>0</v>
      </c>
      <c r="AI685">
        <v>3</v>
      </c>
      <c r="AJ685" t="s">
        <v>60</v>
      </c>
      <c r="AK685">
        <v>2</v>
      </c>
      <c r="AL685">
        <v>532</v>
      </c>
      <c r="AM685" t="s">
        <v>56</v>
      </c>
      <c r="AN685" t="s">
        <v>56</v>
      </c>
      <c r="AO685" t="s">
        <v>63</v>
      </c>
      <c r="AP685">
        <v>509</v>
      </c>
      <c r="AQ685">
        <v>135</v>
      </c>
      <c r="AR685">
        <v>0</v>
      </c>
      <c r="AS685">
        <v>0</v>
      </c>
      <c r="AT685">
        <v>0</v>
      </c>
      <c r="AU685">
        <v>0</v>
      </c>
      <c r="AV685" t="s">
        <v>50</v>
      </c>
      <c r="AW685" t="s">
        <v>96</v>
      </c>
      <c r="AX685" t="s">
        <v>50</v>
      </c>
      <c r="AY685">
        <v>0</v>
      </c>
      <c r="AZ685">
        <v>10</v>
      </c>
      <c r="BA685">
        <v>2009</v>
      </c>
      <c r="BB685">
        <v>167500</v>
      </c>
      <c r="BC685">
        <f t="shared" si="42"/>
        <v>2747</v>
      </c>
      <c r="BD685" s="1">
        <f t="shared" si="43"/>
        <v>60.975609756097562</v>
      </c>
    </row>
    <row r="686" spans="1:56">
      <c r="A686">
        <v>1027</v>
      </c>
      <c r="B686" s="2">
        <v>167500</v>
      </c>
      <c r="C686" s="3">
        <v>0.3950780933114878</v>
      </c>
      <c r="D686" s="3" t="str">
        <f t="shared" si="41"/>
        <v>B</v>
      </c>
      <c r="E686">
        <v>9300</v>
      </c>
      <c r="F686" t="s">
        <v>51</v>
      </c>
      <c r="G686" t="s">
        <v>94</v>
      </c>
      <c r="H686" t="s">
        <v>53</v>
      </c>
      <c r="I686" t="s">
        <v>67</v>
      </c>
      <c r="J686">
        <v>1960</v>
      </c>
      <c r="K686">
        <v>1960</v>
      </c>
      <c r="L686">
        <f t="shared" si="40"/>
        <v>0</v>
      </c>
      <c r="M686" t="s">
        <v>56</v>
      </c>
      <c r="N686" t="s">
        <v>56</v>
      </c>
      <c r="O686" t="s">
        <v>68</v>
      </c>
      <c r="P686" t="s">
        <v>56</v>
      </c>
      <c r="Q686" t="s">
        <v>56</v>
      </c>
      <c r="R686" t="s">
        <v>58</v>
      </c>
      <c r="S686" t="s">
        <v>91</v>
      </c>
      <c r="T686">
        <v>697</v>
      </c>
      <c r="U686" t="s">
        <v>60</v>
      </c>
      <c r="V686">
        <v>0</v>
      </c>
      <c r="W686">
        <v>571</v>
      </c>
      <c r="X686">
        <v>1268</v>
      </c>
      <c r="Y686" t="s">
        <v>61</v>
      </c>
      <c r="Z686" t="s">
        <v>56</v>
      </c>
      <c r="AA686">
        <v>1264</v>
      </c>
      <c r="AB686">
        <v>0</v>
      </c>
      <c r="AC686">
        <v>0</v>
      </c>
      <c r="AD686">
        <v>1264</v>
      </c>
      <c r="AE686">
        <v>1</v>
      </c>
      <c r="AF686">
        <v>0</v>
      </c>
      <c r="AG686">
        <v>1</v>
      </c>
      <c r="AH686">
        <v>0</v>
      </c>
      <c r="AI686">
        <v>3</v>
      </c>
      <c r="AJ686" t="s">
        <v>60</v>
      </c>
      <c r="AK686">
        <v>2</v>
      </c>
      <c r="AL686">
        <v>461</v>
      </c>
      <c r="AM686" t="s">
        <v>56</v>
      </c>
      <c r="AN686" t="s">
        <v>56</v>
      </c>
      <c r="AO686" t="s">
        <v>63</v>
      </c>
      <c r="AP686">
        <v>0</v>
      </c>
      <c r="AQ686">
        <v>0</v>
      </c>
      <c r="AR686">
        <v>0</v>
      </c>
      <c r="AS686">
        <v>0</v>
      </c>
      <c r="AT686">
        <v>143</v>
      </c>
      <c r="AU686">
        <v>0</v>
      </c>
      <c r="AV686" t="s">
        <v>50</v>
      </c>
      <c r="AW686" t="s">
        <v>50</v>
      </c>
      <c r="AX686" t="s">
        <v>50</v>
      </c>
      <c r="AY686">
        <v>0</v>
      </c>
      <c r="AZ686">
        <v>4</v>
      </c>
      <c r="BA686">
        <v>2010</v>
      </c>
      <c r="BB686">
        <v>167500</v>
      </c>
      <c r="BC686">
        <f t="shared" si="42"/>
        <v>2532</v>
      </c>
      <c r="BD686" s="1">
        <f t="shared" si="43"/>
        <v>66.153238546603475</v>
      </c>
    </row>
    <row r="687" spans="1:56">
      <c r="A687">
        <v>1380</v>
      </c>
      <c r="B687" s="2">
        <v>167500</v>
      </c>
      <c r="C687" s="3">
        <v>0.68104749761440775</v>
      </c>
      <c r="D687" s="3" t="str">
        <f t="shared" si="41"/>
        <v>A</v>
      </c>
      <c r="E687">
        <v>9735</v>
      </c>
      <c r="F687" t="s">
        <v>51</v>
      </c>
      <c r="G687" t="s">
        <v>107</v>
      </c>
      <c r="H687" t="s">
        <v>53</v>
      </c>
      <c r="I687" t="s">
        <v>111</v>
      </c>
      <c r="J687">
        <v>2006</v>
      </c>
      <c r="K687">
        <v>2007</v>
      </c>
      <c r="L687">
        <f t="shared" si="40"/>
        <v>1</v>
      </c>
      <c r="M687" t="s">
        <v>56</v>
      </c>
      <c r="N687" t="s">
        <v>56</v>
      </c>
      <c r="O687" t="s">
        <v>57</v>
      </c>
      <c r="P687" t="s">
        <v>55</v>
      </c>
      <c r="Q687" t="s">
        <v>56</v>
      </c>
      <c r="R687" t="s">
        <v>58</v>
      </c>
      <c r="S687" t="s">
        <v>60</v>
      </c>
      <c r="T687">
        <v>0</v>
      </c>
      <c r="U687" t="s">
        <v>60</v>
      </c>
      <c r="V687">
        <v>0</v>
      </c>
      <c r="W687">
        <v>384</v>
      </c>
      <c r="X687">
        <v>384</v>
      </c>
      <c r="Y687" t="s">
        <v>61</v>
      </c>
      <c r="Z687" t="s">
        <v>55</v>
      </c>
      <c r="AA687">
        <v>754</v>
      </c>
      <c r="AB687">
        <v>640</v>
      </c>
      <c r="AC687">
        <v>0</v>
      </c>
      <c r="AD687">
        <v>1394</v>
      </c>
      <c r="AE687">
        <v>0</v>
      </c>
      <c r="AF687">
        <v>0</v>
      </c>
      <c r="AG687">
        <v>2</v>
      </c>
      <c r="AH687">
        <v>1</v>
      </c>
      <c r="AI687">
        <v>3</v>
      </c>
      <c r="AJ687" t="s">
        <v>93</v>
      </c>
      <c r="AK687">
        <v>2</v>
      </c>
      <c r="AL687">
        <v>400</v>
      </c>
      <c r="AM687" t="s">
        <v>56</v>
      </c>
      <c r="AN687" t="s">
        <v>56</v>
      </c>
      <c r="AO687" t="s">
        <v>63</v>
      </c>
      <c r="AP687">
        <v>100</v>
      </c>
      <c r="AQ687">
        <v>0</v>
      </c>
      <c r="AR687">
        <v>0</v>
      </c>
      <c r="AS687">
        <v>0</v>
      </c>
      <c r="AT687">
        <v>0</v>
      </c>
      <c r="AU687">
        <v>0</v>
      </c>
      <c r="AV687" t="s">
        <v>50</v>
      </c>
      <c r="AW687" t="s">
        <v>50</v>
      </c>
      <c r="AX687" t="s">
        <v>50</v>
      </c>
      <c r="AY687">
        <v>0</v>
      </c>
      <c r="AZ687">
        <v>5</v>
      </c>
      <c r="BA687">
        <v>2008</v>
      </c>
      <c r="BB687">
        <v>167500</v>
      </c>
      <c r="BC687">
        <f t="shared" si="42"/>
        <v>1778</v>
      </c>
      <c r="BD687" s="1">
        <f t="shared" si="43"/>
        <v>94.206974128233966</v>
      </c>
    </row>
    <row r="688" spans="1:56">
      <c r="A688">
        <v>220</v>
      </c>
      <c r="B688" s="2">
        <v>167240</v>
      </c>
      <c r="C688" s="3">
        <v>0.17551387179958045</v>
      </c>
      <c r="D688" s="3" t="str">
        <f t="shared" si="41"/>
        <v>B</v>
      </c>
      <c r="E688">
        <v>3010</v>
      </c>
      <c r="F688" t="s">
        <v>51</v>
      </c>
      <c r="G688" t="s">
        <v>122</v>
      </c>
      <c r="H688" t="s">
        <v>105</v>
      </c>
      <c r="I688" t="s">
        <v>67</v>
      </c>
      <c r="J688">
        <v>2005</v>
      </c>
      <c r="K688">
        <v>2006</v>
      </c>
      <c r="L688">
        <f t="shared" si="40"/>
        <v>1</v>
      </c>
      <c r="M688" t="s">
        <v>55</v>
      </c>
      <c r="N688" t="s">
        <v>56</v>
      </c>
      <c r="O688" t="s">
        <v>57</v>
      </c>
      <c r="P688" t="s">
        <v>55</v>
      </c>
      <c r="Q688" t="s">
        <v>56</v>
      </c>
      <c r="R688" t="s">
        <v>75</v>
      </c>
      <c r="S688" t="s">
        <v>59</v>
      </c>
      <c r="T688">
        <v>16</v>
      </c>
      <c r="U688" t="s">
        <v>60</v>
      </c>
      <c r="V688">
        <v>0</v>
      </c>
      <c r="W688">
        <v>1232</v>
      </c>
      <c r="X688">
        <v>1248</v>
      </c>
      <c r="Y688" t="s">
        <v>61</v>
      </c>
      <c r="Z688" t="s">
        <v>62</v>
      </c>
      <c r="AA688">
        <v>1248</v>
      </c>
      <c r="AB688">
        <v>0</v>
      </c>
      <c r="AC688">
        <v>0</v>
      </c>
      <c r="AD688">
        <v>1248</v>
      </c>
      <c r="AE688">
        <v>0</v>
      </c>
      <c r="AF688">
        <v>0</v>
      </c>
      <c r="AG688">
        <v>2</v>
      </c>
      <c r="AH688">
        <v>0</v>
      </c>
      <c r="AI688">
        <v>2</v>
      </c>
      <c r="AJ688" t="s">
        <v>93</v>
      </c>
      <c r="AK688">
        <v>2</v>
      </c>
      <c r="AL688">
        <v>438</v>
      </c>
      <c r="AM688" t="s">
        <v>56</v>
      </c>
      <c r="AN688" t="s">
        <v>56</v>
      </c>
      <c r="AO688" t="s">
        <v>63</v>
      </c>
      <c r="AP688">
        <v>108</v>
      </c>
      <c r="AQ688">
        <v>0</v>
      </c>
      <c r="AR688">
        <v>0</v>
      </c>
      <c r="AS688">
        <v>0</v>
      </c>
      <c r="AT688">
        <v>0</v>
      </c>
      <c r="AU688">
        <v>0</v>
      </c>
      <c r="AV688" t="s">
        <v>50</v>
      </c>
      <c r="AW688" t="s">
        <v>50</v>
      </c>
      <c r="AX688" t="s">
        <v>50</v>
      </c>
      <c r="AY688">
        <v>0</v>
      </c>
      <c r="AZ688">
        <v>3</v>
      </c>
      <c r="BA688">
        <v>2006</v>
      </c>
      <c r="BB688">
        <v>167240</v>
      </c>
      <c r="BC688">
        <f t="shared" si="42"/>
        <v>2496</v>
      </c>
      <c r="BD688" s="1">
        <f t="shared" si="43"/>
        <v>67.003205128205124</v>
      </c>
    </row>
    <row r="689" spans="1:56">
      <c r="A689">
        <v>295</v>
      </c>
      <c r="B689" s="2">
        <v>167000</v>
      </c>
      <c r="C689" s="3">
        <v>0.70954155525684748</v>
      </c>
      <c r="D689" s="3" t="str">
        <f t="shared" si="41"/>
        <v>A</v>
      </c>
      <c r="E689">
        <v>9600</v>
      </c>
      <c r="F689" t="s">
        <v>51</v>
      </c>
      <c r="G689" t="s">
        <v>94</v>
      </c>
      <c r="H689" t="s">
        <v>53</v>
      </c>
      <c r="I689" t="s">
        <v>67</v>
      </c>
      <c r="J689">
        <v>1953</v>
      </c>
      <c r="K689">
        <v>1953</v>
      </c>
      <c r="L689">
        <f t="shared" si="40"/>
        <v>0</v>
      </c>
      <c r="M689" t="s">
        <v>56</v>
      </c>
      <c r="N689" t="s">
        <v>56</v>
      </c>
      <c r="O689" t="s">
        <v>68</v>
      </c>
      <c r="P689" t="s">
        <v>56</v>
      </c>
      <c r="Q689" t="s">
        <v>56</v>
      </c>
      <c r="R689" t="s">
        <v>58</v>
      </c>
      <c r="S689" t="s">
        <v>59</v>
      </c>
      <c r="T689">
        <v>1285</v>
      </c>
      <c r="U689" t="s">
        <v>60</v>
      </c>
      <c r="V689">
        <v>0</v>
      </c>
      <c r="W689">
        <v>131</v>
      </c>
      <c r="X689">
        <v>1416</v>
      </c>
      <c r="Y689" t="s">
        <v>61</v>
      </c>
      <c r="Z689" t="s">
        <v>56</v>
      </c>
      <c r="AA689">
        <v>1644</v>
      </c>
      <c r="AB689">
        <v>0</v>
      </c>
      <c r="AC689">
        <v>0</v>
      </c>
      <c r="AD689">
        <v>1644</v>
      </c>
      <c r="AE689">
        <v>1</v>
      </c>
      <c r="AF689">
        <v>0</v>
      </c>
      <c r="AG689">
        <v>1</v>
      </c>
      <c r="AH689">
        <v>0</v>
      </c>
      <c r="AI689">
        <v>3</v>
      </c>
      <c r="AJ689" t="s">
        <v>93</v>
      </c>
      <c r="AK689">
        <v>2</v>
      </c>
      <c r="AL689">
        <v>418</v>
      </c>
      <c r="AM689" t="s">
        <v>56</v>
      </c>
      <c r="AN689" t="s">
        <v>56</v>
      </c>
      <c r="AO689" t="s">
        <v>63</v>
      </c>
      <c r="AP689">
        <v>110</v>
      </c>
      <c r="AQ689">
        <v>0</v>
      </c>
      <c r="AR689">
        <v>0</v>
      </c>
      <c r="AS689">
        <v>0</v>
      </c>
      <c r="AT689">
        <v>0</v>
      </c>
      <c r="AU689">
        <v>0</v>
      </c>
      <c r="AV689" t="s">
        <v>50</v>
      </c>
      <c r="AW689" t="s">
        <v>50</v>
      </c>
      <c r="AX689" t="s">
        <v>50</v>
      </c>
      <c r="AY689">
        <v>0</v>
      </c>
      <c r="AZ689">
        <v>10</v>
      </c>
      <c r="BA689">
        <v>2009</v>
      </c>
      <c r="BB689">
        <v>167000</v>
      </c>
      <c r="BC689">
        <f t="shared" si="42"/>
        <v>3060</v>
      </c>
      <c r="BD689" s="1">
        <f t="shared" si="43"/>
        <v>54.575163398692808</v>
      </c>
    </row>
    <row r="690" spans="1:56">
      <c r="A690">
        <v>467</v>
      </c>
      <c r="B690" s="2">
        <v>167000</v>
      </c>
      <c r="C690" s="3">
        <v>0.29172409871294713</v>
      </c>
      <c r="D690" s="3" t="str">
        <f t="shared" si="41"/>
        <v>B</v>
      </c>
      <c r="E690">
        <v>10628</v>
      </c>
      <c r="F690" t="s">
        <v>51</v>
      </c>
      <c r="G690" t="s">
        <v>94</v>
      </c>
      <c r="H690" t="s">
        <v>53</v>
      </c>
      <c r="I690" t="s">
        <v>67</v>
      </c>
      <c r="J690">
        <v>1970</v>
      </c>
      <c r="K690">
        <v>1970</v>
      </c>
      <c r="L690">
        <f t="shared" si="40"/>
        <v>0</v>
      </c>
      <c r="M690" t="s">
        <v>56</v>
      </c>
      <c r="N690" t="s">
        <v>55</v>
      </c>
      <c r="O690" t="s">
        <v>68</v>
      </c>
      <c r="P690" t="s">
        <v>56</v>
      </c>
      <c r="Q690" t="s">
        <v>55</v>
      </c>
      <c r="R690" t="s">
        <v>55</v>
      </c>
      <c r="S690" t="s">
        <v>59</v>
      </c>
      <c r="T690">
        <v>778</v>
      </c>
      <c r="U690" t="s">
        <v>60</v>
      </c>
      <c r="V690">
        <v>0</v>
      </c>
      <c r="W690">
        <v>499</v>
      </c>
      <c r="X690">
        <v>1277</v>
      </c>
      <c r="Y690" t="s">
        <v>61</v>
      </c>
      <c r="Z690" t="s">
        <v>56</v>
      </c>
      <c r="AA690">
        <v>1277</v>
      </c>
      <c r="AB690">
        <v>0</v>
      </c>
      <c r="AC690">
        <v>0</v>
      </c>
      <c r="AD690">
        <v>1277</v>
      </c>
      <c r="AE690">
        <v>1</v>
      </c>
      <c r="AF690">
        <v>0</v>
      </c>
      <c r="AG690">
        <v>1</v>
      </c>
      <c r="AH690">
        <v>0</v>
      </c>
      <c r="AI690">
        <v>2</v>
      </c>
      <c r="AJ690" t="s">
        <v>60</v>
      </c>
      <c r="AK690">
        <v>2</v>
      </c>
      <c r="AL690">
        <v>526</v>
      </c>
      <c r="AM690" t="s">
        <v>56</v>
      </c>
      <c r="AN690" t="s">
        <v>56</v>
      </c>
      <c r="AO690" t="s">
        <v>63</v>
      </c>
      <c r="AP690">
        <v>0</v>
      </c>
      <c r="AQ690">
        <v>0</v>
      </c>
      <c r="AR690">
        <v>0</v>
      </c>
      <c r="AS690">
        <v>0</v>
      </c>
      <c r="AT690">
        <v>176</v>
      </c>
      <c r="AU690">
        <v>0</v>
      </c>
      <c r="AV690" t="s">
        <v>50</v>
      </c>
      <c r="AW690" t="s">
        <v>95</v>
      </c>
      <c r="AX690" t="s">
        <v>50</v>
      </c>
      <c r="AY690">
        <v>0</v>
      </c>
      <c r="AZ690">
        <v>4</v>
      </c>
      <c r="BA690">
        <v>2007</v>
      </c>
      <c r="BB690">
        <v>167000</v>
      </c>
      <c r="BC690">
        <f t="shared" si="42"/>
        <v>2554</v>
      </c>
      <c r="BD690" s="1">
        <f t="shared" si="43"/>
        <v>65.387627251370404</v>
      </c>
    </row>
    <row r="691" spans="1:56">
      <c r="A691">
        <v>660</v>
      </c>
      <c r="B691" s="2">
        <v>167000</v>
      </c>
      <c r="C691" s="3">
        <v>0.60874399628274178</v>
      </c>
      <c r="D691" s="3" t="str">
        <f t="shared" si="41"/>
        <v>A</v>
      </c>
      <c r="E691">
        <v>9937</v>
      </c>
      <c r="F691" t="s">
        <v>71</v>
      </c>
      <c r="G691" t="s">
        <v>106</v>
      </c>
      <c r="H691" t="s">
        <v>53</v>
      </c>
      <c r="I691" t="s">
        <v>67</v>
      </c>
      <c r="J691">
        <v>1964</v>
      </c>
      <c r="K691">
        <v>1999</v>
      </c>
      <c r="L691">
        <f t="shared" si="40"/>
        <v>35</v>
      </c>
      <c r="M691" t="s">
        <v>56</v>
      </c>
      <c r="N691" t="s">
        <v>55</v>
      </c>
      <c r="O691" t="s">
        <v>57</v>
      </c>
      <c r="P691" t="s">
        <v>56</v>
      </c>
      <c r="Q691" t="s">
        <v>56</v>
      </c>
      <c r="R691" t="s">
        <v>58</v>
      </c>
      <c r="S691" t="s">
        <v>84</v>
      </c>
      <c r="T691">
        <v>637</v>
      </c>
      <c r="U691" t="s">
        <v>60</v>
      </c>
      <c r="V691">
        <v>0</v>
      </c>
      <c r="W691">
        <v>849</v>
      </c>
      <c r="X691">
        <v>1486</v>
      </c>
      <c r="Y691" t="s">
        <v>61</v>
      </c>
      <c r="Z691" t="s">
        <v>62</v>
      </c>
      <c r="AA691">
        <v>1486</v>
      </c>
      <c r="AB691">
        <v>0</v>
      </c>
      <c r="AC691">
        <v>0</v>
      </c>
      <c r="AD691">
        <v>1486</v>
      </c>
      <c r="AE691">
        <v>1</v>
      </c>
      <c r="AF691">
        <v>0</v>
      </c>
      <c r="AG691">
        <v>1</v>
      </c>
      <c r="AH691">
        <v>0</v>
      </c>
      <c r="AI691">
        <v>3</v>
      </c>
      <c r="AJ691" t="s">
        <v>93</v>
      </c>
      <c r="AK691">
        <v>2</v>
      </c>
      <c r="AL691">
        <v>480</v>
      </c>
      <c r="AM691" t="s">
        <v>56</v>
      </c>
      <c r="AN691" t="s">
        <v>56</v>
      </c>
      <c r="AO691" t="s">
        <v>63</v>
      </c>
      <c r="AP691">
        <v>0</v>
      </c>
      <c r="AQ691">
        <v>0</v>
      </c>
      <c r="AR691">
        <v>0</v>
      </c>
      <c r="AS691">
        <v>0</v>
      </c>
      <c r="AT691">
        <v>0</v>
      </c>
      <c r="AU691">
        <v>0</v>
      </c>
      <c r="AV691" t="s">
        <v>50</v>
      </c>
      <c r="AW691" t="s">
        <v>79</v>
      </c>
      <c r="AX691" t="s">
        <v>50</v>
      </c>
      <c r="AY691">
        <v>0</v>
      </c>
      <c r="AZ691">
        <v>3</v>
      </c>
      <c r="BA691">
        <v>2009</v>
      </c>
      <c r="BB691">
        <v>167000</v>
      </c>
      <c r="BC691">
        <f t="shared" si="42"/>
        <v>2972</v>
      </c>
      <c r="BD691" s="1">
        <f t="shared" si="43"/>
        <v>56.191117092866754</v>
      </c>
    </row>
    <row r="692" spans="1:56">
      <c r="A692">
        <v>834</v>
      </c>
      <c r="B692" s="2">
        <v>167000</v>
      </c>
      <c r="C692" s="3">
        <v>3.011859349479562E-2</v>
      </c>
      <c r="D692" s="3" t="str">
        <f t="shared" si="41"/>
        <v>B</v>
      </c>
      <c r="E692">
        <v>10004</v>
      </c>
      <c r="F692" t="s">
        <v>51</v>
      </c>
      <c r="G692" t="s">
        <v>94</v>
      </c>
      <c r="H692" t="s">
        <v>53</v>
      </c>
      <c r="I692" t="s">
        <v>67</v>
      </c>
      <c r="J692">
        <v>1964</v>
      </c>
      <c r="K692">
        <v>1964</v>
      </c>
      <c r="L692">
        <f t="shared" si="40"/>
        <v>0</v>
      </c>
      <c r="M692" t="s">
        <v>56</v>
      </c>
      <c r="N692" t="s">
        <v>56</v>
      </c>
      <c r="O692" t="s">
        <v>68</v>
      </c>
      <c r="P692" t="s">
        <v>56</v>
      </c>
      <c r="Q692" t="s">
        <v>56</v>
      </c>
      <c r="R692" t="s">
        <v>58</v>
      </c>
      <c r="S692" t="s">
        <v>91</v>
      </c>
      <c r="T692">
        <v>196</v>
      </c>
      <c r="U692" t="s">
        <v>84</v>
      </c>
      <c r="V692">
        <v>345</v>
      </c>
      <c r="W692">
        <v>975</v>
      </c>
      <c r="X692">
        <v>1516</v>
      </c>
      <c r="Y692" t="s">
        <v>61</v>
      </c>
      <c r="Z692" t="s">
        <v>56</v>
      </c>
      <c r="AA692">
        <v>1516</v>
      </c>
      <c r="AB692">
        <v>0</v>
      </c>
      <c r="AC692">
        <v>0</v>
      </c>
      <c r="AD692">
        <v>1516</v>
      </c>
      <c r="AE692">
        <v>0</v>
      </c>
      <c r="AF692">
        <v>0</v>
      </c>
      <c r="AG692">
        <v>1</v>
      </c>
      <c r="AH692">
        <v>1</v>
      </c>
      <c r="AI692">
        <v>3</v>
      </c>
      <c r="AJ692" t="s">
        <v>64</v>
      </c>
      <c r="AK692">
        <v>2</v>
      </c>
      <c r="AL692">
        <v>472</v>
      </c>
      <c r="AM692" t="s">
        <v>56</v>
      </c>
      <c r="AN692" t="s">
        <v>56</v>
      </c>
      <c r="AO692" t="s">
        <v>63</v>
      </c>
      <c r="AP692">
        <v>0</v>
      </c>
      <c r="AQ692">
        <v>0</v>
      </c>
      <c r="AR692">
        <v>0</v>
      </c>
      <c r="AS692">
        <v>0</v>
      </c>
      <c r="AT692">
        <v>152</v>
      </c>
      <c r="AU692">
        <v>0</v>
      </c>
      <c r="AV692" t="s">
        <v>50</v>
      </c>
      <c r="AW692" t="s">
        <v>50</v>
      </c>
      <c r="AX692" t="s">
        <v>50</v>
      </c>
      <c r="AY692">
        <v>0</v>
      </c>
      <c r="AZ692">
        <v>2</v>
      </c>
      <c r="BA692">
        <v>2009</v>
      </c>
      <c r="BB692">
        <v>167000</v>
      </c>
      <c r="BC692">
        <f t="shared" si="42"/>
        <v>3032</v>
      </c>
      <c r="BD692" s="1">
        <f t="shared" si="43"/>
        <v>55.079155672823219</v>
      </c>
    </row>
    <row r="693" spans="1:56">
      <c r="A693">
        <v>143</v>
      </c>
      <c r="B693" s="2">
        <v>166000</v>
      </c>
      <c r="C693" s="3">
        <v>0.43633362395608755</v>
      </c>
      <c r="D693" s="3" t="str">
        <f t="shared" si="41"/>
        <v>B</v>
      </c>
      <c r="E693">
        <v>8520</v>
      </c>
      <c r="F693" t="s">
        <v>71</v>
      </c>
      <c r="G693" t="s">
        <v>94</v>
      </c>
      <c r="H693" t="s">
        <v>53</v>
      </c>
      <c r="I693" t="s">
        <v>77</v>
      </c>
      <c r="J693">
        <v>1952</v>
      </c>
      <c r="K693">
        <v>1952</v>
      </c>
      <c r="L693">
        <f t="shared" si="40"/>
        <v>0</v>
      </c>
      <c r="M693" t="s">
        <v>56</v>
      </c>
      <c r="N693" t="s">
        <v>86</v>
      </c>
      <c r="O693" t="s">
        <v>68</v>
      </c>
      <c r="P693" t="s">
        <v>56</v>
      </c>
      <c r="Q693" t="s">
        <v>56</v>
      </c>
      <c r="R693" t="s">
        <v>58</v>
      </c>
      <c r="S693" t="s">
        <v>91</v>
      </c>
      <c r="T693">
        <v>507</v>
      </c>
      <c r="U693" t="s">
        <v>60</v>
      </c>
      <c r="V693">
        <v>0</v>
      </c>
      <c r="W693">
        <v>403</v>
      </c>
      <c r="X693">
        <v>910</v>
      </c>
      <c r="Y693" t="s">
        <v>61</v>
      </c>
      <c r="Z693" t="s">
        <v>86</v>
      </c>
      <c r="AA693">
        <v>910</v>
      </c>
      <c r="AB693">
        <v>475</v>
      </c>
      <c r="AC693">
        <v>0</v>
      </c>
      <c r="AD693">
        <v>1385</v>
      </c>
      <c r="AE693">
        <v>0</v>
      </c>
      <c r="AF693">
        <v>0</v>
      </c>
      <c r="AG693">
        <v>2</v>
      </c>
      <c r="AH693">
        <v>0</v>
      </c>
      <c r="AI693">
        <v>4</v>
      </c>
      <c r="AJ693" t="s">
        <v>60</v>
      </c>
      <c r="AK693">
        <v>2</v>
      </c>
      <c r="AL693">
        <v>720</v>
      </c>
      <c r="AM693" t="s">
        <v>56</v>
      </c>
      <c r="AN693" t="s">
        <v>56</v>
      </c>
      <c r="AO693" t="s">
        <v>63</v>
      </c>
      <c r="AP693">
        <v>0</v>
      </c>
      <c r="AQ693">
        <v>0</v>
      </c>
      <c r="AR693">
        <v>0</v>
      </c>
      <c r="AS693">
        <v>0</v>
      </c>
      <c r="AT693">
        <v>0</v>
      </c>
      <c r="AU693">
        <v>0</v>
      </c>
      <c r="AV693" t="s">
        <v>50</v>
      </c>
      <c r="AW693" t="s">
        <v>79</v>
      </c>
      <c r="AX693" t="s">
        <v>50</v>
      </c>
      <c r="AY693">
        <v>0</v>
      </c>
      <c r="AZ693">
        <v>6</v>
      </c>
      <c r="BA693">
        <v>2010</v>
      </c>
      <c r="BB693">
        <v>166000</v>
      </c>
      <c r="BC693">
        <f t="shared" si="42"/>
        <v>2295</v>
      </c>
      <c r="BD693" s="1">
        <f t="shared" si="43"/>
        <v>72.331154684095864</v>
      </c>
    </row>
    <row r="694" spans="1:56">
      <c r="A694">
        <v>831</v>
      </c>
      <c r="B694" s="2">
        <v>166000</v>
      </c>
      <c r="C694" s="3">
        <v>0.86713154021366678</v>
      </c>
      <c r="D694" s="3" t="str">
        <f t="shared" si="41"/>
        <v>A</v>
      </c>
      <c r="E694">
        <v>11900</v>
      </c>
      <c r="F694" t="s">
        <v>71</v>
      </c>
      <c r="G694" t="s">
        <v>94</v>
      </c>
      <c r="H694" t="s">
        <v>53</v>
      </c>
      <c r="I694" t="s">
        <v>67</v>
      </c>
      <c r="J694">
        <v>1957</v>
      </c>
      <c r="K694">
        <v>1957</v>
      </c>
      <c r="L694">
        <f t="shared" si="40"/>
        <v>0</v>
      </c>
      <c r="M694" t="s">
        <v>56</v>
      </c>
      <c r="N694" t="s">
        <v>56</v>
      </c>
      <c r="O694" t="s">
        <v>68</v>
      </c>
      <c r="P694" t="s">
        <v>56</v>
      </c>
      <c r="Q694" t="s">
        <v>56</v>
      </c>
      <c r="R694" t="s">
        <v>58</v>
      </c>
      <c r="S694" t="s">
        <v>91</v>
      </c>
      <c r="T694">
        <v>1040</v>
      </c>
      <c r="U694" t="s">
        <v>60</v>
      </c>
      <c r="V694">
        <v>0</v>
      </c>
      <c r="W694">
        <v>352</v>
      </c>
      <c r="X694">
        <v>1392</v>
      </c>
      <c r="Y694" t="s">
        <v>61</v>
      </c>
      <c r="Z694" t="s">
        <v>56</v>
      </c>
      <c r="AA694">
        <v>1392</v>
      </c>
      <c r="AB694">
        <v>0</v>
      </c>
      <c r="AC694">
        <v>0</v>
      </c>
      <c r="AD694">
        <v>1392</v>
      </c>
      <c r="AE694">
        <v>1</v>
      </c>
      <c r="AF694">
        <v>0</v>
      </c>
      <c r="AG694">
        <v>1</v>
      </c>
      <c r="AH694">
        <v>1</v>
      </c>
      <c r="AI694">
        <v>3</v>
      </c>
      <c r="AJ694" t="s">
        <v>64</v>
      </c>
      <c r="AK694">
        <v>2</v>
      </c>
      <c r="AL694">
        <v>458</v>
      </c>
      <c r="AM694" t="s">
        <v>56</v>
      </c>
      <c r="AN694" t="s">
        <v>56</v>
      </c>
      <c r="AO694" t="s">
        <v>63</v>
      </c>
      <c r="AP694">
        <v>0</v>
      </c>
      <c r="AQ694">
        <v>0</v>
      </c>
      <c r="AR694">
        <v>0</v>
      </c>
      <c r="AS694">
        <v>0</v>
      </c>
      <c r="AT694">
        <v>192</v>
      </c>
      <c r="AU694">
        <v>0</v>
      </c>
      <c r="AV694" t="s">
        <v>50</v>
      </c>
      <c r="AW694" t="s">
        <v>50</v>
      </c>
      <c r="AX694" t="s">
        <v>50</v>
      </c>
      <c r="AY694">
        <v>0</v>
      </c>
      <c r="AZ694">
        <v>6</v>
      </c>
      <c r="BA694">
        <v>2008</v>
      </c>
      <c r="BB694">
        <v>166000</v>
      </c>
      <c r="BC694">
        <f t="shared" si="42"/>
        <v>2784</v>
      </c>
      <c r="BD694" s="1">
        <f t="shared" si="43"/>
        <v>59.626436781609193</v>
      </c>
    </row>
    <row r="695" spans="1:56">
      <c r="A695">
        <v>311</v>
      </c>
      <c r="B695" s="2">
        <v>165600</v>
      </c>
      <c r="C695" s="3">
        <v>0.77756604625511072</v>
      </c>
      <c r="D695" s="3" t="str">
        <f t="shared" si="41"/>
        <v>A</v>
      </c>
      <c r="E695">
        <v>7685</v>
      </c>
      <c r="F695" t="s">
        <v>51</v>
      </c>
      <c r="G695" t="s">
        <v>110</v>
      </c>
      <c r="H695" t="s">
        <v>53</v>
      </c>
      <c r="I695" t="s">
        <v>54</v>
      </c>
      <c r="J695">
        <v>1993</v>
      </c>
      <c r="K695">
        <v>1994</v>
      </c>
      <c r="L695">
        <f t="shared" si="40"/>
        <v>1</v>
      </c>
      <c r="M695" t="s">
        <v>56</v>
      </c>
      <c r="N695" t="s">
        <v>56</v>
      </c>
      <c r="O695" t="s">
        <v>57</v>
      </c>
      <c r="P695" t="s">
        <v>55</v>
      </c>
      <c r="Q695" t="s">
        <v>56</v>
      </c>
      <c r="R695" t="s">
        <v>58</v>
      </c>
      <c r="S695" t="s">
        <v>69</v>
      </c>
      <c r="T695">
        <v>518</v>
      </c>
      <c r="U695" t="s">
        <v>60</v>
      </c>
      <c r="V695">
        <v>0</v>
      </c>
      <c r="W695">
        <v>179</v>
      </c>
      <c r="X695">
        <v>697</v>
      </c>
      <c r="Y695" t="s">
        <v>61</v>
      </c>
      <c r="Z695" t="s">
        <v>55</v>
      </c>
      <c r="AA695">
        <v>697</v>
      </c>
      <c r="AB695">
        <v>804</v>
      </c>
      <c r="AC695">
        <v>0</v>
      </c>
      <c r="AD695">
        <v>1501</v>
      </c>
      <c r="AE695">
        <v>0</v>
      </c>
      <c r="AF695">
        <v>0</v>
      </c>
      <c r="AG695">
        <v>2</v>
      </c>
      <c r="AH695">
        <v>1</v>
      </c>
      <c r="AI695">
        <v>3</v>
      </c>
      <c r="AJ695" t="s">
        <v>93</v>
      </c>
      <c r="AK695">
        <v>2</v>
      </c>
      <c r="AL695">
        <v>420</v>
      </c>
      <c r="AM695" t="s">
        <v>56</v>
      </c>
      <c r="AN695" t="s">
        <v>56</v>
      </c>
      <c r="AO695" t="s">
        <v>63</v>
      </c>
      <c r="AP695">
        <v>190</v>
      </c>
      <c r="AQ695">
        <v>63</v>
      </c>
      <c r="AR695">
        <v>0</v>
      </c>
      <c r="AS695">
        <v>0</v>
      </c>
      <c r="AT695">
        <v>0</v>
      </c>
      <c r="AU695">
        <v>0</v>
      </c>
      <c r="AV695" t="s">
        <v>50</v>
      </c>
      <c r="AW695" t="s">
        <v>50</v>
      </c>
      <c r="AX695" t="s">
        <v>50</v>
      </c>
      <c r="AY695">
        <v>0</v>
      </c>
      <c r="AZ695">
        <v>5</v>
      </c>
      <c r="BA695">
        <v>2006</v>
      </c>
      <c r="BB695">
        <v>165600</v>
      </c>
      <c r="BC695">
        <f t="shared" si="42"/>
        <v>2198</v>
      </c>
      <c r="BD695" s="1">
        <f t="shared" si="43"/>
        <v>75.341219290263879</v>
      </c>
    </row>
    <row r="696" spans="1:56">
      <c r="A696">
        <v>34</v>
      </c>
      <c r="B696" s="2">
        <v>165500</v>
      </c>
      <c r="C696" s="3">
        <v>0.74108781449267802</v>
      </c>
      <c r="D696" s="3" t="str">
        <f t="shared" si="41"/>
        <v>A</v>
      </c>
      <c r="E696">
        <v>10552</v>
      </c>
      <c r="F696" t="s">
        <v>51</v>
      </c>
      <c r="G696" t="s">
        <v>94</v>
      </c>
      <c r="H696" t="s">
        <v>53</v>
      </c>
      <c r="I696" t="s">
        <v>67</v>
      </c>
      <c r="J696">
        <v>1959</v>
      </c>
      <c r="K696">
        <v>1959</v>
      </c>
      <c r="L696">
        <f t="shared" si="40"/>
        <v>0</v>
      </c>
      <c r="M696" t="s">
        <v>56</v>
      </c>
      <c r="N696" t="s">
        <v>56</v>
      </c>
      <c r="O696" t="s">
        <v>68</v>
      </c>
      <c r="P696" t="s">
        <v>56</v>
      </c>
      <c r="Q696" t="s">
        <v>56</v>
      </c>
      <c r="R696" t="s">
        <v>58</v>
      </c>
      <c r="S696" t="s">
        <v>91</v>
      </c>
      <c r="T696">
        <v>1018</v>
      </c>
      <c r="U696" t="s">
        <v>60</v>
      </c>
      <c r="V696">
        <v>0</v>
      </c>
      <c r="W696">
        <v>380</v>
      </c>
      <c r="X696">
        <v>1398</v>
      </c>
      <c r="Y696" t="s">
        <v>61</v>
      </c>
      <c r="Z696" t="s">
        <v>55</v>
      </c>
      <c r="AA696">
        <v>1700</v>
      </c>
      <c r="AB696">
        <v>0</v>
      </c>
      <c r="AC696">
        <v>0</v>
      </c>
      <c r="AD696">
        <v>1700</v>
      </c>
      <c r="AE696">
        <v>0</v>
      </c>
      <c r="AF696">
        <v>1</v>
      </c>
      <c r="AG696">
        <v>1</v>
      </c>
      <c r="AH696">
        <v>1</v>
      </c>
      <c r="AI696">
        <v>4</v>
      </c>
      <c r="AJ696" t="s">
        <v>64</v>
      </c>
      <c r="AK696">
        <v>2</v>
      </c>
      <c r="AL696">
        <v>447</v>
      </c>
      <c r="AM696" t="s">
        <v>56</v>
      </c>
      <c r="AN696" t="s">
        <v>56</v>
      </c>
      <c r="AO696" t="s">
        <v>63</v>
      </c>
      <c r="AP696">
        <v>0</v>
      </c>
      <c r="AQ696">
        <v>38</v>
      </c>
      <c r="AR696">
        <v>0</v>
      </c>
      <c r="AS696">
        <v>0</v>
      </c>
      <c r="AT696">
        <v>0</v>
      </c>
      <c r="AU696">
        <v>0</v>
      </c>
      <c r="AV696" t="s">
        <v>50</v>
      </c>
      <c r="AW696" t="s">
        <v>50</v>
      </c>
      <c r="AX696" t="s">
        <v>50</v>
      </c>
      <c r="AY696">
        <v>0</v>
      </c>
      <c r="AZ696">
        <v>4</v>
      </c>
      <c r="BA696">
        <v>2010</v>
      </c>
      <c r="BB696">
        <v>165500</v>
      </c>
      <c r="BC696">
        <f t="shared" si="42"/>
        <v>3098</v>
      </c>
      <c r="BD696" s="1">
        <f t="shared" si="43"/>
        <v>53.421562298256937</v>
      </c>
    </row>
    <row r="697" spans="1:56">
      <c r="A697">
        <v>784</v>
      </c>
      <c r="B697" s="2">
        <v>165500</v>
      </c>
      <c r="C697" s="3">
        <v>0.86382850900843022</v>
      </c>
      <c r="D697" s="3" t="str">
        <f t="shared" si="41"/>
        <v>A</v>
      </c>
      <c r="E697">
        <v>9101</v>
      </c>
      <c r="F697" t="s">
        <v>71</v>
      </c>
      <c r="G697" t="s">
        <v>76</v>
      </c>
      <c r="H697" t="s">
        <v>53</v>
      </c>
      <c r="I697" t="s">
        <v>109</v>
      </c>
      <c r="J697">
        <v>1978</v>
      </c>
      <c r="K697">
        <v>1978</v>
      </c>
      <c r="L697">
        <f t="shared" si="40"/>
        <v>0</v>
      </c>
      <c r="M697" t="s">
        <v>56</v>
      </c>
      <c r="N697" t="s">
        <v>55</v>
      </c>
      <c r="O697" t="s">
        <v>57</v>
      </c>
      <c r="P697" t="s">
        <v>55</v>
      </c>
      <c r="Q697" t="s">
        <v>56</v>
      </c>
      <c r="R697" t="s">
        <v>75</v>
      </c>
      <c r="S697" t="s">
        <v>59</v>
      </c>
      <c r="T697">
        <v>1097</v>
      </c>
      <c r="U697" t="s">
        <v>60</v>
      </c>
      <c r="V697">
        <v>0</v>
      </c>
      <c r="W697">
        <v>0</v>
      </c>
      <c r="X697">
        <v>1097</v>
      </c>
      <c r="Y697" t="s">
        <v>61</v>
      </c>
      <c r="Z697" t="s">
        <v>62</v>
      </c>
      <c r="AA697">
        <v>1110</v>
      </c>
      <c r="AB697">
        <v>0</v>
      </c>
      <c r="AC697">
        <v>0</v>
      </c>
      <c r="AD697">
        <v>1110</v>
      </c>
      <c r="AE697">
        <v>1</v>
      </c>
      <c r="AF697">
        <v>0</v>
      </c>
      <c r="AG697">
        <v>1</v>
      </c>
      <c r="AH697">
        <v>0</v>
      </c>
      <c r="AI697">
        <v>1</v>
      </c>
      <c r="AJ697" t="s">
        <v>93</v>
      </c>
      <c r="AK697">
        <v>2</v>
      </c>
      <c r="AL697">
        <v>602</v>
      </c>
      <c r="AM697" t="s">
        <v>56</v>
      </c>
      <c r="AN697" t="s">
        <v>56</v>
      </c>
      <c r="AO697" t="s">
        <v>63</v>
      </c>
      <c r="AP697">
        <v>303</v>
      </c>
      <c r="AQ697">
        <v>30</v>
      </c>
      <c r="AR697">
        <v>0</v>
      </c>
      <c r="AS697">
        <v>0</v>
      </c>
      <c r="AT697">
        <v>0</v>
      </c>
      <c r="AU697">
        <v>0</v>
      </c>
      <c r="AV697" t="s">
        <v>50</v>
      </c>
      <c r="AW697" t="s">
        <v>50</v>
      </c>
      <c r="AX697" t="s">
        <v>50</v>
      </c>
      <c r="AY697">
        <v>0</v>
      </c>
      <c r="AZ697">
        <v>7</v>
      </c>
      <c r="BA697">
        <v>2009</v>
      </c>
      <c r="BB697">
        <v>165500</v>
      </c>
      <c r="BC697">
        <f t="shared" si="42"/>
        <v>2207</v>
      </c>
      <c r="BD697" s="1">
        <f t="shared" si="43"/>
        <v>74.988672405980964</v>
      </c>
    </row>
    <row r="698" spans="1:56">
      <c r="A698">
        <v>1372</v>
      </c>
      <c r="B698" s="2">
        <v>165500</v>
      </c>
      <c r="C698" s="3">
        <v>0.10485861477846103</v>
      </c>
      <c r="D698" s="3" t="str">
        <f t="shared" si="41"/>
        <v>B</v>
      </c>
      <c r="E698">
        <v>9600</v>
      </c>
      <c r="F698" t="s">
        <v>51</v>
      </c>
      <c r="G698" t="s">
        <v>94</v>
      </c>
      <c r="H698" t="s">
        <v>53</v>
      </c>
      <c r="I698" t="s">
        <v>111</v>
      </c>
      <c r="J698">
        <v>1955</v>
      </c>
      <c r="K698">
        <v>1996</v>
      </c>
      <c r="L698">
        <f t="shared" ref="L698:L761" si="44">K698-J698</f>
        <v>41</v>
      </c>
      <c r="M698" t="s">
        <v>56</v>
      </c>
      <c r="N698" t="s">
        <v>56</v>
      </c>
      <c r="O698" t="s">
        <v>68</v>
      </c>
      <c r="P698" t="s">
        <v>56</v>
      </c>
      <c r="Q698" t="s">
        <v>56</v>
      </c>
      <c r="R698" t="s">
        <v>75</v>
      </c>
      <c r="S698" t="s">
        <v>84</v>
      </c>
      <c r="T698">
        <v>831</v>
      </c>
      <c r="U698" t="s">
        <v>60</v>
      </c>
      <c r="V698">
        <v>0</v>
      </c>
      <c r="W698">
        <v>161</v>
      </c>
      <c r="X698">
        <v>992</v>
      </c>
      <c r="Y698" t="s">
        <v>61</v>
      </c>
      <c r="Z698" t="s">
        <v>55</v>
      </c>
      <c r="AA698">
        <v>1661</v>
      </c>
      <c r="AB698">
        <v>0</v>
      </c>
      <c r="AC698">
        <v>0</v>
      </c>
      <c r="AD698">
        <v>1661</v>
      </c>
      <c r="AE698">
        <v>1</v>
      </c>
      <c r="AF698">
        <v>0</v>
      </c>
      <c r="AG698">
        <v>1</v>
      </c>
      <c r="AH698">
        <v>0</v>
      </c>
      <c r="AI698">
        <v>3</v>
      </c>
      <c r="AJ698" t="s">
        <v>64</v>
      </c>
      <c r="AK698">
        <v>1</v>
      </c>
      <c r="AL698">
        <v>377</v>
      </c>
      <c r="AM698" t="s">
        <v>56</v>
      </c>
      <c r="AN698" t="s">
        <v>56</v>
      </c>
      <c r="AO698" t="s">
        <v>63</v>
      </c>
      <c r="AP698">
        <v>0</v>
      </c>
      <c r="AQ698">
        <v>28</v>
      </c>
      <c r="AR698">
        <v>0</v>
      </c>
      <c r="AS698">
        <v>0</v>
      </c>
      <c r="AT698">
        <v>178</v>
      </c>
      <c r="AU698">
        <v>0</v>
      </c>
      <c r="AV698" t="s">
        <v>50</v>
      </c>
      <c r="AW698" t="s">
        <v>79</v>
      </c>
      <c r="AX698" t="s">
        <v>50</v>
      </c>
      <c r="AY698">
        <v>0</v>
      </c>
      <c r="AZ698">
        <v>10</v>
      </c>
      <c r="BA698">
        <v>2008</v>
      </c>
      <c r="BB698">
        <v>165500</v>
      </c>
      <c r="BC698">
        <f t="shared" si="42"/>
        <v>2653</v>
      </c>
      <c r="BD698" s="1">
        <f t="shared" si="43"/>
        <v>62.382208820203545</v>
      </c>
    </row>
    <row r="699" spans="1:56">
      <c r="A699">
        <v>1255</v>
      </c>
      <c r="B699" s="2">
        <v>165400</v>
      </c>
      <c r="C699" s="3">
        <v>0.72464052839122572</v>
      </c>
      <c r="D699" s="3" t="str">
        <f t="shared" si="41"/>
        <v>A</v>
      </c>
      <c r="E699">
        <v>6931</v>
      </c>
      <c r="F699" t="s">
        <v>51</v>
      </c>
      <c r="G699" t="s">
        <v>106</v>
      </c>
      <c r="H699" t="s">
        <v>53</v>
      </c>
      <c r="I699" t="s">
        <v>54</v>
      </c>
      <c r="J699">
        <v>2003</v>
      </c>
      <c r="K699">
        <v>2004</v>
      </c>
      <c r="L699">
        <f t="shared" si="44"/>
        <v>1</v>
      </c>
      <c r="M699" t="s">
        <v>55</v>
      </c>
      <c r="N699" t="s">
        <v>56</v>
      </c>
      <c r="O699" t="s">
        <v>57</v>
      </c>
      <c r="P699" t="s">
        <v>55</v>
      </c>
      <c r="Q699" t="s">
        <v>56</v>
      </c>
      <c r="R699" t="s">
        <v>58</v>
      </c>
      <c r="S699" t="s">
        <v>60</v>
      </c>
      <c r="T699">
        <v>0</v>
      </c>
      <c r="U699" t="s">
        <v>60</v>
      </c>
      <c r="V699">
        <v>0</v>
      </c>
      <c r="W699">
        <v>746</v>
      </c>
      <c r="X699">
        <v>746</v>
      </c>
      <c r="Y699" t="s">
        <v>61</v>
      </c>
      <c r="Z699" t="s">
        <v>62</v>
      </c>
      <c r="AA699">
        <v>760</v>
      </c>
      <c r="AB699">
        <v>896</v>
      </c>
      <c r="AC699">
        <v>0</v>
      </c>
      <c r="AD699">
        <v>1656</v>
      </c>
      <c r="AE699">
        <v>0</v>
      </c>
      <c r="AF699">
        <v>0</v>
      </c>
      <c r="AG699">
        <v>2</v>
      </c>
      <c r="AH699">
        <v>1</v>
      </c>
      <c r="AI699">
        <v>3</v>
      </c>
      <c r="AJ699" t="s">
        <v>93</v>
      </c>
      <c r="AK699">
        <v>2</v>
      </c>
      <c r="AL699">
        <v>397</v>
      </c>
      <c r="AM699" t="s">
        <v>56</v>
      </c>
      <c r="AN699" t="s">
        <v>56</v>
      </c>
      <c r="AO699" t="s">
        <v>63</v>
      </c>
      <c r="AP699">
        <v>178</v>
      </c>
      <c r="AQ699">
        <v>128</v>
      </c>
      <c r="AR699">
        <v>0</v>
      </c>
      <c r="AS699">
        <v>0</v>
      </c>
      <c r="AT699">
        <v>0</v>
      </c>
      <c r="AU699">
        <v>0</v>
      </c>
      <c r="AV699" t="s">
        <v>50</v>
      </c>
      <c r="AW699" t="s">
        <v>50</v>
      </c>
      <c r="AX699" t="s">
        <v>50</v>
      </c>
      <c r="AY699">
        <v>0</v>
      </c>
      <c r="AZ699">
        <v>7</v>
      </c>
      <c r="BA699">
        <v>2008</v>
      </c>
      <c r="BB699">
        <v>165400</v>
      </c>
      <c r="BC699">
        <f t="shared" si="42"/>
        <v>2402</v>
      </c>
      <c r="BD699" s="1">
        <f t="shared" si="43"/>
        <v>68.859283930058282</v>
      </c>
    </row>
    <row r="700" spans="1:56">
      <c r="A700">
        <v>625</v>
      </c>
      <c r="B700" s="2">
        <v>165150</v>
      </c>
      <c r="C700" s="3">
        <v>0.31850908008404566</v>
      </c>
      <c r="D700" s="3" t="str">
        <f t="shared" si="41"/>
        <v>B</v>
      </c>
      <c r="E700">
        <v>10400</v>
      </c>
      <c r="F700" t="s">
        <v>51</v>
      </c>
      <c r="G700" t="s">
        <v>83</v>
      </c>
      <c r="H700" t="s">
        <v>53</v>
      </c>
      <c r="I700" t="s">
        <v>54</v>
      </c>
      <c r="J700">
        <v>1972</v>
      </c>
      <c r="K700">
        <v>1972</v>
      </c>
      <c r="L700">
        <f t="shared" si="44"/>
        <v>0</v>
      </c>
      <c r="M700" t="s">
        <v>56</v>
      </c>
      <c r="N700" t="s">
        <v>56</v>
      </c>
      <c r="O700" t="s">
        <v>68</v>
      </c>
      <c r="P700" t="s">
        <v>56</v>
      </c>
      <c r="Q700" t="s">
        <v>56</v>
      </c>
      <c r="R700" t="s">
        <v>58</v>
      </c>
      <c r="S700" t="s">
        <v>91</v>
      </c>
      <c r="T700">
        <v>247</v>
      </c>
      <c r="U700" t="s">
        <v>60</v>
      </c>
      <c r="V700">
        <v>0</v>
      </c>
      <c r="W700">
        <v>485</v>
      </c>
      <c r="X700">
        <v>732</v>
      </c>
      <c r="Y700" t="s">
        <v>61</v>
      </c>
      <c r="Z700" t="s">
        <v>55</v>
      </c>
      <c r="AA700">
        <v>1012</v>
      </c>
      <c r="AB700">
        <v>778</v>
      </c>
      <c r="AC700">
        <v>0</v>
      </c>
      <c r="AD700">
        <v>1790</v>
      </c>
      <c r="AE700">
        <v>1</v>
      </c>
      <c r="AF700">
        <v>0</v>
      </c>
      <c r="AG700">
        <v>1</v>
      </c>
      <c r="AH700">
        <v>2</v>
      </c>
      <c r="AI700">
        <v>4</v>
      </c>
      <c r="AJ700" t="s">
        <v>64</v>
      </c>
      <c r="AK700">
        <v>2</v>
      </c>
      <c r="AL700">
        <v>484</v>
      </c>
      <c r="AM700" t="s">
        <v>56</v>
      </c>
      <c r="AN700" t="s">
        <v>56</v>
      </c>
      <c r="AO700" t="s">
        <v>63</v>
      </c>
      <c r="AP700">
        <v>148</v>
      </c>
      <c r="AQ700">
        <v>0</v>
      </c>
      <c r="AR700">
        <v>0</v>
      </c>
      <c r="AS700">
        <v>0</v>
      </c>
      <c r="AT700">
        <v>147</v>
      </c>
      <c r="AU700">
        <v>0</v>
      </c>
      <c r="AV700" t="s">
        <v>50</v>
      </c>
      <c r="AW700" t="s">
        <v>50</v>
      </c>
      <c r="AX700" t="s">
        <v>50</v>
      </c>
      <c r="AY700">
        <v>0</v>
      </c>
      <c r="AZ700">
        <v>11</v>
      </c>
      <c r="BA700">
        <v>2006</v>
      </c>
      <c r="BB700">
        <v>165150</v>
      </c>
      <c r="BC700">
        <f t="shared" si="42"/>
        <v>2522</v>
      </c>
      <c r="BD700" s="1">
        <f t="shared" si="43"/>
        <v>65.483743061062654</v>
      </c>
    </row>
    <row r="701" spans="1:56">
      <c r="A701">
        <v>368</v>
      </c>
      <c r="B701" s="2">
        <v>165000</v>
      </c>
      <c r="C701" s="3">
        <v>0.57743362731075321</v>
      </c>
      <c r="D701" s="3" t="str">
        <f t="shared" si="41"/>
        <v>A</v>
      </c>
      <c r="E701">
        <v>9150</v>
      </c>
      <c r="F701" t="s">
        <v>71</v>
      </c>
      <c r="G701" t="s">
        <v>94</v>
      </c>
      <c r="H701" t="s">
        <v>53</v>
      </c>
      <c r="I701" t="s">
        <v>111</v>
      </c>
      <c r="J701">
        <v>1962</v>
      </c>
      <c r="K701">
        <v>1962</v>
      </c>
      <c r="L701">
        <f t="shared" si="44"/>
        <v>0</v>
      </c>
      <c r="M701" t="s">
        <v>56</v>
      </c>
      <c r="N701" t="s">
        <v>56</v>
      </c>
      <c r="O701" t="s">
        <v>68</v>
      </c>
      <c r="P701" t="s">
        <v>55</v>
      </c>
      <c r="Q701" t="s">
        <v>56</v>
      </c>
      <c r="R701" t="s">
        <v>55</v>
      </c>
      <c r="S701" t="s">
        <v>59</v>
      </c>
      <c r="T701">
        <v>371</v>
      </c>
      <c r="U701" t="s">
        <v>60</v>
      </c>
      <c r="V701">
        <v>0</v>
      </c>
      <c r="W701">
        <v>728</v>
      </c>
      <c r="X701">
        <v>1099</v>
      </c>
      <c r="Y701" t="s">
        <v>61</v>
      </c>
      <c r="Z701" t="s">
        <v>55</v>
      </c>
      <c r="AA701">
        <v>1431</v>
      </c>
      <c r="AB701">
        <v>0</v>
      </c>
      <c r="AC701">
        <v>0</v>
      </c>
      <c r="AD701">
        <v>1431</v>
      </c>
      <c r="AE701">
        <v>0</v>
      </c>
      <c r="AF701">
        <v>1</v>
      </c>
      <c r="AG701">
        <v>1</v>
      </c>
      <c r="AH701">
        <v>0</v>
      </c>
      <c r="AI701">
        <v>3</v>
      </c>
      <c r="AJ701" t="s">
        <v>64</v>
      </c>
      <c r="AK701">
        <v>1</v>
      </c>
      <c r="AL701">
        <v>296</v>
      </c>
      <c r="AM701" t="s">
        <v>56</v>
      </c>
      <c r="AN701" t="s">
        <v>56</v>
      </c>
      <c r="AO701" t="s">
        <v>63</v>
      </c>
      <c r="AP701">
        <v>64</v>
      </c>
      <c r="AQ701">
        <v>110</v>
      </c>
      <c r="AR701">
        <v>0</v>
      </c>
      <c r="AS701">
        <v>0</v>
      </c>
      <c r="AT701">
        <v>0</v>
      </c>
      <c r="AU701">
        <v>0</v>
      </c>
      <c r="AV701" t="s">
        <v>50</v>
      </c>
      <c r="AW701" t="s">
        <v>50</v>
      </c>
      <c r="AX701" t="s">
        <v>50</v>
      </c>
      <c r="AY701">
        <v>0</v>
      </c>
      <c r="AZ701">
        <v>12</v>
      </c>
      <c r="BA701">
        <v>2008</v>
      </c>
      <c r="BB701">
        <v>165000</v>
      </c>
      <c r="BC701">
        <f t="shared" si="42"/>
        <v>2530</v>
      </c>
      <c r="BD701" s="1">
        <f t="shared" si="43"/>
        <v>65.217391304347828</v>
      </c>
    </row>
    <row r="702" spans="1:56">
      <c r="A702">
        <v>673</v>
      </c>
      <c r="B702" s="2">
        <v>165000</v>
      </c>
      <c r="C702" s="3">
        <v>0.57009464816231548</v>
      </c>
      <c r="D702" s="3" t="str">
        <f t="shared" si="41"/>
        <v>A</v>
      </c>
      <c r="E702">
        <v>11250</v>
      </c>
      <c r="F702" t="s">
        <v>51</v>
      </c>
      <c r="G702" t="s">
        <v>66</v>
      </c>
      <c r="H702" t="s">
        <v>53</v>
      </c>
      <c r="I702" t="s">
        <v>67</v>
      </c>
      <c r="J702">
        <v>1977</v>
      </c>
      <c r="K702">
        <v>1977</v>
      </c>
      <c r="L702">
        <f t="shared" si="44"/>
        <v>0</v>
      </c>
      <c r="M702" t="s">
        <v>55</v>
      </c>
      <c r="N702" t="s">
        <v>56</v>
      </c>
      <c r="O702" t="s">
        <v>68</v>
      </c>
      <c r="P702" t="s">
        <v>55</v>
      </c>
      <c r="Q702" t="s">
        <v>56</v>
      </c>
      <c r="R702" t="s">
        <v>58</v>
      </c>
      <c r="S702" t="s">
        <v>69</v>
      </c>
      <c r="T702">
        <v>767</v>
      </c>
      <c r="U702" t="s">
        <v>60</v>
      </c>
      <c r="V702">
        <v>0</v>
      </c>
      <c r="W702">
        <v>441</v>
      </c>
      <c r="X702">
        <v>1208</v>
      </c>
      <c r="Y702" t="s">
        <v>61</v>
      </c>
      <c r="Z702" t="s">
        <v>56</v>
      </c>
      <c r="AA702">
        <v>1208</v>
      </c>
      <c r="AB702">
        <v>0</v>
      </c>
      <c r="AC702">
        <v>0</v>
      </c>
      <c r="AD702">
        <v>1208</v>
      </c>
      <c r="AE702">
        <v>1</v>
      </c>
      <c r="AF702">
        <v>0</v>
      </c>
      <c r="AG702">
        <v>1</v>
      </c>
      <c r="AH702">
        <v>1</v>
      </c>
      <c r="AI702">
        <v>3</v>
      </c>
      <c r="AJ702" t="s">
        <v>64</v>
      </c>
      <c r="AK702">
        <v>2</v>
      </c>
      <c r="AL702">
        <v>546</v>
      </c>
      <c r="AM702" t="s">
        <v>56</v>
      </c>
      <c r="AN702" t="s">
        <v>56</v>
      </c>
      <c r="AO702" t="s">
        <v>63</v>
      </c>
      <c r="AP702">
        <v>198</v>
      </c>
      <c r="AQ702">
        <v>42</v>
      </c>
      <c r="AR702">
        <v>0</v>
      </c>
      <c r="AS702">
        <v>0</v>
      </c>
      <c r="AT702">
        <v>0</v>
      </c>
      <c r="AU702">
        <v>0</v>
      </c>
      <c r="AV702" t="s">
        <v>50</v>
      </c>
      <c r="AW702" t="s">
        <v>50</v>
      </c>
      <c r="AX702" t="s">
        <v>50</v>
      </c>
      <c r="AY702">
        <v>0</v>
      </c>
      <c r="AZ702">
        <v>6</v>
      </c>
      <c r="BA702">
        <v>2006</v>
      </c>
      <c r="BB702">
        <v>165000</v>
      </c>
      <c r="BC702">
        <f t="shared" si="42"/>
        <v>2416</v>
      </c>
      <c r="BD702" s="1">
        <f t="shared" si="43"/>
        <v>68.294701986754973</v>
      </c>
    </row>
    <row r="703" spans="1:56">
      <c r="A703">
        <v>716</v>
      </c>
      <c r="B703" s="2">
        <v>165000</v>
      </c>
      <c r="C703" s="3">
        <v>0.85423310379885187</v>
      </c>
      <c r="D703" s="3" t="str">
        <f t="shared" si="41"/>
        <v>A</v>
      </c>
      <c r="E703">
        <v>10140</v>
      </c>
      <c r="F703" t="s">
        <v>51</v>
      </c>
      <c r="G703" t="s">
        <v>83</v>
      </c>
      <c r="H703" t="s">
        <v>53</v>
      </c>
      <c r="I703" t="s">
        <v>67</v>
      </c>
      <c r="J703">
        <v>1974</v>
      </c>
      <c r="K703">
        <v>1974</v>
      </c>
      <c r="L703">
        <f t="shared" si="44"/>
        <v>0</v>
      </c>
      <c r="M703" t="s">
        <v>56</v>
      </c>
      <c r="N703" t="s">
        <v>56</v>
      </c>
      <c r="O703" t="s">
        <v>68</v>
      </c>
      <c r="P703" t="s">
        <v>55</v>
      </c>
      <c r="Q703" t="s">
        <v>56</v>
      </c>
      <c r="R703" t="s">
        <v>58</v>
      </c>
      <c r="S703" t="s">
        <v>60</v>
      </c>
      <c r="T703">
        <v>0</v>
      </c>
      <c r="U703" t="s">
        <v>60</v>
      </c>
      <c r="V703">
        <v>0</v>
      </c>
      <c r="W703">
        <v>1064</v>
      </c>
      <c r="X703">
        <v>1064</v>
      </c>
      <c r="Y703" t="s">
        <v>61</v>
      </c>
      <c r="Z703" t="s">
        <v>56</v>
      </c>
      <c r="AA703">
        <v>1350</v>
      </c>
      <c r="AB703">
        <v>0</v>
      </c>
      <c r="AC703">
        <v>0</v>
      </c>
      <c r="AD703">
        <v>1350</v>
      </c>
      <c r="AE703">
        <v>0</v>
      </c>
      <c r="AF703">
        <v>0</v>
      </c>
      <c r="AG703">
        <v>2</v>
      </c>
      <c r="AH703">
        <v>0</v>
      </c>
      <c r="AI703">
        <v>3</v>
      </c>
      <c r="AJ703" t="s">
        <v>64</v>
      </c>
      <c r="AK703">
        <v>2</v>
      </c>
      <c r="AL703">
        <v>478</v>
      </c>
      <c r="AM703" t="s">
        <v>56</v>
      </c>
      <c r="AN703" t="s">
        <v>56</v>
      </c>
      <c r="AO703" t="s">
        <v>63</v>
      </c>
      <c r="AP703">
        <v>0</v>
      </c>
      <c r="AQ703">
        <v>0</v>
      </c>
      <c r="AR703">
        <v>0</v>
      </c>
      <c r="AS703">
        <v>0</v>
      </c>
      <c r="AT703">
        <v>0</v>
      </c>
      <c r="AU703">
        <v>0</v>
      </c>
      <c r="AV703" t="s">
        <v>50</v>
      </c>
      <c r="AW703" t="s">
        <v>79</v>
      </c>
      <c r="AX703" t="s">
        <v>50</v>
      </c>
      <c r="AY703">
        <v>0</v>
      </c>
      <c r="AZ703">
        <v>8</v>
      </c>
      <c r="BA703">
        <v>2009</v>
      </c>
      <c r="BB703">
        <v>165000</v>
      </c>
      <c r="BC703">
        <f t="shared" si="42"/>
        <v>2414</v>
      </c>
      <c r="BD703" s="1">
        <f t="shared" si="43"/>
        <v>68.351284175642093</v>
      </c>
    </row>
    <row r="704" spans="1:56">
      <c r="A704">
        <v>894</v>
      </c>
      <c r="B704" s="2">
        <v>165000</v>
      </c>
      <c r="C704" s="3">
        <v>0.14001492988756392</v>
      </c>
      <c r="D704" s="3" t="str">
        <f t="shared" si="41"/>
        <v>B</v>
      </c>
      <c r="E704">
        <v>13284</v>
      </c>
      <c r="F704" t="s">
        <v>51</v>
      </c>
      <c r="G704" t="s">
        <v>90</v>
      </c>
      <c r="H704" t="s">
        <v>53</v>
      </c>
      <c r="I704" t="s">
        <v>67</v>
      </c>
      <c r="J704">
        <v>1954</v>
      </c>
      <c r="K704">
        <v>1954</v>
      </c>
      <c r="L704">
        <f t="shared" si="44"/>
        <v>0</v>
      </c>
      <c r="M704" t="s">
        <v>56</v>
      </c>
      <c r="N704" t="s">
        <v>56</v>
      </c>
      <c r="O704" t="s">
        <v>57</v>
      </c>
      <c r="P704" t="s">
        <v>55</v>
      </c>
      <c r="Q704" t="s">
        <v>56</v>
      </c>
      <c r="R704" t="s">
        <v>70</v>
      </c>
      <c r="S704" t="s">
        <v>84</v>
      </c>
      <c r="T704">
        <v>1064</v>
      </c>
      <c r="U704" t="s">
        <v>60</v>
      </c>
      <c r="V704">
        <v>0</v>
      </c>
      <c r="W704">
        <v>319</v>
      </c>
      <c r="X704">
        <v>1383</v>
      </c>
      <c r="Y704" t="s">
        <v>61</v>
      </c>
      <c r="Z704" t="s">
        <v>56</v>
      </c>
      <c r="AA704">
        <v>1383</v>
      </c>
      <c r="AB704">
        <v>0</v>
      </c>
      <c r="AC704">
        <v>0</v>
      </c>
      <c r="AD704">
        <v>1383</v>
      </c>
      <c r="AE704">
        <v>1</v>
      </c>
      <c r="AF704">
        <v>0</v>
      </c>
      <c r="AG704">
        <v>1</v>
      </c>
      <c r="AH704">
        <v>0</v>
      </c>
      <c r="AI704">
        <v>3</v>
      </c>
      <c r="AJ704" t="s">
        <v>60</v>
      </c>
      <c r="AK704">
        <v>1</v>
      </c>
      <c r="AL704">
        <v>354</v>
      </c>
      <c r="AM704" t="s">
        <v>56</v>
      </c>
      <c r="AN704" t="s">
        <v>56</v>
      </c>
      <c r="AO704" t="s">
        <v>63</v>
      </c>
      <c r="AP704">
        <v>511</v>
      </c>
      <c r="AQ704">
        <v>116</v>
      </c>
      <c r="AR704">
        <v>0</v>
      </c>
      <c r="AS704">
        <v>0</v>
      </c>
      <c r="AT704">
        <v>0</v>
      </c>
      <c r="AU704">
        <v>0</v>
      </c>
      <c r="AV704" t="s">
        <v>50</v>
      </c>
      <c r="AW704" t="s">
        <v>96</v>
      </c>
      <c r="AX704" t="s">
        <v>50</v>
      </c>
      <c r="AY704">
        <v>0</v>
      </c>
      <c r="AZ704">
        <v>6</v>
      </c>
      <c r="BA704">
        <v>2008</v>
      </c>
      <c r="BB704">
        <v>165000</v>
      </c>
      <c r="BC704">
        <f t="shared" si="42"/>
        <v>2766</v>
      </c>
      <c r="BD704" s="1">
        <f t="shared" si="43"/>
        <v>59.652928416485899</v>
      </c>
    </row>
    <row r="705" spans="1:56">
      <c r="A705">
        <v>976</v>
      </c>
      <c r="B705" s="2">
        <v>165000</v>
      </c>
      <c r="C705" s="3">
        <v>0.25754551330908138</v>
      </c>
      <c r="D705" s="3" t="str">
        <f t="shared" si="41"/>
        <v>B</v>
      </c>
      <c r="E705">
        <v>2651</v>
      </c>
      <c r="F705" t="s">
        <v>65</v>
      </c>
      <c r="G705" t="s">
        <v>81</v>
      </c>
      <c r="H705" t="s">
        <v>112</v>
      </c>
      <c r="I705" t="s">
        <v>54</v>
      </c>
      <c r="J705">
        <v>2000</v>
      </c>
      <c r="K705">
        <v>2000</v>
      </c>
      <c r="L705">
        <f t="shared" si="44"/>
        <v>0</v>
      </c>
      <c r="M705" t="s">
        <v>55</v>
      </c>
      <c r="N705" t="s">
        <v>56</v>
      </c>
      <c r="O705" t="s">
        <v>57</v>
      </c>
      <c r="P705" t="s">
        <v>55</v>
      </c>
      <c r="Q705" t="s">
        <v>56</v>
      </c>
      <c r="R705" t="s">
        <v>58</v>
      </c>
      <c r="S705" t="s">
        <v>59</v>
      </c>
      <c r="T705">
        <v>641</v>
      </c>
      <c r="U705" t="s">
        <v>60</v>
      </c>
      <c r="V705">
        <v>0</v>
      </c>
      <c r="W705">
        <v>32</v>
      </c>
      <c r="X705">
        <v>673</v>
      </c>
      <c r="Y705" t="s">
        <v>61</v>
      </c>
      <c r="Z705" t="s">
        <v>62</v>
      </c>
      <c r="AA705">
        <v>673</v>
      </c>
      <c r="AB705">
        <v>709</v>
      </c>
      <c r="AC705">
        <v>0</v>
      </c>
      <c r="AD705">
        <v>1382</v>
      </c>
      <c r="AE705">
        <v>1</v>
      </c>
      <c r="AF705">
        <v>0</v>
      </c>
      <c r="AG705">
        <v>2</v>
      </c>
      <c r="AH705">
        <v>1</v>
      </c>
      <c r="AI705">
        <v>3</v>
      </c>
      <c r="AJ705" t="s">
        <v>60</v>
      </c>
      <c r="AK705">
        <v>2</v>
      </c>
      <c r="AL705">
        <v>490</v>
      </c>
      <c r="AM705" t="s">
        <v>56</v>
      </c>
      <c r="AN705" t="s">
        <v>56</v>
      </c>
      <c r="AO705" t="s">
        <v>63</v>
      </c>
      <c r="AP705">
        <v>153</v>
      </c>
      <c r="AQ705">
        <v>50</v>
      </c>
      <c r="AR705">
        <v>0</v>
      </c>
      <c r="AS705">
        <v>0</v>
      </c>
      <c r="AT705">
        <v>0</v>
      </c>
      <c r="AU705">
        <v>0</v>
      </c>
      <c r="AV705" t="s">
        <v>50</v>
      </c>
      <c r="AW705" t="s">
        <v>50</v>
      </c>
      <c r="AX705" t="s">
        <v>50</v>
      </c>
      <c r="AY705">
        <v>0</v>
      </c>
      <c r="AZ705">
        <v>4</v>
      </c>
      <c r="BA705">
        <v>2006</v>
      </c>
      <c r="BB705">
        <v>165000</v>
      </c>
      <c r="BC705">
        <f t="shared" si="42"/>
        <v>2055</v>
      </c>
      <c r="BD705" s="1">
        <f t="shared" si="43"/>
        <v>80.291970802919707</v>
      </c>
    </row>
    <row r="706" spans="1:56">
      <c r="A706">
        <v>1013</v>
      </c>
      <c r="B706" s="2">
        <v>165000</v>
      </c>
      <c r="C706" s="3">
        <v>0.7800338310119268</v>
      </c>
      <c r="D706" s="3" t="str">
        <f t="shared" ref="D706:D769" si="45">IF(C706&gt;=0.5,"A","B")</f>
        <v>A</v>
      </c>
      <c r="E706">
        <v>10592</v>
      </c>
      <c r="F706" t="s">
        <v>51</v>
      </c>
      <c r="G706" t="s">
        <v>72</v>
      </c>
      <c r="H706" t="s">
        <v>53</v>
      </c>
      <c r="I706" t="s">
        <v>54</v>
      </c>
      <c r="J706">
        <v>1923</v>
      </c>
      <c r="K706">
        <v>1996</v>
      </c>
      <c r="L706">
        <f t="shared" si="44"/>
        <v>73</v>
      </c>
      <c r="M706" t="s">
        <v>56</v>
      </c>
      <c r="N706" t="s">
        <v>55</v>
      </c>
      <c r="O706" t="s">
        <v>57</v>
      </c>
      <c r="P706" t="s">
        <v>56</v>
      </c>
      <c r="Q706" t="s">
        <v>86</v>
      </c>
      <c r="R706" t="s">
        <v>58</v>
      </c>
      <c r="S706" t="s">
        <v>60</v>
      </c>
      <c r="T706">
        <v>0</v>
      </c>
      <c r="U706" t="s">
        <v>60</v>
      </c>
      <c r="V706">
        <v>0</v>
      </c>
      <c r="W706">
        <v>602</v>
      </c>
      <c r="X706">
        <v>602</v>
      </c>
      <c r="Y706" t="s">
        <v>61</v>
      </c>
      <c r="Z706" t="s">
        <v>56</v>
      </c>
      <c r="AA706">
        <v>900</v>
      </c>
      <c r="AB706">
        <v>602</v>
      </c>
      <c r="AC706">
        <v>0</v>
      </c>
      <c r="AD706">
        <v>1502</v>
      </c>
      <c r="AE706">
        <v>0</v>
      </c>
      <c r="AF706">
        <v>0</v>
      </c>
      <c r="AG706">
        <v>1</v>
      </c>
      <c r="AH706">
        <v>1</v>
      </c>
      <c r="AI706">
        <v>3</v>
      </c>
      <c r="AJ706" t="s">
        <v>60</v>
      </c>
      <c r="AK706">
        <v>1</v>
      </c>
      <c r="AL706">
        <v>180</v>
      </c>
      <c r="AM706" t="s">
        <v>56</v>
      </c>
      <c r="AN706" t="s">
        <v>56</v>
      </c>
      <c r="AO706" t="s">
        <v>63</v>
      </c>
      <c r="AP706">
        <v>96</v>
      </c>
      <c r="AQ706">
        <v>0</v>
      </c>
      <c r="AR706">
        <v>112</v>
      </c>
      <c r="AS706">
        <v>0</v>
      </c>
      <c r="AT706">
        <v>53</v>
      </c>
      <c r="AU706">
        <v>0</v>
      </c>
      <c r="AV706" t="s">
        <v>50</v>
      </c>
      <c r="AW706" t="s">
        <v>50</v>
      </c>
      <c r="AX706" t="s">
        <v>50</v>
      </c>
      <c r="AY706">
        <v>0</v>
      </c>
      <c r="AZ706">
        <v>8</v>
      </c>
      <c r="BA706">
        <v>2007</v>
      </c>
      <c r="BB706">
        <v>165000</v>
      </c>
      <c r="BC706">
        <f t="shared" si="42"/>
        <v>2104</v>
      </c>
      <c r="BD706" s="1">
        <f t="shared" si="43"/>
        <v>78.422053231939159</v>
      </c>
    </row>
    <row r="707" spans="1:56">
      <c r="A707">
        <v>1053</v>
      </c>
      <c r="B707" s="2">
        <v>165000</v>
      </c>
      <c r="C707" s="3">
        <v>0.48096219944045238</v>
      </c>
      <c r="D707" s="3" t="str">
        <f t="shared" si="45"/>
        <v>B</v>
      </c>
      <c r="E707">
        <v>9500</v>
      </c>
      <c r="F707" t="s">
        <v>71</v>
      </c>
      <c r="G707" t="s">
        <v>94</v>
      </c>
      <c r="H707" t="s">
        <v>53</v>
      </c>
      <c r="I707" t="s">
        <v>54</v>
      </c>
      <c r="J707">
        <v>1964</v>
      </c>
      <c r="K707">
        <v>1978</v>
      </c>
      <c r="L707">
        <f t="shared" si="44"/>
        <v>14</v>
      </c>
      <c r="M707" t="s">
        <v>56</v>
      </c>
      <c r="N707" t="s">
        <v>56</v>
      </c>
      <c r="O707" t="s">
        <v>68</v>
      </c>
      <c r="P707" t="s">
        <v>56</v>
      </c>
      <c r="Q707" t="s">
        <v>56</v>
      </c>
      <c r="R707" t="s">
        <v>58</v>
      </c>
      <c r="S707" t="s">
        <v>91</v>
      </c>
      <c r="T707">
        <v>442</v>
      </c>
      <c r="U707" t="s">
        <v>60</v>
      </c>
      <c r="V707">
        <v>0</v>
      </c>
      <c r="W707">
        <v>374</v>
      </c>
      <c r="X707">
        <v>816</v>
      </c>
      <c r="Y707" t="s">
        <v>61</v>
      </c>
      <c r="Z707" t="s">
        <v>56</v>
      </c>
      <c r="AA707">
        <v>1127</v>
      </c>
      <c r="AB707">
        <v>850</v>
      </c>
      <c r="AC707">
        <v>0</v>
      </c>
      <c r="AD707">
        <v>1977</v>
      </c>
      <c r="AE707">
        <v>0</v>
      </c>
      <c r="AF707">
        <v>1</v>
      </c>
      <c r="AG707">
        <v>1</v>
      </c>
      <c r="AH707">
        <v>1</v>
      </c>
      <c r="AI707">
        <v>4</v>
      </c>
      <c r="AJ707" t="s">
        <v>64</v>
      </c>
      <c r="AK707">
        <v>2</v>
      </c>
      <c r="AL707">
        <v>540</v>
      </c>
      <c r="AM707" t="s">
        <v>56</v>
      </c>
      <c r="AN707" t="s">
        <v>56</v>
      </c>
      <c r="AO707" t="s">
        <v>63</v>
      </c>
      <c r="AP707">
        <v>0</v>
      </c>
      <c r="AQ707">
        <v>52</v>
      </c>
      <c r="AR707">
        <v>0</v>
      </c>
      <c r="AS707">
        <v>0</v>
      </c>
      <c r="AT707">
        <v>0</v>
      </c>
      <c r="AU707">
        <v>0</v>
      </c>
      <c r="AV707" t="s">
        <v>50</v>
      </c>
      <c r="AW707" t="s">
        <v>96</v>
      </c>
      <c r="AX707" t="s">
        <v>50</v>
      </c>
      <c r="AY707">
        <v>0</v>
      </c>
      <c r="AZ707">
        <v>6</v>
      </c>
      <c r="BA707">
        <v>2007</v>
      </c>
      <c r="BB707">
        <v>165000</v>
      </c>
      <c r="BC707">
        <f t="shared" ref="BC707:BC770" si="46">AD707+X707</f>
        <v>2793</v>
      </c>
      <c r="BD707" s="1">
        <f t="shared" ref="BD707:BD770" si="47">BB707/(AD707+X707)</f>
        <v>59.076262083780883</v>
      </c>
    </row>
    <row r="708" spans="1:56">
      <c r="A708">
        <v>1194</v>
      </c>
      <c r="B708" s="2">
        <v>165000</v>
      </c>
      <c r="C708" s="3">
        <v>0.21674557981697917</v>
      </c>
      <c r="D708" s="3" t="str">
        <f t="shared" si="45"/>
        <v>B</v>
      </c>
      <c r="E708">
        <v>4500</v>
      </c>
      <c r="F708" t="s">
        <v>65</v>
      </c>
      <c r="G708" t="s">
        <v>76</v>
      </c>
      <c r="H708" t="s">
        <v>105</v>
      </c>
      <c r="I708" t="s">
        <v>67</v>
      </c>
      <c r="J708">
        <v>1999</v>
      </c>
      <c r="K708">
        <v>1999</v>
      </c>
      <c r="L708">
        <f t="shared" si="44"/>
        <v>0</v>
      </c>
      <c r="M708" t="s">
        <v>56</v>
      </c>
      <c r="N708" t="s">
        <v>56</v>
      </c>
      <c r="O708" t="s">
        <v>57</v>
      </c>
      <c r="P708" t="s">
        <v>62</v>
      </c>
      <c r="Q708" t="s">
        <v>56</v>
      </c>
      <c r="R708" t="s">
        <v>58</v>
      </c>
      <c r="S708" t="s">
        <v>59</v>
      </c>
      <c r="T708">
        <v>883</v>
      </c>
      <c r="U708" t="s">
        <v>60</v>
      </c>
      <c r="V708">
        <v>0</v>
      </c>
      <c r="W708">
        <v>341</v>
      </c>
      <c r="X708">
        <v>1224</v>
      </c>
      <c r="Y708" t="s">
        <v>61</v>
      </c>
      <c r="Z708" t="s">
        <v>62</v>
      </c>
      <c r="AA708">
        <v>1224</v>
      </c>
      <c r="AB708">
        <v>0</v>
      </c>
      <c r="AC708">
        <v>0</v>
      </c>
      <c r="AD708">
        <v>1224</v>
      </c>
      <c r="AE708">
        <v>1</v>
      </c>
      <c r="AF708">
        <v>0</v>
      </c>
      <c r="AG708">
        <v>2</v>
      </c>
      <c r="AH708">
        <v>0</v>
      </c>
      <c r="AI708">
        <v>2</v>
      </c>
      <c r="AJ708" t="s">
        <v>93</v>
      </c>
      <c r="AK708">
        <v>2</v>
      </c>
      <c r="AL708">
        <v>402</v>
      </c>
      <c r="AM708" t="s">
        <v>56</v>
      </c>
      <c r="AN708" t="s">
        <v>56</v>
      </c>
      <c r="AO708" t="s">
        <v>63</v>
      </c>
      <c r="AP708">
        <v>0</v>
      </c>
      <c r="AQ708">
        <v>304</v>
      </c>
      <c r="AR708">
        <v>0</v>
      </c>
      <c r="AS708">
        <v>0</v>
      </c>
      <c r="AT708">
        <v>0</v>
      </c>
      <c r="AU708">
        <v>0</v>
      </c>
      <c r="AV708" t="s">
        <v>50</v>
      </c>
      <c r="AW708" t="s">
        <v>50</v>
      </c>
      <c r="AX708" t="s">
        <v>50</v>
      </c>
      <c r="AY708">
        <v>0</v>
      </c>
      <c r="AZ708">
        <v>6</v>
      </c>
      <c r="BA708">
        <v>2009</v>
      </c>
      <c r="BB708">
        <v>165000</v>
      </c>
      <c r="BC708">
        <f t="shared" si="46"/>
        <v>2448</v>
      </c>
      <c r="BD708" s="1">
        <f t="shared" si="47"/>
        <v>67.401960784313729</v>
      </c>
    </row>
    <row r="709" spans="1:56">
      <c r="A709">
        <v>402</v>
      </c>
      <c r="B709" s="2">
        <v>164990</v>
      </c>
      <c r="C709" s="3">
        <v>0.7501464290271832</v>
      </c>
      <c r="D709" s="3" t="str">
        <f t="shared" si="45"/>
        <v>A</v>
      </c>
      <c r="E709">
        <v>8767</v>
      </c>
      <c r="F709" t="s">
        <v>51</v>
      </c>
      <c r="G709" t="s">
        <v>52</v>
      </c>
      <c r="H709" t="s">
        <v>53</v>
      </c>
      <c r="I709" t="s">
        <v>67</v>
      </c>
      <c r="J709">
        <v>2005</v>
      </c>
      <c r="K709">
        <v>2005</v>
      </c>
      <c r="L709">
        <f t="shared" si="44"/>
        <v>0</v>
      </c>
      <c r="M709" t="s">
        <v>55</v>
      </c>
      <c r="N709" t="s">
        <v>56</v>
      </c>
      <c r="O709" t="s">
        <v>57</v>
      </c>
      <c r="P709" t="s">
        <v>55</v>
      </c>
      <c r="Q709" t="s">
        <v>56</v>
      </c>
      <c r="R709" t="s">
        <v>75</v>
      </c>
      <c r="S709" t="s">
        <v>59</v>
      </c>
      <c r="T709">
        <v>24</v>
      </c>
      <c r="U709" t="s">
        <v>60</v>
      </c>
      <c r="V709">
        <v>0</v>
      </c>
      <c r="W709">
        <v>1286</v>
      </c>
      <c r="X709">
        <v>1310</v>
      </c>
      <c r="Y709" t="s">
        <v>61</v>
      </c>
      <c r="Z709" t="s">
        <v>62</v>
      </c>
      <c r="AA709">
        <v>1310</v>
      </c>
      <c r="AB709">
        <v>0</v>
      </c>
      <c r="AC709">
        <v>0</v>
      </c>
      <c r="AD709">
        <v>1310</v>
      </c>
      <c r="AE709">
        <v>0</v>
      </c>
      <c r="AF709">
        <v>0</v>
      </c>
      <c r="AG709">
        <v>2</v>
      </c>
      <c r="AH709">
        <v>0</v>
      </c>
      <c r="AI709">
        <v>3</v>
      </c>
      <c r="AJ709" t="s">
        <v>93</v>
      </c>
      <c r="AK709">
        <v>2</v>
      </c>
      <c r="AL709">
        <v>400</v>
      </c>
      <c r="AM709" t="s">
        <v>56</v>
      </c>
      <c r="AN709" t="s">
        <v>56</v>
      </c>
      <c r="AO709" t="s">
        <v>63</v>
      </c>
      <c r="AP709">
        <v>0</v>
      </c>
      <c r="AQ709">
        <v>0</v>
      </c>
      <c r="AR709">
        <v>0</v>
      </c>
      <c r="AS709">
        <v>0</v>
      </c>
      <c r="AT709">
        <v>0</v>
      </c>
      <c r="AU709">
        <v>0</v>
      </c>
      <c r="AV709" t="s">
        <v>50</v>
      </c>
      <c r="AW709" t="s">
        <v>50</v>
      </c>
      <c r="AX709" t="s">
        <v>50</v>
      </c>
      <c r="AY709">
        <v>0</v>
      </c>
      <c r="AZ709">
        <v>7</v>
      </c>
      <c r="BA709">
        <v>2006</v>
      </c>
      <c r="BB709">
        <v>164990</v>
      </c>
      <c r="BC709">
        <f t="shared" si="46"/>
        <v>2620</v>
      </c>
      <c r="BD709" s="1">
        <f t="shared" si="47"/>
        <v>62.973282442748094</v>
      </c>
    </row>
    <row r="710" spans="1:56">
      <c r="A710">
        <v>511</v>
      </c>
      <c r="B710" s="2">
        <v>164900</v>
      </c>
      <c r="C710" s="3">
        <v>6.7455390605700605E-2</v>
      </c>
      <c r="D710" s="3" t="str">
        <f t="shared" si="45"/>
        <v>B</v>
      </c>
      <c r="E710">
        <v>14559</v>
      </c>
      <c r="F710" t="s">
        <v>51</v>
      </c>
      <c r="G710" t="s">
        <v>94</v>
      </c>
      <c r="H710" t="s">
        <v>53</v>
      </c>
      <c r="I710" t="s">
        <v>67</v>
      </c>
      <c r="J710">
        <v>1951</v>
      </c>
      <c r="K710">
        <v>2000</v>
      </c>
      <c r="L710">
        <f t="shared" si="44"/>
        <v>49</v>
      </c>
      <c r="M710" t="s">
        <v>55</v>
      </c>
      <c r="N710" t="s">
        <v>56</v>
      </c>
      <c r="O710" t="s">
        <v>68</v>
      </c>
      <c r="P710" t="s">
        <v>56</v>
      </c>
      <c r="Q710" t="s">
        <v>56</v>
      </c>
      <c r="R710" t="s">
        <v>58</v>
      </c>
      <c r="S710" t="s">
        <v>84</v>
      </c>
      <c r="T710">
        <v>650</v>
      </c>
      <c r="U710" t="s">
        <v>91</v>
      </c>
      <c r="V710">
        <v>180</v>
      </c>
      <c r="W710">
        <v>178</v>
      </c>
      <c r="X710">
        <v>1008</v>
      </c>
      <c r="Y710" t="s">
        <v>61</v>
      </c>
      <c r="Z710" t="s">
        <v>62</v>
      </c>
      <c r="AA710">
        <v>1363</v>
      </c>
      <c r="AB710">
        <v>0</v>
      </c>
      <c r="AC710">
        <v>0</v>
      </c>
      <c r="AD710">
        <v>1363</v>
      </c>
      <c r="AE710">
        <v>1</v>
      </c>
      <c r="AF710">
        <v>0</v>
      </c>
      <c r="AG710">
        <v>1</v>
      </c>
      <c r="AH710">
        <v>0</v>
      </c>
      <c r="AI710">
        <v>2</v>
      </c>
      <c r="AJ710" t="s">
        <v>60</v>
      </c>
      <c r="AK710">
        <v>1</v>
      </c>
      <c r="AL710">
        <v>288</v>
      </c>
      <c r="AM710" t="s">
        <v>56</v>
      </c>
      <c r="AN710" t="s">
        <v>56</v>
      </c>
      <c r="AO710" t="s">
        <v>63</v>
      </c>
      <c r="AP710">
        <v>324</v>
      </c>
      <c r="AQ710">
        <v>42</v>
      </c>
      <c r="AR710">
        <v>0</v>
      </c>
      <c r="AS710">
        <v>0</v>
      </c>
      <c r="AT710">
        <v>168</v>
      </c>
      <c r="AU710">
        <v>0</v>
      </c>
      <c r="AV710" t="s">
        <v>50</v>
      </c>
      <c r="AW710" t="s">
        <v>50</v>
      </c>
      <c r="AX710" t="s">
        <v>80</v>
      </c>
      <c r="AY710">
        <v>2000</v>
      </c>
      <c r="AZ710">
        <v>6</v>
      </c>
      <c r="BA710">
        <v>2009</v>
      </c>
      <c r="BB710">
        <v>164900</v>
      </c>
      <c r="BC710">
        <f t="shared" si="46"/>
        <v>2371</v>
      </c>
      <c r="BD710" s="1">
        <f t="shared" si="47"/>
        <v>69.548713622943907</v>
      </c>
    </row>
    <row r="711" spans="1:56">
      <c r="A711">
        <v>286</v>
      </c>
      <c r="B711" s="2">
        <v>164700</v>
      </c>
      <c r="C711" s="3">
        <v>0.47409093313822182</v>
      </c>
      <c r="D711" s="3" t="str">
        <f t="shared" si="45"/>
        <v>B</v>
      </c>
      <c r="E711">
        <v>4251</v>
      </c>
      <c r="F711" t="s">
        <v>51</v>
      </c>
      <c r="G711" t="s">
        <v>81</v>
      </c>
      <c r="H711" t="s">
        <v>105</v>
      </c>
      <c r="I711" t="s">
        <v>54</v>
      </c>
      <c r="J711">
        <v>2006</v>
      </c>
      <c r="K711">
        <v>2007</v>
      </c>
      <c r="L711">
        <f t="shared" si="44"/>
        <v>1</v>
      </c>
      <c r="M711" t="s">
        <v>55</v>
      </c>
      <c r="N711" t="s">
        <v>56</v>
      </c>
      <c r="O711" t="s">
        <v>57</v>
      </c>
      <c r="P711" t="s">
        <v>55</v>
      </c>
      <c r="Q711" t="s">
        <v>56</v>
      </c>
      <c r="R711" t="s">
        <v>58</v>
      </c>
      <c r="S711" t="s">
        <v>60</v>
      </c>
      <c r="T711">
        <v>0</v>
      </c>
      <c r="U711" t="s">
        <v>60</v>
      </c>
      <c r="V711">
        <v>0</v>
      </c>
      <c r="W711">
        <v>625</v>
      </c>
      <c r="X711">
        <v>625</v>
      </c>
      <c r="Y711" t="s">
        <v>61</v>
      </c>
      <c r="Z711" t="s">
        <v>62</v>
      </c>
      <c r="AA711">
        <v>625</v>
      </c>
      <c r="AB711">
        <v>625</v>
      </c>
      <c r="AC711">
        <v>0</v>
      </c>
      <c r="AD711">
        <v>1250</v>
      </c>
      <c r="AE711">
        <v>0</v>
      </c>
      <c r="AF711">
        <v>0</v>
      </c>
      <c r="AG711">
        <v>2</v>
      </c>
      <c r="AH711">
        <v>1</v>
      </c>
      <c r="AI711">
        <v>2</v>
      </c>
      <c r="AJ711" t="s">
        <v>64</v>
      </c>
      <c r="AK711">
        <v>2</v>
      </c>
      <c r="AL711">
        <v>528</v>
      </c>
      <c r="AM711" t="s">
        <v>56</v>
      </c>
      <c r="AN711" t="s">
        <v>56</v>
      </c>
      <c r="AO711" t="s">
        <v>63</v>
      </c>
      <c r="AP711">
        <v>0</v>
      </c>
      <c r="AQ711">
        <v>54</v>
      </c>
      <c r="AR711">
        <v>0</v>
      </c>
      <c r="AS711">
        <v>0</v>
      </c>
      <c r="AT711">
        <v>0</v>
      </c>
      <c r="AU711">
        <v>0</v>
      </c>
      <c r="AV711" t="s">
        <v>50</v>
      </c>
      <c r="AW711" t="s">
        <v>50</v>
      </c>
      <c r="AX711" t="s">
        <v>50</v>
      </c>
      <c r="AY711">
        <v>0</v>
      </c>
      <c r="AZ711">
        <v>6</v>
      </c>
      <c r="BA711">
        <v>2007</v>
      </c>
      <c r="BB711">
        <v>164700</v>
      </c>
      <c r="BC711">
        <f t="shared" si="46"/>
        <v>1875</v>
      </c>
      <c r="BD711" s="1">
        <f t="shared" si="47"/>
        <v>87.84</v>
      </c>
    </row>
    <row r="712" spans="1:56">
      <c r="A712">
        <v>88</v>
      </c>
      <c r="B712" s="2">
        <v>164500</v>
      </c>
      <c r="C712" s="3">
        <v>0.79205707503535039</v>
      </c>
      <c r="D712" s="3" t="str">
        <f t="shared" si="45"/>
        <v>A</v>
      </c>
      <c r="E712">
        <v>3951</v>
      </c>
      <c r="F712" t="s">
        <v>71</v>
      </c>
      <c r="G712" t="s">
        <v>81</v>
      </c>
      <c r="H712" t="s">
        <v>105</v>
      </c>
      <c r="I712" t="s">
        <v>54</v>
      </c>
      <c r="J712">
        <v>2009</v>
      </c>
      <c r="K712">
        <v>2009</v>
      </c>
      <c r="L712">
        <f t="shared" si="44"/>
        <v>0</v>
      </c>
      <c r="M712" t="s">
        <v>55</v>
      </c>
      <c r="N712" t="s">
        <v>56</v>
      </c>
      <c r="O712" t="s">
        <v>57</v>
      </c>
      <c r="P712" t="s">
        <v>55</v>
      </c>
      <c r="Q712" t="s">
        <v>56</v>
      </c>
      <c r="R712" t="s">
        <v>75</v>
      </c>
      <c r="S712" t="s">
        <v>60</v>
      </c>
      <c r="T712">
        <v>0</v>
      </c>
      <c r="U712" t="s">
        <v>60</v>
      </c>
      <c r="V712">
        <v>0</v>
      </c>
      <c r="W712">
        <v>612</v>
      </c>
      <c r="X712">
        <v>612</v>
      </c>
      <c r="Y712" t="s">
        <v>61</v>
      </c>
      <c r="Z712" t="s">
        <v>62</v>
      </c>
      <c r="AA712">
        <v>612</v>
      </c>
      <c r="AB712">
        <v>612</v>
      </c>
      <c r="AC712">
        <v>0</v>
      </c>
      <c r="AD712">
        <v>1224</v>
      </c>
      <c r="AE712">
        <v>0</v>
      </c>
      <c r="AF712">
        <v>0</v>
      </c>
      <c r="AG712">
        <v>2</v>
      </c>
      <c r="AH712">
        <v>1</v>
      </c>
      <c r="AI712">
        <v>2</v>
      </c>
      <c r="AJ712" t="s">
        <v>64</v>
      </c>
      <c r="AK712">
        <v>2</v>
      </c>
      <c r="AL712">
        <v>528</v>
      </c>
      <c r="AM712" t="s">
        <v>56</v>
      </c>
      <c r="AN712" t="s">
        <v>56</v>
      </c>
      <c r="AO712" t="s">
        <v>63</v>
      </c>
      <c r="AP712">
        <v>0</v>
      </c>
      <c r="AQ712">
        <v>234</v>
      </c>
      <c r="AR712">
        <v>0</v>
      </c>
      <c r="AS712">
        <v>0</v>
      </c>
      <c r="AT712">
        <v>0</v>
      </c>
      <c r="AU712">
        <v>0</v>
      </c>
      <c r="AV712" t="s">
        <v>50</v>
      </c>
      <c r="AW712" t="s">
        <v>50</v>
      </c>
      <c r="AX712" t="s">
        <v>50</v>
      </c>
      <c r="AY712">
        <v>0</v>
      </c>
      <c r="AZ712">
        <v>6</v>
      </c>
      <c r="BA712">
        <v>2009</v>
      </c>
      <c r="BB712">
        <v>164500</v>
      </c>
      <c r="BC712">
        <f t="shared" si="46"/>
        <v>1836</v>
      </c>
      <c r="BD712" s="1">
        <f t="shared" si="47"/>
        <v>89.596949891067538</v>
      </c>
    </row>
    <row r="713" spans="1:56">
      <c r="A713">
        <v>578</v>
      </c>
      <c r="B713" s="2">
        <v>164500</v>
      </c>
      <c r="C713" s="3">
        <v>0.39053303223614322</v>
      </c>
      <c r="D713" s="3" t="str">
        <f t="shared" si="45"/>
        <v>B</v>
      </c>
      <c r="E713">
        <v>11777</v>
      </c>
      <c r="F713" t="s">
        <v>51</v>
      </c>
      <c r="G713" t="s">
        <v>90</v>
      </c>
      <c r="H713" t="s">
        <v>53</v>
      </c>
      <c r="I713" t="s">
        <v>111</v>
      </c>
      <c r="J713">
        <v>1966</v>
      </c>
      <c r="K713">
        <v>1966</v>
      </c>
      <c r="L713">
        <f t="shared" si="44"/>
        <v>0</v>
      </c>
      <c r="M713" t="s">
        <v>56</v>
      </c>
      <c r="N713" t="s">
        <v>56</v>
      </c>
      <c r="O713" t="s">
        <v>68</v>
      </c>
      <c r="P713" t="s">
        <v>56</v>
      </c>
      <c r="Q713" t="s">
        <v>56</v>
      </c>
      <c r="R713" t="s">
        <v>75</v>
      </c>
      <c r="S713" t="s">
        <v>101</v>
      </c>
      <c r="T713">
        <v>328</v>
      </c>
      <c r="U713" t="s">
        <v>69</v>
      </c>
      <c r="V713">
        <v>551</v>
      </c>
      <c r="W713">
        <v>285</v>
      </c>
      <c r="X713">
        <v>1164</v>
      </c>
      <c r="Y713" t="s">
        <v>61</v>
      </c>
      <c r="Z713" t="s">
        <v>62</v>
      </c>
      <c r="AA713">
        <v>1320</v>
      </c>
      <c r="AB713">
        <v>0</v>
      </c>
      <c r="AC713">
        <v>0</v>
      </c>
      <c r="AD713">
        <v>1320</v>
      </c>
      <c r="AE713">
        <v>1</v>
      </c>
      <c r="AF713">
        <v>0</v>
      </c>
      <c r="AG713">
        <v>1</v>
      </c>
      <c r="AH713">
        <v>0</v>
      </c>
      <c r="AI713">
        <v>3</v>
      </c>
      <c r="AJ713" t="s">
        <v>64</v>
      </c>
      <c r="AK713">
        <v>2</v>
      </c>
      <c r="AL713">
        <v>564</v>
      </c>
      <c r="AM713" t="s">
        <v>56</v>
      </c>
      <c r="AN713" t="s">
        <v>56</v>
      </c>
      <c r="AO713" t="s">
        <v>63</v>
      </c>
      <c r="AP713">
        <v>160</v>
      </c>
      <c r="AQ713">
        <v>68</v>
      </c>
      <c r="AR713">
        <v>240</v>
      </c>
      <c r="AS713">
        <v>0</v>
      </c>
      <c r="AT713">
        <v>0</v>
      </c>
      <c r="AU713">
        <v>0</v>
      </c>
      <c r="AV713" t="s">
        <v>50</v>
      </c>
      <c r="AW713" t="s">
        <v>50</v>
      </c>
      <c r="AX713" t="s">
        <v>50</v>
      </c>
      <c r="AY713">
        <v>0</v>
      </c>
      <c r="AZ713">
        <v>5</v>
      </c>
      <c r="BA713">
        <v>2006</v>
      </c>
      <c r="BB713">
        <v>164500</v>
      </c>
      <c r="BC713">
        <f t="shared" si="46"/>
        <v>2484</v>
      </c>
      <c r="BD713" s="1">
        <f t="shared" si="47"/>
        <v>66.223832528180353</v>
      </c>
    </row>
    <row r="714" spans="1:56">
      <c r="A714">
        <v>484</v>
      </c>
      <c r="B714" s="2">
        <v>164000</v>
      </c>
      <c r="C714" s="3">
        <v>0.58630027682697039</v>
      </c>
      <c r="D714" s="3" t="str">
        <f t="shared" si="45"/>
        <v>A</v>
      </c>
      <c r="E714">
        <v>4500</v>
      </c>
      <c r="F714" t="s">
        <v>65</v>
      </c>
      <c r="G714" t="s">
        <v>76</v>
      </c>
      <c r="H714" t="s">
        <v>112</v>
      </c>
      <c r="I714" t="s">
        <v>67</v>
      </c>
      <c r="J714">
        <v>1998</v>
      </c>
      <c r="K714">
        <v>1998</v>
      </c>
      <c r="L714">
        <f t="shared" si="44"/>
        <v>0</v>
      </c>
      <c r="M714" t="s">
        <v>56</v>
      </c>
      <c r="N714" t="s">
        <v>56</v>
      </c>
      <c r="O714" t="s">
        <v>57</v>
      </c>
      <c r="P714" t="s">
        <v>62</v>
      </c>
      <c r="Q714" t="s">
        <v>56</v>
      </c>
      <c r="R714" t="s">
        <v>58</v>
      </c>
      <c r="S714" t="s">
        <v>59</v>
      </c>
      <c r="T714">
        <v>897</v>
      </c>
      <c r="U714" t="s">
        <v>60</v>
      </c>
      <c r="V714">
        <v>0</v>
      </c>
      <c r="W714">
        <v>319</v>
      </c>
      <c r="X714">
        <v>1216</v>
      </c>
      <c r="Y714" t="s">
        <v>61</v>
      </c>
      <c r="Z714" t="s">
        <v>62</v>
      </c>
      <c r="AA714">
        <v>1216</v>
      </c>
      <c r="AB714">
        <v>0</v>
      </c>
      <c r="AC714">
        <v>0</v>
      </c>
      <c r="AD714">
        <v>1216</v>
      </c>
      <c r="AE714">
        <v>1</v>
      </c>
      <c r="AF714">
        <v>0</v>
      </c>
      <c r="AG714">
        <v>2</v>
      </c>
      <c r="AH714">
        <v>0</v>
      </c>
      <c r="AI714">
        <v>2</v>
      </c>
      <c r="AJ714" t="s">
        <v>60</v>
      </c>
      <c r="AK714">
        <v>2</v>
      </c>
      <c r="AL714">
        <v>402</v>
      </c>
      <c r="AM714" t="s">
        <v>56</v>
      </c>
      <c r="AN714" t="s">
        <v>56</v>
      </c>
      <c r="AO714" t="s">
        <v>63</v>
      </c>
      <c r="AP714">
        <v>0</v>
      </c>
      <c r="AQ714">
        <v>125</v>
      </c>
      <c r="AR714">
        <v>0</v>
      </c>
      <c r="AS714">
        <v>0</v>
      </c>
      <c r="AT714">
        <v>0</v>
      </c>
      <c r="AU714">
        <v>0</v>
      </c>
      <c r="AV714" t="s">
        <v>50</v>
      </c>
      <c r="AW714" t="s">
        <v>50</v>
      </c>
      <c r="AX714" t="s">
        <v>50</v>
      </c>
      <c r="AY714">
        <v>0</v>
      </c>
      <c r="AZ714">
        <v>5</v>
      </c>
      <c r="BA714">
        <v>2006</v>
      </c>
      <c r="BB714">
        <v>164000</v>
      </c>
      <c r="BC714">
        <f t="shared" si="46"/>
        <v>2432</v>
      </c>
      <c r="BD714" s="1">
        <f t="shared" si="47"/>
        <v>67.434210526315795</v>
      </c>
    </row>
    <row r="715" spans="1:56">
      <c r="A715">
        <v>853</v>
      </c>
      <c r="B715" s="2">
        <v>164000</v>
      </c>
      <c r="C715" s="3">
        <v>0.58899915092775135</v>
      </c>
      <c r="D715" s="3" t="str">
        <f t="shared" si="45"/>
        <v>A</v>
      </c>
      <c r="E715">
        <v>7128</v>
      </c>
      <c r="F715" t="s">
        <v>51</v>
      </c>
      <c r="G715" t="s">
        <v>72</v>
      </c>
      <c r="H715" t="s">
        <v>53</v>
      </c>
      <c r="I715" t="s">
        <v>114</v>
      </c>
      <c r="J715">
        <v>1941</v>
      </c>
      <c r="K715">
        <v>1950</v>
      </c>
      <c r="L715">
        <f t="shared" si="44"/>
        <v>9</v>
      </c>
      <c r="M715" t="s">
        <v>56</v>
      </c>
      <c r="N715" t="s">
        <v>55</v>
      </c>
      <c r="O715" t="s">
        <v>68</v>
      </c>
      <c r="P715" t="s">
        <v>56</v>
      </c>
      <c r="Q715" t="s">
        <v>56</v>
      </c>
      <c r="R715" t="s">
        <v>58</v>
      </c>
      <c r="S715" t="s">
        <v>91</v>
      </c>
      <c r="T715">
        <v>364</v>
      </c>
      <c r="U715" t="s">
        <v>60</v>
      </c>
      <c r="V715">
        <v>0</v>
      </c>
      <c r="W715">
        <v>554</v>
      </c>
      <c r="X715">
        <v>918</v>
      </c>
      <c r="Y715" t="s">
        <v>61</v>
      </c>
      <c r="Z715" t="s">
        <v>55</v>
      </c>
      <c r="AA715">
        <v>918</v>
      </c>
      <c r="AB715">
        <v>728</v>
      </c>
      <c r="AC715">
        <v>0</v>
      </c>
      <c r="AD715">
        <v>1646</v>
      </c>
      <c r="AE715">
        <v>0</v>
      </c>
      <c r="AF715">
        <v>0</v>
      </c>
      <c r="AG715">
        <v>2</v>
      </c>
      <c r="AH715">
        <v>0</v>
      </c>
      <c r="AI715">
        <v>4</v>
      </c>
      <c r="AJ715" t="s">
        <v>60</v>
      </c>
      <c r="AK715">
        <v>1</v>
      </c>
      <c r="AL715">
        <v>240</v>
      </c>
      <c r="AM715" t="s">
        <v>56</v>
      </c>
      <c r="AN715" t="s">
        <v>56</v>
      </c>
      <c r="AO715" t="s">
        <v>63</v>
      </c>
      <c r="AP715">
        <v>0</v>
      </c>
      <c r="AQ715">
        <v>0</v>
      </c>
      <c r="AR715">
        <v>0</v>
      </c>
      <c r="AS715">
        <v>0</v>
      </c>
      <c r="AT715">
        <v>126</v>
      </c>
      <c r="AU715">
        <v>0</v>
      </c>
      <c r="AV715" t="s">
        <v>50</v>
      </c>
      <c r="AW715" t="s">
        <v>79</v>
      </c>
      <c r="AX715" t="s">
        <v>50</v>
      </c>
      <c r="AY715">
        <v>0</v>
      </c>
      <c r="AZ715">
        <v>8</v>
      </c>
      <c r="BA715">
        <v>2007</v>
      </c>
      <c r="BB715">
        <v>164000</v>
      </c>
      <c r="BC715">
        <f t="shared" si="46"/>
        <v>2564</v>
      </c>
      <c r="BD715" s="1">
        <f t="shared" si="47"/>
        <v>63.962558502340094</v>
      </c>
    </row>
    <row r="716" spans="1:56">
      <c r="A716">
        <v>1212</v>
      </c>
      <c r="B716" s="2">
        <v>164000</v>
      </c>
      <c r="C716" s="3">
        <v>0.49908905028646267</v>
      </c>
      <c r="D716" s="3" t="str">
        <f t="shared" si="45"/>
        <v>B</v>
      </c>
      <c r="E716">
        <v>12134</v>
      </c>
      <c r="F716" t="s">
        <v>51</v>
      </c>
      <c r="G716" t="s">
        <v>110</v>
      </c>
      <c r="H716" t="s">
        <v>53</v>
      </c>
      <c r="I716" t="s">
        <v>77</v>
      </c>
      <c r="J716">
        <v>1988</v>
      </c>
      <c r="K716">
        <v>2005</v>
      </c>
      <c r="L716">
        <f t="shared" si="44"/>
        <v>17</v>
      </c>
      <c r="M716" t="s">
        <v>55</v>
      </c>
      <c r="N716" t="s">
        <v>56</v>
      </c>
      <c r="O716" t="s">
        <v>78</v>
      </c>
      <c r="P716" t="s">
        <v>55</v>
      </c>
      <c r="Q716" t="s">
        <v>56</v>
      </c>
      <c r="R716" t="s">
        <v>75</v>
      </c>
      <c r="S716" t="s">
        <v>59</v>
      </c>
      <c r="T716">
        <v>427</v>
      </c>
      <c r="U716" t="s">
        <v>60</v>
      </c>
      <c r="V716">
        <v>0</v>
      </c>
      <c r="W716">
        <v>132</v>
      </c>
      <c r="X716">
        <v>559</v>
      </c>
      <c r="Y716" t="s">
        <v>61</v>
      </c>
      <c r="Z716" t="s">
        <v>55</v>
      </c>
      <c r="AA716">
        <v>1080</v>
      </c>
      <c r="AB716">
        <v>672</v>
      </c>
      <c r="AC716">
        <v>0</v>
      </c>
      <c r="AD716">
        <v>1752</v>
      </c>
      <c r="AE716">
        <v>0</v>
      </c>
      <c r="AF716">
        <v>0</v>
      </c>
      <c r="AG716">
        <v>2</v>
      </c>
      <c r="AH716">
        <v>0</v>
      </c>
      <c r="AI716">
        <v>4</v>
      </c>
      <c r="AJ716" t="s">
        <v>64</v>
      </c>
      <c r="AK716">
        <v>2</v>
      </c>
      <c r="AL716">
        <v>492</v>
      </c>
      <c r="AM716" t="s">
        <v>56</v>
      </c>
      <c r="AN716" t="s">
        <v>56</v>
      </c>
      <c r="AO716" t="s">
        <v>63</v>
      </c>
      <c r="AP716">
        <v>325</v>
      </c>
      <c r="AQ716">
        <v>12</v>
      </c>
      <c r="AR716">
        <v>0</v>
      </c>
      <c r="AS716">
        <v>0</v>
      </c>
      <c r="AT716">
        <v>0</v>
      </c>
      <c r="AU716">
        <v>0</v>
      </c>
      <c r="AV716" t="s">
        <v>50</v>
      </c>
      <c r="AW716" t="s">
        <v>50</v>
      </c>
      <c r="AX716" t="s">
        <v>50</v>
      </c>
      <c r="AY716">
        <v>0</v>
      </c>
      <c r="AZ716">
        <v>6</v>
      </c>
      <c r="BA716">
        <v>2010</v>
      </c>
      <c r="BB716">
        <v>164000</v>
      </c>
      <c r="BC716">
        <f t="shared" si="46"/>
        <v>2311</v>
      </c>
      <c r="BD716" s="1">
        <f t="shared" si="47"/>
        <v>70.964950237992213</v>
      </c>
    </row>
    <row r="717" spans="1:56">
      <c r="A717">
        <v>120</v>
      </c>
      <c r="B717" s="2">
        <v>163990</v>
      </c>
      <c r="C717" s="3">
        <v>0.21845175589756205</v>
      </c>
      <c r="D717" s="3" t="str">
        <f t="shared" si="45"/>
        <v>B</v>
      </c>
      <c r="E717">
        <v>8461</v>
      </c>
      <c r="F717" t="s">
        <v>51</v>
      </c>
      <c r="G717" t="s">
        <v>52</v>
      </c>
      <c r="H717" t="s">
        <v>53</v>
      </c>
      <c r="I717" t="s">
        <v>54</v>
      </c>
      <c r="J717">
        <v>2005</v>
      </c>
      <c r="K717">
        <v>2006</v>
      </c>
      <c r="L717">
        <f t="shared" si="44"/>
        <v>1</v>
      </c>
      <c r="M717" t="s">
        <v>55</v>
      </c>
      <c r="N717" t="s">
        <v>56</v>
      </c>
      <c r="O717" t="s">
        <v>57</v>
      </c>
      <c r="P717" t="s">
        <v>55</v>
      </c>
      <c r="Q717" t="s">
        <v>56</v>
      </c>
      <c r="R717" t="s">
        <v>58</v>
      </c>
      <c r="S717" t="s">
        <v>60</v>
      </c>
      <c r="T717">
        <v>0</v>
      </c>
      <c r="U717" t="s">
        <v>60</v>
      </c>
      <c r="V717">
        <v>0</v>
      </c>
      <c r="W717">
        <v>728</v>
      </c>
      <c r="X717">
        <v>728</v>
      </c>
      <c r="Y717" t="s">
        <v>61</v>
      </c>
      <c r="Z717" t="s">
        <v>62</v>
      </c>
      <c r="AA717">
        <v>728</v>
      </c>
      <c r="AB717">
        <v>728</v>
      </c>
      <c r="AC717">
        <v>0</v>
      </c>
      <c r="AD717">
        <v>1456</v>
      </c>
      <c r="AE717">
        <v>0</v>
      </c>
      <c r="AF717">
        <v>0</v>
      </c>
      <c r="AG717">
        <v>2</v>
      </c>
      <c r="AH717">
        <v>1</v>
      </c>
      <c r="AI717">
        <v>3</v>
      </c>
      <c r="AJ717" t="s">
        <v>93</v>
      </c>
      <c r="AK717">
        <v>2</v>
      </c>
      <c r="AL717">
        <v>390</v>
      </c>
      <c r="AM717" t="s">
        <v>56</v>
      </c>
      <c r="AN717" t="s">
        <v>56</v>
      </c>
      <c r="AO717" t="s">
        <v>63</v>
      </c>
      <c r="AP717">
        <v>0</v>
      </c>
      <c r="AQ717">
        <v>24</v>
      </c>
      <c r="AR717">
        <v>0</v>
      </c>
      <c r="AS717">
        <v>0</v>
      </c>
      <c r="AT717">
        <v>0</v>
      </c>
      <c r="AU717">
        <v>0</v>
      </c>
      <c r="AV717" t="s">
        <v>50</v>
      </c>
      <c r="AW717" t="s">
        <v>50</v>
      </c>
      <c r="AX717" t="s">
        <v>50</v>
      </c>
      <c r="AY717">
        <v>0</v>
      </c>
      <c r="AZ717">
        <v>7</v>
      </c>
      <c r="BA717">
        <v>2006</v>
      </c>
      <c r="BB717">
        <v>163990</v>
      </c>
      <c r="BC717">
        <f t="shared" si="46"/>
        <v>2184</v>
      </c>
      <c r="BD717" s="1">
        <f t="shared" si="47"/>
        <v>75.086996336996336</v>
      </c>
    </row>
    <row r="718" spans="1:56">
      <c r="A718">
        <v>1125</v>
      </c>
      <c r="B718" s="2">
        <v>163900</v>
      </c>
      <c r="C718" s="3">
        <v>0.73776895353355931</v>
      </c>
      <c r="D718" s="3" t="str">
        <f t="shared" si="45"/>
        <v>A</v>
      </c>
      <c r="E718">
        <v>9125</v>
      </c>
      <c r="F718" t="s">
        <v>51</v>
      </c>
      <c r="G718" t="s">
        <v>110</v>
      </c>
      <c r="H718" t="s">
        <v>53</v>
      </c>
      <c r="I718" t="s">
        <v>111</v>
      </c>
      <c r="J718">
        <v>1992</v>
      </c>
      <c r="K718">
        <v>1992</v>
      </c>
      <c r="L718">
        <f t="shared" si="44"/>
        <v>0</v>
      </c>
      <c r="M718" t="s">
        <v>56</v>
      </c>
      <c r="N718" t="s">
        <v>56</v>
      </c>
      <c r="O718" t="s">
        <v>57</v>
      </c>
      <c r="P718" t="s">
        <v>55</v>
      </c>
      <c r="Q718" t="s">
        <v>56</v>
      </c>
      <c r="R718" t="s">
        <v>58</v>
      </c>
      <c r="S718" t="s">
        <v>60</v>
      </c>
      <c r="T718">
        <v>0</v>
      </c>
      <c r="U718" t="s">
        <v>60</v>
      </c>
      <c r="V718">
        <v>0</v>
      </c>
      <c r="W718">
        <v>384</v>
      </c>
      <c r="X718">
        <v>384</v>
      </c>
      <c r="Y718" t="s">
        <v>61</v>
      </c>
      <c r="Z718" t="s">
        <v>55</v>
      </c>
      <c r="AA718">
        <v>812</v>
      </c>
      <c r="AB718">
        <v>670</v>
      </c>
      <c r="AC718">
        <v>0</v>
      </c>
      <c r="AD718">
        <v>1482</v>
      </c>
      <c r="AE718">
        <v>0</v>
      </c>
      <c r="AF718">
        <v>0</v>
      </c>
      <c r="AG718">
        <v>2</v>
      </c>
      <c r="AH718">
        <v>1</v>
      </c>
      <c r="AI718">
        <v>3</v>
      </c>
      <c r="AJ718" t="s">
        <v>93</v>
      </c>
      <c r="AK718">
        <v>2</v>
      </c>
      <c r="AL718">
        <v>392</v>
      </c>
      <c r="AM718" t="s">
        <v>56</v>
      </c>
      <c r="AN718" t="s">
        <v>56</v>
      </c>
      <c r="AO718" t="s">
        <v>63</v>
      </c>
      <c r="AP718">
        <v>100</v>
      </c>
      <c r="AQ718">
        <v>25</v>
      </c>
      <c r="AR718">
        <v>0</v>
      </c>
      <c r="AS718">
        <v>0</v>
      </c>
      <c r="AT718">
        <v>0</v>
      </c>
      <c r="AU718">
        <v>0</v>
      </c>
      <c r="AV718" t="s">
        <v>50</v>
      </c>
      <c r="AW718" t="s">
        <v>50</v>
      </c>
      <c r="AX718" t="s">
        <v>50</v>
      </c>
      <c r="AY718">
        <v>0</v>
      </c>
      <c r="AZ718">
        <v>7</v>
      </c>
      <c r="BA718">
        <v>2007</v>
      </c>
      <c r="BB718">
        <v>163900</v>
      </c>
      <c r="BC718">
        <f t="shared" si="46"/>
        <v>1866</v>
      </c>
      <c r="BD718" s="1">
        <f t="shared" si="47"/>
        <v>87.834941050375136</v>
      </c>
    </row>
    <row r="719" spans="1:56">
      <c r="A719">
        <v>93</v>
      </c>
      <c r="B719" s="2">
        <v>163500</v>
      </c>
      <c r="C719" s="3">
        <v>0.81101029575960681</v>
      </c>
      <c r="D719" s="3" t="str">
        <f t="shared" si="45"/>
        <v>A</v>
      </c>
      <c r="E719">
        <v>13360</v>
      </c>
      <c r="F719" t="s">
        <v>51</v>
      </c>
      <c r="G719" t="s">
        <v>72</v>
      </c>
      <c r="H719" t="s">
        <v>53</v>
      </c>
      <c r="I719" t="s">
        <v>67</v>
      </c>
      <c r="J719">
        <v>1921</v>
      </c>
      <c r="K719">
        <v>2006</v>
      </c>
      <c r="L719">
        <f t="shared" si="44"/>
        <v>85</v>
      </c>
      <c r="M719" t="s">
        <v>56</v>
      </c>
      <c r="N719" t="s">
        <v>55</v>
      </c>
      <c r="O719" t="s">
        <v>73</v>
      </c>
      <c r="P719" t="s">
        <v>55</v>
      </c>
      <c r="Q719" t="s">
        <v>56</v>
      </c>
      <c r="R719" t="s">
        <v>58</v>
      </c>
      <c r="S719" t="s">
        <v>69</v>
      </c>
      <c r="T719">
        <v>713</v>
      </c>
      <c r="U719" t="s">
        <v>60</v>
      </c>
      <c r="V719">
        <v>0</v>
      </c>
      <c r="W719">
        <v>163</v>
      </c>
      <c r="X719">
        <v>876</v>
      </c>
      <c r="Y719" t="s">
        <v>61</v>
      </c>
      <c r="Z719" t="s">
        <v>62</v>
      </c>
      <c r="AA719">
        <v>964</v>
      </c>
      <c r="AB719">
        <v>0</v>
      </c>
      <c r="AC719">
        <v>0</v>
      </c>
      <c r="AD719">
        <v>964</v>
      </c>
      <c r="AE719">
        <v>1</v>
      </c>
      <c r="AF719">
        <v>0</v>
      </c>
      <c r="AG719">
        <v>1</v>
      </c>
      <c r="AH719">
        <v>0</v>
      </c>
      <c r="AI719">
        <v>2</v>
      </c>
      <c r="AJ719" t="s">
        <v>60</v>
      </c>
      <c r="AK719">
        <v>2</v>
      </c>
      <c r="AL719">
        <v>432</v>
      </c>
      <c r="AM719" t="s">
        <v>56</v>
      </c>
      <c r="AN719" t="s">
        <v>56</v>
      </c>
      <c r="AO719" t="s">
        <v>63</v>
      </c>
      <c r="AP719">
        <v>0</v>
      </c>
      <c r="AQ719">
        <v>0</v>
      </c>
      <c r="AR719">
        <v>44</v>
      </c>
      <c r="AS719">
        <v>0</v>
      </c>
      <c r="AT719">
        <v>0</v>
      </c>
      <c r="AU719">
        <v>0</v>
      </c>
      <c r="AV719" t="s">
        <v>50</v>
      </c>
      <c r="AW719" t="s">
        <v>50</v>
      </c>
      <c r="AX719" t="s">
        <v>50</v>
      </c>
      <c r="AY719">
        <v>0</v>
      </c>
      <c r="AZ719">
        <v>8</v>
      </c>
      <c r="BA719">
        <v>2009</v>
      </c>
      <c r="BB719">
        <v>163500</v>
      </c>
      <c r="BC719">
        <f t="shared" si="46"/>
        <v>1840</v>
      </c>
      <c r="BD719" s="1">
        <f t="shared" si="47"/>
        <v>88.858695652173907</v>
      </c>
    </row>
    <row r="720" spans="1:56">
      <c r="A720">
        <v>1007</v>
      </c>
      <c r="B720" s="2">
        <v>163500</v>
      </c>
      <c r="C720" s="3">
        <v>0.2406063167020398</v>
      </c>
      <c r="D720" s="3" t="str">
        <f t="shared" si="45"/>
        <v>B</v>
      </c>
      <c r="E720">
        <v>12155</v>
      </c>
      <c r="F720" t="s">
        <v>51</v>
      </c>
      <c r="G720" t="s">
        <v>94</v>
      </c>
      <c r="H720" t="s">
        <v>53</v>
      </c>
      <c r="I720" t="s">
        <v>67</v>
      </c>
      <c r="J720">
        <v>1970</v>
      </c>
      <c r="K720">
        <v>1970</v>
      </c>
      <c r="L720">
        <f t="shared" si="44"/>
        <v>0</v>
      </c>
      <c r="M720" t="s">
        <v>56</v>
      </c>
      <c r="N720" t="s">
        <v>56</v>
      </c>
      <c r="O720" t="s">
        <v>68</v>
      </c>
      <c r="P720" t="s">
        <v>55</v>
      </c>
      <c r="Q720" t="s">
        <v>56</v>
      </c>
      <c r="R720" t="s">
        <v>58</v>
      </c>
      <c r="S720" t="s">
        <v>101</v>
      </c>
      <c r="T720">
        <v>1237</v>
      </c>
      <c r="U720" t="s">
        <v>60</v>
      </c>
      <c r="V720">
        <v>0</v>
      </c>
      <c r="W720">
        <v>420</v>
      </c>
      <c r="X720">
        <v>1657</v>
      </c>
      <c r="Y720" t="s">
        <v>61</v>
      </c>
      <c r="Z720" t="s">
        <v>55</v>
      </c>
      <c r="AA720">
        <v>1657</v>
      </c>
      <c r="AB720">
        <v>0</v>
      </c>
      <c r="AC720">
        <v>0</v>
      </c>
      <c r="AD720">
        <v>1657</v>
      </c>
      <c r="AE720">
        <v>0</v>
      </c>
      <c r="AF720">
        <v>1</v>
      </c>
      <c r="AG720">
        <v>2</v>
      </c>
      <c r="AH720">
        <v>0</v>
      </c>
      <c r="AI720">
        <v>3</v>
      </c>
      <c r="AJ720" t="s">
        <v>60</v>
      </c>
      <c r="AK720">
        <v>2</v>
      </c>
      <c r="AL720">
        <v>484</v>
      </c>
      <c r="AM720" t="s">
        <v>56</v>
      </c>
      <c r="AN720" t="s">
        <v>56</v>
      </c>
      <c r="AO720" t="s">
        <v>63</v>
      </c>
      <c r="AP720">
        <v>0</v>
      </c>
      <c r="AQ720">
        <v>0</v>
      </c>
      <c r="AR720">
        <v>0</v>
      </c>
      <c r="AS720">
        <v>0</v>
      </c>
      <c r="AT720">
        <v>147</v>
      </c>
      <c r="AU720">
        <v>0</v>
      </c>
      <c r="AV720" t="s">
        <v>50</v>
      </c>
      <c r="AW720" t="s">
        <v>50</v>
      </c>
      <c r="AX720" t="s">
        <v>50</v>
      </c>
      <c r="AY720">
        <v>0</v>
      </c>
      <c r="AZ720">
        <v>3</v>
      </c>
      <c r="BA720">
        <v>2007</v>
      </c>
      <c r="BB720">
        <v>163500</v>
      </c>
      <c r="BC720">
        <f t="shared" si="46"/>
        <v>3314</v>
      </c>
      <c r="BD720" s="1">
        <f t="shared" si="47"/>
        <v>49.336149668074832</v>
      </c>
    </row>
    <row r="721" spans="1:56">
      <c r="A721">
        <v>174</v>
      </c>
      <c r="B721" s="2">
        <v>163000</v>
      </c>
      <c r="C721" s="3">
        <v>7.7445177334160342E-2</v>
      </c>
      <c r="D721" s="3" t="str">
        <f t="shared" si="45"/>
        <v>B</v>
      </c>
      <c r="E721">
        <v>10197</v>
      </c>
      <c r="F721" t="s">
        <v>51</v>
      </c>
      <c r="G721" t="s">
        <v>94</v>
      </c>
      <c r="H721" t="s">
        <v>53</v>
      </c>
      <c r="I721" t="s">
        <v>67</v>
      </c>
      <c r="J721">
        <v>1961</v>
      </c>
      <c r="K721">
        <v>1961</v>
      </c>
      <c r="L721">
        <f t="shared" si="44"/>
        <v>0</v>
      </c>
      <c r="M721" t="s">
        <v>56</v>
      </c>
      <c r="N721" t="s">
        <v>56</v>
      </c>
      <c r="O721" t="s">
        <v>68</v>
      </c>
      <c r="P721" t="s">
        <v>56</v>
      </c>
      <c r="Q721" t="s">
        <v>56</v>
      </c>
      <c r="R721" t="s">
        <v>58</v>
      </c>
      <c r="S721" t="s">
        <v>69</v>
      </c>
      <c r="T721">
        <v>288</v>
      </c>
      <c r="U721" t="s">
        <v>91</v>
      </c>
      <c r="V721">
        <v>374</v>
      </c>
      <c r="W721">
        <v>700</v>
      </c>
      <c r="X721">
        <v>1362</v>
      </c>
      <c r="Y721" t="s">
        <v>61</v>
      </c>
      <c r="Z721" t="s">
        <v>56</v>
      </c>
      <c r="AA721">
        <v>1362</v>
      </c>
      <c r="AB721">
        <v>0</v>
      </c>
      <c r="AC721">
        <v>0</v>
      </c>
      <c r="AD721">
        <v>1362</v>
      </c>
      <c r="AE721">
        <v>1</v>
      </c>
      <c r="AF721">
        <v>0</v>
      </c>
      <c r="AG721">
        <v>1</v>
      </c>
      <c r="AH721">
        <v>1</v>
      </c>
      <c r="AI721">
        <v>3</v>
      </c>
      <c r="AJ721" t="s">
        <v>60</v>
      </c>
      <c r="AK721">
        <v>2</v>
      </c>
      <c r="AL721">
        <v>504</v>
      </c>
      <c r="AM721" t="s">
        <v>56</v>
      </c>
      <c r="AN721" t="s">
        <v>56</v>
      </c>
      <c r="AO721" t="s">
        <v>63</v>
      </c>
      <c r="AP721">
        <v>0</v>
      </c>
      <c r="AQ721">
        <v>20</v>
      </c>
      <c r="AR721">
        <v>0</v>
      </c>
      <c r="AS721">
        <v>0</v>
      </c>
      <c r="AT721">
        <v>0</v>
      </c>
      <c r="AU721">
        <v>0</v>
      </c>
      <c r="AV721" t="s">
        <v>50</v>
      </c>
      <c r="AW721" t="s">
        <v>50</v>
      </c>
      <c r="AX721" t="s">
        <v>50</v>
      </c>
      <c r="AY721">
        <v>0</v>
      </c>
      <c r="AZ721">
        <v>6</v>
      </c>
      <c r="BA721">
        <v>2008</v>
      </c>
      <c r="BB721">
        <v>163000</v>
      </c>
      <c r="BC721">
        <f t="shared" si="46"/>
        <v>2724</v>
      </c>
      <c r="BD721" s="1">
        <f t="shared" si="47"/>
        <v>59.838472834067545</v>
      </c>
    </row>
    <row r="722" spans="1:56">
      <c r="A722">
        <v>736</v>
      </c>
      <c r="B722" s="2">
        <v>163000</v>
      </c>
      <c r="C722" s="3">
        <v>0.4044695037276872</v>
      </c>
      <c r="D722" s="3" t="str">
        <f t="shared" si="45"/>
        <v>B</v>
      </c>
      <c r="E722">
        <v>10800</v>
      </c>
      <c r="F722" t="s">
        <v>51</v>
      </c>
      <c r="G722" t="s">
        <v>85</v>
      </c>
      <c r="H722" t="s">
        <v>53</v>
      </c>
      <c r="I722" t="s">
        <v>114</v>
      </c>
      <c r="J722">
        <v>1914</v>
      </c>
      <c r="K722">
        <v>1970</v>
      </c>
      <c r="L722">
        <f t="shared" si="44"/>
        <v>56</v>
      </c>
      <c r="M722" t="s">
        <v>56</v>
      </c>
      <c r="N722" t="s">
        <v>56</v>
      </c>
      <c r="O722" t="s">
        <v>73</v>
      </c>
      <c r="P722" t="s">
        <v>55</v>
      </c>
      <c r="Q722" t="s">
        <v>56</v>
      </c>
      <c r="R722" t="s">
        <v>70</v>
      </c>
      <c r="S722" t="s">
        <v>91</v>
      </c>
      <c r="T722">
        <v>390</v>
      </c>
      <c r="U722" t="s">
        <v>60</v>
      </c>
      <c r="V722">
        <v>0</v>
      </c>
      <c r="W722">
        <v>490</v>
      </c>
      <c r="X722">
        <v>880</v>
      </c>
      <c r="Y722" t="s">
        <v>116</v>
      </c>
      <c r="Z722" t="s">
        <v>86</v>
      </c>
      <c r="AA722">
        <v>880</v>
      </c>
      <c r="AB722">
        <v>888</v>
      </c>
      <c r="AC722">
        <v>0</v>
      </c>
      <c r="AD722">
        <v>1768</v>
      </c>
      <c r="AE722">
        <v>0</v>
      </c>
      <c r="AF722">
        <v>0</v>
      </c>
      <c r="AG722">
        <v>1</v>
      </c>
      <c r="AH722">
        <v>1</v>
      </c>
      <c r="AI722">
        <v>2</v>
      </c>
      <c r="AJ722" t="s">
        <v>60</v>
      </c>
      <c r="AK722">
        <v>2</v>
      </c>
      <c r="AL722">
        <v>320</v>
      </c>
      <c r="AM722" t="s">
        <v>56</v>
      </c>
      <c r="AN722" t="s">
        <v>56</v>
      </c>
      <c r="AO722" t="s">
        <v>103</v>
      </c>
      <c r="AP722">
        <v>0</v>
      </c>
      <c r="AQ722">
        <v>341</v>
      </c>
      <c r="AR722">
        <v>0</v>
      </c>
      <c r="AS722">
        <v>0</v>
      </c>
      <c r="AT722">
        <v>0</v>
      </c>
      <c r="AU722">
        <v>0</v>
      </c>
      <c r="AV722" t="s">
        <v>50</v>
      </c>
      <c r="AW722" t="s">
        <v>50</v>
      </c>
      <c r="AX722" t="s">
        <v>50</v>
      </c>
      <c r="AY722">
        <v>0</v>
      </c>
      <c r="AZ722">
        <v>10</v>
      </c>
      <c r="BA722">
        <v>2006</v>
      </c>
      <c r="BB722">
        <v>163000</v>
      </c>
      <c r="BC722">
        <f t="shared" si="46"/>
        <v>2648</v>
      </c>
      <c r="BD722" s="1">
        <f t="shared" si="47"/>
        <v>61.555891238670696</v>
      </c>
    </row>
    <row r="723" spans="1:56">
      <c r="A723">
        <v>1172</v>
      </c>
      <c r="B723" s="2">
        <v>163000</v>
      </c>
      <c r="C723" s="3">
        <v>0.28663873767136339</v>
      </c>
      <c r="D723" s="3" t="str">
        <f t="shared" si="45"/>
        <v>B</v>
      </c>
      <c r="E723">
        <v>9120</v>
      </c>
      <c r="F723" t="s">
        <v>51</v>
      </c>
      <c r="G723" t="s">
        <v>94</v>
      </c>
      <c r="H723" t="s">
        <v>53</v>
      </c>
      <c r="I723" t="s">
        <v>67</v>
      </c>
      <c r="J723">
        <v>1958</v>
      </c>
      <c r="K723">
        <v>1958</v>
      </c>
      <c r="L723">
        <f t="shared" si="44"/>
        <v>0</v>
      </c>
      <c r="M723" t="s">
        <v>56</v>
      </c>
      <c r="N723" t="s">
        <v>56</v>
      </c>
      <c r="O723" t="s">
        <v>68</v>
      </c>
      <c r="P723" t="s">
        <v>56</v>
      </c>
      <c r="Q723" t="s">
        <v>56</v>
      </c>
      <c r="R723" t="s">
        <v>58</v>
      </c>
      <c r="S723" t="s">
        <v>69</v>
      </c>
      <c r="T723">
        <v>662</v>
      </c>
      <c r="U723" t="s">
        <v>60</v>
      </c>
      <c r="V723">
        <v>0</v>
      </c>
      <c r="W723">
        <v>599</v>
      </c>
      <c r="X723">
        <v>1261</v>
      </c>
      <c r="Y723" t="s">
        <v>61</v>
      </c>
      <c r="Z723" t="s">
        <v>62</v>
      </c>
      <c r="AA723">
        <v>1261</v>
      </c>
      <c r="AB723">
        <v>0</v>
      </c>
      <c r="AC723">
        <v>0</v>
      </c>
      <c r="AD723">
        <v>1261</v>
      </c>
      <c r="AE723">
        <v>1</v>
      </c>
      <c r="AF723">
        <v>0</v>
      </c>
      <c r="AG723">
        <v>1</v>
      </c>
      <c r="AH723">
        <v>0</v>
      </c>
      <c r="AI723">
        <v>3</v>
      </c>
      <c r="AJ723" t="s">
        <v>64</v>
      </c>
      <c r="AK723">
        <v>2</v>
      </c>
      <c r="AL723">
        <v>433</v>
      </c>
      <c r="AM723" t="s">
        <v>56</v>
      </c>
      <c r="AN723" t="s">
        <v>56</v>
      </c>
      <c r="AO723" t="s">
        <v>63</v>
      </c>
      <c r="AP723">
        <v>0</v>
      </c>
      <c r="AQ723">
        <v>0</v>
      </c>
      <c r="AR723">
        <v>0</v>
      </c>
      <c r="AS723">
        <v>0</v>
      </c>
      <c r="AT723">
        <v>288</v>
      </c>
      <c r="AU723">
        <v>0</v>
      </c>
      <c r="AV723" t="s">
        <v>50</v>
      </c>
      <c r="AW723" t="s">
        <v>50</v>
      </c>
      <c r="AX723" t="s">
        <v>80</v>
      </c>
      <c r="AY723">
        <v>1400</v>
      </c>
      <c r="AZ723">
        <v>11</v>
      </c>
      <c r="BA723">
        <v>2008</v>
      </c>
      <c r="BB723">
        <v>163000</v>
      </c>
      <c r="BC723">
        <f t="shared" si="46"/>
        <v>2522</v>
      </c>
      <c r="BD723" s="1">
        <f t="shared" si="47"/>
        <v>64.631245043616175</v>
      </c>
    </row>
    <row r="724" spans="1:56">
      <c r="A724">
        <v>1394</v>
      </c>
      <c r="B724" s="2">
        <v>163000</v>
      </c>
      <c r="C724" s="3">
        <v>0.49844547632939751</v>
      </c>
      <c r="D724" s="3" t="str">
        <f t="shared" si="45"/>
        <v>B</v>
      </c>
      <c r="E724">
        <v>10800</v>
      </c>
      <c r="F724" t="s">
        <v>51</v>
      </c>
      <c r="G724" t="s">
        <v>85</v>
      </c>
      <c r="H724" t="s">
        <v>88</v>
      </c>
      <c r="I724" t="s">
        <v>77</v>
      </c>
      <c r="J724">
        <v>1905</v>
      </c>
      <c r="K724">
        <v>2000</v>
      </c>
      <c r="L724">
        <f t="shared" si="44"/>
        <v>95</v>
      </c>
      <c r="M724" t="s">
        <v>56</v>
      </c>
      <c r="N724" t="s">
        <v>56</v>
      </c>
      <c r="O724" t="s">
        <v>73</v>
      </c>
      <c r="P724" t="s">
        <v>86</v>
      </c>
      <c r="Q724" t="s">
        <v>56</v>
      </c>
      <c r="R724" t="s">
        <v>58</v>
      </c>
      <c r="S724" t="s">
        <v>60</v>
      </c>
      <c r="T724">
        <v>0</v>
      </c>
      <c r="U724" t="s">
        <v>60</v>
      </c>
      <c r="V724">
        <v>0</v>
      </c>
      <c r="W724">
        <v>482</v>
      </c>
      <c r="X724">
        <v>482</v>
      </c>
      <c r="Y724" t="s">
        <v>61</v>
      </c>
      <c r="Z724" t="s">
        <v>62</v>
      </c>
      <c r="AA724">
        <v>1221</v>
      </c>
      <c r="AB724">
        <v>691</v>
      </c>
      <c r="AC724">
        <v>0</v>
      </c>
      <c r="AD724">
        <v>1912</v>
      </c>
      <c r="AE724">
        <v>0</v>
      </c>
      <c r="AF724">
        <v>0</v>
      </c>
      <c r="AG724">
        <v>2</v>
      </c>
      <c r="AH724">
        <v>0</v>
      </c>
      <c r="AI724">
        <v>3</v>
      </c>
      <c r="AJ724" t="s">
        <v>60</v>
      </c>
      <c r="AK724">
        <v>2</v>
      </c>
      <c r="AL724">
        <v>672</v>
      </c>
      <c r="AM724" t="s">
        <v>55</v>
      </c>
      <c r="AN724" t="s">
        <v>56</v>
      </c>
      <c r="AO724" t="s">
        <v>63</v>
      </c>
      <c r="AP724">
        <v>0</v>
      </c>
      <c r="AQ724">
        <v>25</v>
      </c>
      <c r="AR724">
        <v>212</v>
      </c>
      <c r="AS724">
        <v>0</v>
      </c>
      <c r="AT724">
        <v>0</v>
      </c>
      <c r="AU724">
        <v>0</v>
      </c>
      <c r="AV724" t="s">
        <v>50</v>
      </c>
      <c r="AW724" t="s">
        <v>50</v>
      </c>
      <c r="AX724" t="s">
        <v>50</v>
      </c>
      <c r="AY724">
        <v>0</v>
      </c>
      <c r="AZ724">
        <v>4</v>
      </c>
      <c r="BA724">
        <v>2008</v>
      </c>
      <c r="BB724">
        <v>163000</v>
      </c>
      <c r="BC724">
        <f t="shared" si="46"/>
        <v>2394</v>
      </c>
      <c r="BD724" s="1">
        <f t="shared" si="47"/>
        <v>68.086883876357561</v>
      </c>
    </row>
    <row r="725" spans="1:56">
      <c r="A725">
        <v>443</v>
      </c>
      <c r="B725" s="2">
        <v>162900</v>
      </c>
      <c r="C725" s="3">
        <v>0.26475279607375779</v>
      </c>
      <c r="D725" s="3" t="str">
        <f t="shared" si="45"/>
        <v>B</v>
      </c>
      <c r="E725">
        <v>6240</v>
      </c>
      <c r="F725" t="s">
        <v>51</v>
      </c>
      <c r="G725" t="s">
        <v>87</v>
      </c>
      <c r="H725" t="s">
        <v>53</v>
      </c>
      <c r="I725" t="s">
        <v>77</v>
      </c>
      <c r="J725">
        <v>1930</v>
      </c>
      <c r="K725">
        <v>1992</v>
      </c>
      <c r="L725">
        <f t="shared" si="44"/>
        <v>62</v>
      </c>
      <c r="M725" t="s">
        <v>56</v>
      </c>
      <c r="N725" t="s">
        <v>56</v>
      </c>
      <c r="O725" t="s">
        <v>57</v>
      </c>
      <c r="P725" t="s">
        <v>56</v>
      </c>
      <c r="Q725" t="s">
        <v>56</v>
      </c>
      <c r="R725" t="s">
        <v>58</v>
      </c>
      <c r="S725" t="s">
        <v>60</v>
      </c>
      <c r="T725">
        <v>0</v>
      </c>
      <c r="U725" t="s">
        <v>60</v>
      </c>
      <c r="V725">
        <v>0</v>
      </c>
      <c r="W725">
        <v>1078</v>
      </c>
      <c r="X725">
        <v>1078</v>
      </c>
      <c r="Y725" t="s">
        <v>61</v>
      </c>
      <c r="Z725" t="s">
        <v>56</v>
      </c>
      <c r="AA725">
        <v>1128</v>
      </c>
      <c r="AB725">
        <v>445</v>
      </c>
      <c r="AC725">
        <v>0</v>
      </c>
      <c r="AD725">
        <v>1573</v>
      </c>
      <c r="AE725">
        <v>0</v>
      </c>
      <c r="AF725">
        <v>0</v>
      </c>
      <c r="AG725">
        <v>2</v>
      </c>
      <c r="AH725">
        <v>0</v>
      </c>
      <c r="AI725">
        <v>3</v>
      </c>
      <c r="AJ725" t="s">
        <v>60</v>
      </c>
      <c r="AK725">
        <v>2</v>
      </c>
      <c r="AL725">
        <v>360</v>
      </c>
      <c r="AM725" t="s">
        <v>56</v>
      </c>
      <c r="AN725" t="s">
        <v>56</v>
      </c>
      <c r="AO725" t="s">
        <v>108</v>
      </c>
      <c r="AP725">
        <v>0</v>
      </c>
      <c r="AQ725">
        <v>0</v>
      </c>
      <c r="AR725">
        <v>0</v>
      </c>
      <c r="AS725">
        <v>0</v>
      </c>
      <c r="AT725">
        <v>0</v>
      </c>
      <c r="AU725">
        <v>0</v>
      </c>
      <c r="AV725" t="s">
        <v>50</v>
      </c>
      <c r="AW725" t="s">
        <v>50</v>
      </c>
      <c r="AX725" t="s">
        <v>50</v>
      </c>
      <c r="AY725">
        <v>0</v>
      </c>
      <c r="AZ725">
        <v>6</v>
      </c>
      <c r="BA725">
        <v>2008</v>
      </c>
      <c r="BB725">
        <v>162900</v>
      </c>
      <c r="BC725">
        <f t="shared" si="46"/>
        <v>2651</v>
      </c>
      <c r="BD725" s="1">
        <f t="shared" si="47"/>
        <v>61.448509996227841</v>
      </c>
    </row>
    <row r="726" spans="1:56">
      <c r="A726">
        <v>1294</v>
      </c>
      <c r="B726" s="2">
        <v>162900</v>
      </c>
      <c r="C726" s="3">
        <v>0.23143354480578615</v>
      </c>
      <c r="D726" s="3" t="str">
        <f t="shared" si="45"/>
        <v>B</v>
      </c>
      <c r="E726">
        <v>10140</v>
      </c>
      <c r="F726" t="s">
        <v>51</v>
      </c>
      <c r="G726" t="s">
        <v>83</v>
      </c>
      <c r="H726" t="s">
        <v>53</v>
      </c>
      <c r="I726" t="s">
        <v>54</v>
      </c>
      <c r="J726">
        <v>1976</v>
      </c>
      <c r="K726">
        <v>1976</v>
      </c>
      <c r="L726">
        <f t="shared" si="44"/>
        <v>0</v>
      </c>
      <c r="M726" t="s">
        <v>56</v>
      </c>
      <c r="N726" t="s">
        <v>56</v>
      </c>
      <c r="O726" t="s">
        <v>57</v>
      </c>
      <c r="P726" t="s">
        <v>55</v>
      </c>
      <c r="Q726" t="s">
        <v>56</v>
      </c>
      <c r="R726" t="s">
        <v>58</v>
      </c>
      <c r="S726" t="s">
        <v>59</v>
      </c>
      <c r="T726">
        <v>194</v>
      </c>
      <c r="U726" t="s">
        <v>60</v>
      </c>
      <c r="V726">
        <v>0</v>
      </c>
      <c r="W726">
        <v>638</v>
      </c>
      <c r="X726">
        <v>832</v>
      </c>
      <c r="Y726" t="s">
        <v>61</v>
      </c>
      <c r="Z726" t="s">
        <v>56</v>
      </c>
      <c r="AA726">
        <v>832</v>
      </c>
      <c r="AB726">
        <v>832</v>
      </c>
      <c r="AC726">
        <v>0</v>
      </c>
      <c r="AD726">
        <v>1664</v>
      </c>
      <c r="AE726">
        <v>0</v>
      </c>
      <c r="AF726">
        <v>0</v>
      </c>
      <c r="AG726">
        <v>2</v>
      </c>
      <c r="AH726">
        <v>1</v>
      </c>
      <c r="AI726">
        <v>4</v>
      </c>
      <c r="AJ726" t="s">
        <v>64</v>
      </c>
      <c r="AK726">
        <v>2</v>
      </c>
      <c r="AL726">
        <v>528</v>
      </c>
      <c r="AM726" t="s">
        <v>56</v>
      </c>
      <c r="AN726" t="s">
        <v>56</v>
      </c>
      <c r="AO726" t="s">
        <v>63</v>
      </c>
      <c r="AP726">
        <v>0</v>
      </c>
      <c r="AQ726">
        <v>28</v>
      </c>
      <c r="AR726">
        <v>0</v>
      </c>
      <c r="AS726">
        <v>0</v>
      </c>
      <c r="AT726">
        <v>259</v>
      </c>
      <c r="AU726">
        <v>0</v>
      </c>
      <c r="AV726" t="s">
        <v>50</v>
      </c>
      <c r="AW726" t="s">
        <v>95</v>
      </c>
      <c r="AX726" t="s">
        <v>50</v>
      </c>
      <c r="AY726">
        <v>0</v>
      </c>
      <c r="AZ726">
        <v>3</v>
      </c>
      <c r="BA726">
        <v>2006</v>
      </c>
      <c r="BB726">
        <v>162900</v>
      </c>
      <c r="BC726">
        <f t="shared" si="46"/>
        <v>2496</v>
      </c>
      <c r="BD726" s="1">
        <f t="shared" si="47"/>
        <v>65.26442307692308</v>
      </c>
    </row>
    <row r="727" spans="1:56">
      <c r="A727">
        <v>161</v>
      </c>
      <c r="B727" s="2">
        <v>162500</v>
      </c>
      <c r="C727" s="3">
        <v>0.18572001492101642</v>
      </c>
      <c r="D727" s="3" t="str">
        <f t="shared" si="45"/>
        <v>B</v>
      </c>
      <c r="E727">
        <v>11120</v>
      </c>
      <c r="F727" t="s">
        <v>97</v>
      </c>
      <c r="G727" t="s">
        <v>66</v>
      </c>
      <c r="H727" t="s">
        <v>53</v>
      </c>
      <c r="I727" t="s">
        <v>67</v>
      </c>
      <c r="J727">
        <v>1984</v>
      </c>
      <c r="K727">
        <v>1984</v>
      </c>
      <c r="L727">
        <f t="shared" si="44"/>
        <v>0</v>
      </c>
      <c r="M727" t="s">
        <v>56</v>
      </c>
      <c r="N727" t="s">
        <v>56</v>
      </c>
      <c r="O727" t="s">
        <v>57</v>
      </c>
      <c r="P727" t="s">
        <v>55</v>
      </c>
      <c r="Q727" t="s">
        <v>56</v>
      </c>
      <c r="R727" t="s">
        <v>58</v>
      </c>
      <c r="S727" t="s">
        <v>84</v>
      </c>
      <c r="T727">
        <v>660</v>
      </c>
      <c r="U727" t="s">
        <v>60</v>
      </c>
      <c r="V727">
        <v>0</v>
      </c>
      <c r="W727">
        <v>572</v>
      </c>
      <c r="X727">
        <v>1232</v>
      </c>
      <c r="Y727" t="s">
        <v>61</v>
      </c>
      <c r="Z727" t="s">
        <v>56</v>
      </c>
      <c r="AA727">
        <v>1232</v>
      </c>
      <c r="AB727">
        <v>0</v>
      </c>
      <c r="AC727">
        <v>0</v>
      </c>
      <c r="AD727">
        <v>1232</v>
      </c>
      <c r="AE727">
        <v>0</v>
      </c>
      <c r="AF727">
        <v>0</v>
      </c>
      <c r="AG727">
        <v>2</v>
      </c>
      <c r="AH727">
        <v>0</v>
      </c>
      <c r="AI727">
        <v>3</v>
      </c>
      <c r="AJ727" t="s">
        <v>60</v>
      </c>
      <c r="AK727">
        <v>2</v>
      </c>
      <c r="AL727">
        <v>516</v>
      </c>
      <c r="AM727" t="s">
        <v>56</v>
      </c>
      <c r="AN727" t="s">
        <v>56</v>
      </c>
      <c r="AO727" t="s">
        <v>63</v>
      </c>
      <c r="AP727">
        <v>0</v>
      </c>
      <c r="AQ727">
        <v>0</v>
      </c>
      <c r="AR727">
        <v>0</v>
      </c>
      <c r="AS727">
        <v>0</v>
      </c>
      <c r="AT727">
        <v>0</v>
      </c>
      <c r="AU727">
        <v>0</v>
      </c>
      <c r="AV727" t="s">
        <v>50</v>
      </c>
      <c r="AW727" t="s">
        <v>50</v>
      </c>
      <c r="AX727" t="s">
        <v>50</v>
      </c>
      <c r="AY727">
        <v>0</v>
      </c>
      <c r="AZ727">
        <v>6</v>
      </c>
      <c r="BA727">
        <v>2008</v>
      </c>
      <c r="BB727">
        <v>162500</v>
      </c>
      <c r="BC727">
        <f t="shared" si="46"/>
        <v>2464</v>
      </c>
      <c r="BD727" s="1">
        <f t="shared" si="47"/>
        <v>65.949675324675326</v>
      </c>
    </row>
    <row r="728" spans="1:56">
      <c r="A728">
        <v>370</v>
      </c>
      <c r="B728" s="2">
        <v>162000</v>
      </c>
      <c r="C728" s="3">
        <v>0.54606642423845075</v>
      </c>
      <c r="D728" s="3" t="str">
        <f t="shared" si="45"/>
        <v>A</v>
      </c>
      <c r="E728">
        <v>9830</v>
      </c>
      <c r="F728" t="s">
        <v>71</v>
      </c>
      <c r="G728" t="s">
        <v>94</v>
      </c>
      <c r="H728" t="s">
        <v>53</v>
      </c>
      <c r="I728" t="s">
        <v>67</v>
      </c>
      <c r="J728">
        <v>1959</v>
      </c>
      <c r="K728">
        <v>2006</v>
      </c>
      <c r="L728">
        <f t="shared" si="44"/>
        <v>47</v>
      </c>
      <c r="M728" t="s">
        <v>56</v>
      </c>
      <c r="N728" t="s">
        <v>55</v>
      </c>
      <c r="O728" t="s">
        <v>68</v>
      </c>
      <c r="P728" t="s">
        <v>56</v>
      </c>
      <c r="Q728" t="s">
        <v>56</v>
      </c>
      <c r="R728" t="s">
        <v>58</v>
      </c>
      <c r="S728" t="s">
        <v>69</v>
      </c>
      <c r="T728">
        <v>72</v>
      </c>
      <c r="U728" t="s">
        <v>91</v>
      </c>
      <c r="V728">
        <v>258</v>
      </c>
      <c r="W728">
        <v>733</v>
      </c>
      <c r="X728">
        <v>1063</v>
      </c>
      <c r="Y728" t="s">
        <v>61</v>
      </c>
      <c r="Z728" t="s">
        <v>62</v>
      </c>
      <c r="AA728">
        <v>1287</v>
      </c>
      <c r="AB728">
        <v>0</v>
      </c>
      <c r="AC728">
        <v>0</v>
      </c>
      <c r="AD728">
        <v>1287</v>
      </c>
      <c r="AE728">
        <v>1</v>
      </c>
      <c r="AF728">
        <v>0</v>
      </c>
      <c r="AG728">
        <v>1</v>
      </c>
      <c r="AH728">
        <v>0</v>
      </c>
      <c r="AI728">
        <v>3</v>
      </c>
      <c r="AJ728" t="s">
        <v>93</v>
      </c>
      <c r="AK728">
        <v>2</v>
      </c>
      <c r="AL728">
        <v>576</v>
      </c>
      <c r="AM728" t="s">
        <v>56</v>
      </c>
      <c r="AN728" t="s">
        <v>56</v>
      </c>
      <c r="AO728" t="s">
        <v>63</v>
      </c>
      <c r="AP728">
        <v>364</v>
      </c>
      <c r="AQ728">
        <v>17</v>
      </c>
      <c r="AR728">
        <v>0</v>
      </c>
      <c r="AS728">
        <v>0</v>
      </c>
      <c r="AT728">
        <v>182</v>
      </c>
      <c r="AU728">
        <v>0</v>
      </c>
      <c r="AV728" t="s">
        <v>50</v>
      </c>
      <c r="AW728" t="s">
        <v>50</v>
      </c>
      <c r="AX728" t="s">
        <v>50</v>
      </c>
      <c r="AY728">
        <v>0</v>
      </c>
      <c r="AZ728">
        <v>3</v>
      </c>
      <c r="BA728">
        <v>2010</v>
      </c>
      <c r="BB728">
        <v>162000</v>
      </c>
      <c r="BC728">
        <f t="shared" si="46"/>
        <v>2350</v>
      </c>
      <c r="BD728" s="1">
        <f t="shared" si="47"/>
        <v>68.936170212765958</v>
      </c>
    </row>
    <row r="729" spans="1:56">
      <c r="A729">
        <v>752</v>
      </c>
      <c r="B729" s="2">
        <v>162000</v>
      </c>
      <c r="C729" s="3">
        <v>0.10259106315982558</v>
      </c>
      <c r="D729" s="3" t="str">
        <f t="shared" si="45"/>
        <v>B</v>
      </c>
      <c r="E729">
        <v>7750</v>
      </c>
      <c r="F729" t="s">
        <v>51</v>
      </c>
      <c r="G729" t="s">
        <v>110</v>
      </c>
      <c r="H729" t="s">
        <v>53</v>
      </c>
      <c r="I729" t="s">
        <v>54</v>
      </c>
      <c r="J729">
        <v>2003</v>
      </c>
      <c r="K729">
        <v>2003</v>
      </c>
      <c r="L729">
        <f t="shared" si="44"/>
        <v>0</v>
      </c>
      <c r="M729" t="s">
        <v>55</v>
      </c>
      <c r="N729" t="s">
        <v>56</v>
      </c>
      <c r="O729" t="s">
        <v>57</v>
      </c>
      <c r="P729" t="s">
        <v>55</v>
      </c>
      <c r="Q729" t="s">
        <v>56</v>
      </c>
      <c r="R729" t="s">
        <v>58</v>
      </c>
      <c r="S729" t="s">
        <v>60</v>
      </c>
      <c r="T729">
        <v>0</v>
      </c>
      <c r="U729" t="s">
        <v>60</v>
      </c>
      <c r="V729">
        <v>0</v>
      </c>
      <c r="W729">
        <v>660</v>
      </c>
      <c r="X729">
        <v>660</v>
      </c>
      <c r="Y729" t="s">
        <v>61</v>
      </c>
      <c r="Z729" t="s">
        <v>62</v>
      </c>
      <c r="AA729">
        <v>660</v>
      </c>
      <c r="AB729">
        <v>660</v>
      </c>
      <c r="AC729">
        <v>0</v>
      </c>
      <c r="AD729">
        <v>1320</v>
      </c>
      <c r="AE729">
        <v>0</v>
      </c>
      <c r="AF729">
        <v>0</v>
      </c>
      <c r="AG729">
        <v>2</v>
      </c>
      <c r="AH729">
        <v>1</v>
      </c>
      <c r="AI729">
        <v>3</v>
      </c>
      <c r="AJ729" t="s">
        <v>93</v>
      </c>
      <c r="AK729">
        <v>2</v>
      </c>
      <c r="AL729">
        <v>400</v>
      </c>
      <c r="AM729" t="s">
        <v>56</v>
      </c>
      <c r="AN729" t="s">
        <v>56</v>
      </c>
      <c r="AO729" t="s">
        <v>63</v>
      </c>
      <c r="AP729">
        <v>0</v>
      </c>
      <c r="AQ729">
        <v>48</v>
      </c>
      <c r="AR729">
        <v>0</v>
      </c>
      <c r="AS729">
        <v>0</v>
      </c>
      <c r="AT729">
        <v>0</v>
      </c>
      <c r="AU729">
        <v>0</v>
      </c>
      <c r="AV729" t="s">
        <v>50</v>
      </c>
      <c r="AW729" t="s">
        <v>50</v>
      </c>
      <c r="AX729" t="s">
        <v>50</v>
      </c>
      <c r="AY729">
        <v>0</v>
      </c>
      <c r="AZ729">
        <v>8</v>
      </c>
      <c r="BA729">
        <v>2007</v>
      </c>
      <c r="BB729">
        <v>162000</v>
      </c>
      <c r="BC729">
        <f t="shared" si="46"/>
        <v>1980</v>
      </c>
      <c r="BD729" s="1">
        <f t="shared" si="47"/>
        <v>81.818181818181813</v>
      </c>
    </row>
    <row r="730" spans="1:56">
      <c r="A730">
        <v>776</v>
      </c>
      <c r="B730" s="2">
        <v>162000</v>
      </c>
      <c r="C730" s="3">
        <v>0.79575700478856926</v>
      </c>
      <c r="D730" s="3" t="str">
        <f t="shared" si="45"/>
        <v>A</v>
      </c>
      <c r="E730">
        <v>4500</v>
      </c>
      <c r="F730" t="s">
        <v>65</v>
      </c>
      <c r="G730" t="s">
        <v>76</v>
      </c>
      <c r="H730" t="s">
        <v>105</v>
      </c>
      <c r="I730" t="s">
        <v>67</v>
      </c>
      <c r="J730">
        <v>1998</v>
      </c>
      <c r="K730">
        <v>1998</v>
      </c>
      <c r="L730">
        <f t="shared" si="44"/>
        <v>0</v>
      </c>
      <c r="M730" t="s">
        <v>56</v>
      </c>
      <c r="N730" t="s">
        <v>56</v>
      </c>
      <c r="O730" t="s">
        <v>57</v>
      </c>
      <c r="P730" t="s">
        <v>62</v>
      </c>
      <c r="Q730" t="s">
        <v>56</v>
      </c>
      <c r="R730" t="s">
        <v>58</v>
      </c>
      <c r="S730" t="s">
        <v>59</v>
      </c>
      <c r="T730">
        <v>866</v>
      </c>
      <c r="U730" t="s">
        <v>60</v>
      </c>
      <c r="V730">
        <v>0</v>
      </c>
      <c r="W730">
        <v>338</v>
      </c>
      <c r="X730">
        <v>1204</v>
      </c>
      <c r="Y730" t="s">
        <v>61</v>
      </c>
      <c r="Z730" t="s">
        <v>62</v>
      </c>
      <c r="AA730">
        <v>1204</v>
      </c>
      <c r="AB730">
        <v>0</v>
      </c>
      <c r="AC730">
        <v>0</v>
      </c>
      <c r="AD730">
        <v>1204</v>
      </c>
      <c r="AE730">
        <v>1</v>
      </c>
      <c r="AF730">
        <v>0</v>
      </c>
      <c r="AG730">
        <v>2</v>
      </c>
      <c r="AH730">
        <v>0</v>
      </c>
      <c r="AI730">
        <v>2</v>
      </c>
      <c r="AJ730" t="s">
        <v>93</v>
      </c>
      <c r="AK730">
        <v>2</v>
      </c>
      <c r="AL730">
        <v>412</v>
      </c>
      <c r="AM730" t="s">
        <v>56</v>
      </c>
      <c r="AN730" t="s">
        <v>56</v>
      </c>
      <c r="AO730" t="s">
        <v>63</v>
      </c>
      <c r="AP730">
        <v>0</v>
      </c>
      <c r="AQ730">
        <v>247</v>
      </c>
      <c r="AR730">
        <v>0</v>
      </c>
      <c r="AS730">
        <v>0</v>
      </c>
      <c r="AT730">
        <v>0</v>
      </c>
      <c r="AU730">
        <v>0</v>
      </c>
      <c r="AV730" t="s">
        <v>50</v>
      </c>
      <c r="AW730" t="s">
        <v>50</v>
      </c>
      <c r="AX730" t="s">
        <v>50</v>
      </c>
      <c r="AY730">
        <v>0</v>
      </c>
      <c r="AZ730">
        <v>6</v>
      </c>
      <c r="BA730">
        <v>2009</v>
      </c>
      <c r="BB730">
        <v>162000</v>
      </c>
      <c r="BC730">
        <f t="shared" si="46"/>
        <v>2408</v>
      </c>
      <c r="BD730" s="1">
        <f t="shared" si="47"/>
        <v>67.275747508305642</v>
      </c>
    </row>
    <row r="731" spans="1:56">
      <c r="A731">
        <v>1277</v>
      </c>
      <c r="B731" s="2">
        <v>162000</v>
      </c>
      <c r="C731" s="3">
        <v>0.92735518881485812</v>
      </c>
      <c r="D731" s="3" t="str">
        <f t="shared" si="45"/>
        <v>A</v>
      </c>
      <c r="E731">
        <v>12936</v>
      </c>
      <c r="F731" t="s">
        <v>97</v>
      </c>
      <c r="G731" t="s">
        <v>83</v>
      </c>
      <c r="H731" t="s">
        <v>53</v>
      </c>
      <c r="I731" t="s">
        <v>54</v>
      </c>
      <c r="J731">
        <v>1972</v>
      </c>
      <c r="K731">
        <v>1972</v>
      </c>
      <c r="L731">
        <f t="shared" si="44"/>
        <v>0</v>
      </c>
      <c r="M731" t="s">
        <v>56</v>
      </c>
      <c r="N731" t="s">
        <v>56</v>
      </c>
      <c r="O731" t="s">
        <v>68</v>
      </c>
      <c r="P731" t="s">
        <v>56</v>
      </c>
      <c r="Q731" t="s">
        <v>55</v>
      </c>
      <c r="R731" t="s">
        <v>58</v>
      </c>
      <c r="S731" t="s">
        <v>84</v>
      </c>
      <c r="T731">
        <v>593</v>
      </c>
      <c r="U731" t="s">
        <v>60</v>
      </c>
      <c r="V731">
        <v>0</v>
      </c>
      <c r="W731">
        <v>130</v>
      </c>
      <c r="X731">
        <v>723</v>
      </c>
      <c r="Y731" t="s">
        <v>61</v>
      </c>
      <c r="Z731" t="s">
        <v>56</v>
      </c>
      <c r="AA731">
        <v>735</v>
      </c>
      <c r="AB731">
        <v>660</v>
      </c>
      <c r="AC731">
        <v>0</v>
      </c>
      <c r="AD731">
        <v>1395</v>
      </c>
      <c r="AE731">
        <v>0</v>
      </c>
      <c r="AF731">
        <v>1</v>
      </c>
      <c r="AG731">
        <v>1</v>
      </c>
      <c r="AH731">
        <v>1</v>
      </c>
      <c r="AI731">
        <v>3</v>
      </c>
      <c r="AJ731" t="s">
        <v>60</v>
      </c>
      <c r="AK731">
        <v>2</v>
      </c>
      <c r="AL731">
        <v>497</v>
      </c>
      <c r="AM731" t="s">
        <v>56</v>
      </c>
      <c r="AN731" t="s">
        <v>56</v>
      </c>
      <c r="AO731" t="s">
        <v>63</v>
      </c>
      <c r="AP731">
        <v>294</v>
      </c>
      <c r="AQ731">
        <v>116</v>
      </c>
      <c r="AR731">
        <v>0</v>
      </c>
      <c r="AS731">
        <v>0</v>
      </c>
      <c r="AT731">
        <v>0</v>
      </c>
      <c r="AU731">
        <v>0</v>
      </c>
      <c r="AV731" t="s">
        <v>50</v>
      </c>
      <c r="AW731" t="s">
        <v>50</v>
      </c>
      <c r="AX731" t="s">
        <v>50</v>
      </c>
      <c r="AY731">
        <v>0</v>
      </c>
      <c r="AZ731">
        <v>12</v>
      </c>
      <c r="BA731">
        <v>2009</v>
      </c>
      <c r="BB731">
        <v>162000</v>
      </c>
      <c r="BC731">
        <f t="shared" si="46"/>
        <v>2118</v>
      </c>
      <c r="BD731" s="1">
        <f t="shared" si="47"/>
        <v>76.487252124645892</v>
      </c>
    </row>
    <row r="732" spans="1:56">
      <c r="A732">
        <v>215</v>
      </c>
      <c r="B732" s="2">
        <v>161750</v>
      </c>
      <c r="C732" s="3">
        <v>0.69166553080611815</v>
      </c>
      <c r="D732" s="3" t="str">
        <f t="shared" si="45"/>
        <v>A</v>
      </c>
      <c r="E732">
        <v>10900</v>
      </c>
      <c r="F732" t="s">
        <v>65</v>
      </c>
      <c r="G732" t="s">
        <v>52</v>
      </c>
      <c r="H732" t="s">
        <v>53</v>
      </c>
      <c r="I732" t="s">
        <v>54</v>
      </c>
      <c r="J732">
        <v>1977</v>
      </c>
      <c r="K732">
        <v>1977</v>
      </c>
      <c r="L732">
        <f t="shared" si="44"/>
        <v>0</v>
      </c>
      <c r="M732" t="s">
        <v>56</v>
      </c>
      <c r="N732" t="s">
        <v>56</v>
      </c>
      <c r="O732" t="s">
        <v>68</v>
      </c>
      <c r="P732" t="s">
        <v>55</v>
      </c>
      <c r="Q732" t="s">
        <v>56</v>
      </c>
      <c r="R732" t="s">
        <v>58</v>
      </c>
      <c r="S732" t="s">
        <v>59</v>
      </c>
      <c r="T732">
        <v>378</v>
      </c>
      <c r="U732" t="s">
        <v>60</v>
      </c>
      <c r="V732">
        <v>0</v>
      </c>
      <c r="W732">
        <v>311</v>
      </c>
      <c r="X732">
        <v>689</v>
      </c>
      <c r="Y732" t="s">
        <v>61</v>
      </c>
      <c r="Z732" t="s">
        <v>62</v>
      </c>
      <c r="AA732">
        <v>689</v>
      </c>
      <c r="AB732">
        <v>703</v>
      </c>
      <c r="AC732">
        <v>0</v>
      </c>
      <c r="AD732">
        <v>1392</v>
      </c>
      <c r="AE732">
        <v>0</v>
      </c>
      <c r="AF732">
        <v>0</v>
      </c>
      <c r="AG732">
        <v>1</v>
      </c>
      <c r="AH732">
        <v>1</v>
      </c>
      <c r="AI732">
        <v>3</v>
      </c>
      <c r="AJ732" t="s">
        <v>93</v>
      </c>
      <c r="AK732">
        <v>1</v>
      </c>
      <c r="AL732">
        <v>299</v>
      </c>
      <c r="AM732" t="s">
        <v>56</v>
      </c>
      <c r="AN732" t="s">
        <v>56</v>
      </c>
      <c r="AO732" t="s">
        <v>63</v>
      </c>
      <c r="AP732">
        <v>0</v>
      </c>
      <c r="AQ732">
        <v>36</v>
      </c>
      <c r="AR732">
        <v>0</v>
      </c>
      <c r="AS732">
        <v>0</v>
      </c>
      <c r="AT732">
        <v>0</v>
      </c>
      <c r="AU732">
        <v>0</v>
      </c>
      <c r="AV732" t="s">
        <v>50</v>
      </c>
      <c r="AW732" t="s">
        <v>79</v>
      </c>
      <c r="AX732" t="s">
        <v>80</v>
      </c>
      <c r="AY732">
        <v>450</v>
      </c>
      <c r="AZ732">
        <v>3</v>
      </c>
      <c r="BA732">
        <v>2010</v>
      </c>
      <c r="BB732">
        <v>161750</v>
      </c>
      <c r="BC732">
        <f t="shared" si="46"/>
        <v>2081</v>
      </c>
      <c r="BD732" s="1">
        <f t="shared" si="47"/>
        <v>77.727054300816917</v>
      </c>
    </row>
    <row r="733" spans="1:56">
      <c r="A733">
        <v>786</v>
      </c>
      <c r="B733" s="2">
        <v>161500</v>
      </c>
      <c r="C733" s="3">
        <v>0.91652968204702989</v>
      </c>
      <c r="D733" s="3" t="str">
        <f t="shared" si="45"/>
        <v>A</v>
      </c>
      <c r="E733">
        <v>9790</v>
      </c>
      <c r="F733" t="s">
        <v>51</v>
      </c>
      <c r="G733" t="s">
        <v>83</v>
      </c>
      <c r="H733" t="s">
        <v>53</v>
      </c>
      <c r="I733" t="s">
        <v>67</v>
      </c>
      <c r="J733">
        <v>1967</v>
      </c>
      <c r="K733">
        <v>1967</v>
      </c>
      <c r="L733">
        <f t="shared" si="44"/>
        <v>0</v>
      </c>
      <c r="M733" t="s">
        <v>56</v>
      </c>
      <c r="N733" t="s">
        <v>56</v>
      </c>
      <c r="O733" t="s">
        <v>68</v>
      </c>
      <c r="P733" t="s">
        <v>56</v>
      </c>
      <c r="Q733" t="s">
        <v>56</v>
      </c>
      <c r="R733" t="s">
        <v>58</v>
      </c>
      <c r="S733" t="s">
        <v>91</v>
      </c>
      <c r="T733">
        <v>251</v>
      </c>
      <c r="U733" t="s">
        <v>101</v>
      </c>
      <c r="V733">
        <v>630</v>
      </c>
      <c r="W733">
        <v>491</v>
      </c>
      <c r="X733">
        <v>1372</v>
      </c>
      <c r="Y733" t="s">
        <v>61</v>
      </c>
      <c r="Z733" t="s">
        <v>56</v>
      </c>
      <c r="AA733">
        <v>1342</v>
      </c>
      <c r="AB733">
        <v>0</v>
      </c>
      <c r="AC733">
        <v>0</v>
      </c>
      <c r="AD733">
        <v>1342</v>
      </c>
      <c r="AE733">
        <v>0</v>
      </c>
      <c r="AF733">
        <v>0</v>
      </c>
      <c r="AG733">
        <v>2</v>
      </c>
      <c r="AH733">
        <v>0</v>
      </c>
      <c r="AI733">
        <v>3</v>
      </c>
      <c r="AJ733" t="s">
        <v>60</v>
      </c>
      <c r="AK733">
        <v>2</v>
      </c>
      <c r="AL733">
        <v>457</v>
      </c>
      <c r="AM733" t="s">
        <v>56</v>
      </c>
      <c r="AN733" t="s">
        <v>56</v>
      </c>
      <c r="AO733" t="s">
        <v>63</v>
      </c>
      <c r="AP733">
        <v>0</v>
      </c>
      <c r="AQ733">
        <v>0</v>
      </c>
      <c r="AR733">
        <v>0</v>
      </c>
      <c r="AS733">
        <v>0</v>
      </c>
      <c r="AT733">
        <v>197</v>
      </c>
      <c r="AU733">
        <v>0</v>
      </c>
      <c r="AV733" t="s">
        <v>50</v>
      </c>
      <c r="AW733" t="s">
        <v>50</v>
      </c>
      <c r="AX733" t="s">
        <v>50</v>
      </c>
      <c r="AY733">
        <v>0</v>
      </c>
      <c r="AZ733">
        <v>9</v>
      </c>
      <c r="BA733">
        <v>2009</v>
      </c>
      <c r="BB733">
        <v>161500</v>
      </c>
      <c r="BC733">
        <f t="shared" si="46"/>
        <v>2714</v>
      </c>
      <c r="BD733" s="1">
        <f t="shared" si="47"/>
        <v>59.506263817243919</v>
      </c>
    </row>
    <row r="734" spans="1:56">
      <c r="A734">
        <v>1263</v>
      </c>
      <c r="B734" s="2">
        <v>161500</v>
      </c>
      <c r="C734" s="3">
        <v>0.25301757774463618</v>
      </c>
      <c r="D734" s="3" t="str">
        <f t="shared" si="45"/>
        <v>B</v>
      </c>
      <c r="E734">
        <v>11250</v>
      </c>
      <c r="F734" t="s">
        <v>51</v>
      </c>
      <c r="G734" t="s">
        <v>115</v>
      </c>
      <c r="H734" t="s">
        <v>53</v>
      </c>
      <c r="I734" t="s">
        <v>77</v>
      </c>
      <c r="J734">
        <v>1957</v>
      </c>
      <c r="K734">
        <v>1989</v>
      </c>
      <c r="L734">
        <f t="shared" si="44"/>
        <v>32</v>
      </c>
      <c r="M734" t="s">
        <v>56</v>
      </c>
      <c r="N734" t="s">
        <v>56</v>
      </c>
      <c r="O734" t="s">
        <v>68</v>
      </c>
      <c r="P734" t="s">
        <v>56</v>
      </c>
      <c r="Q734" t="s">
        <v>56</v>
      </c>
      <c r="R734" t="s">
        <v>75</v>
      </c>
      <c r="S734" t="s">
        <v>60</v>
      </c>
      <c r="T734">
        <v>0</v>
      </c>
      <c r="U734" t="s">
        <v>60</v>
      </c>
      <c r="V734">
        <v>0</v>
      </c>
      <c r="W734">
        <v>1104</v>
      </c>
      <c r="X734">
        <v>1104</v>
      </c>
      <c r="Y734" t="s">
        <v>61</v>
      </c>
      <c r="Z734" t="s">
        <v>62</v>
      </c>
      <c r="AA734">
        <v>1104</v>
      </c>
      <c r="AB734">
        <v>684</v>
      </c>
      <c r="AC734">
        <v>0</v>
      </c>
      <c r="AD734">
        <v>1788</v>
      </c>
      <c r="AE734">
        <v>1</v>
      </c>
      <c r="AF734">
        <v>0</v>
      </c>
      <c r="AG734">
        <v>1</v>
      </c>
      <c r="AH734">
        <v>0</v>
      </c>
      <c r="AI734">
        <v>5</v>
      </c>
      <c r="AJ734" t="s">
        <v>60</v>
      </c>
      <c r="AK734">
        <v>1</v>
      </c>
      <c r="AL734">
        <v>304</v>
      </c>
      <c r="AM734" t="s">
        <v>56</v>
      </c>
      <c r="AN734" t="s">
        <v>56</v>
      </c>
      <c r="AO734" t="s">
        <v>63</v>
      </c>
      <c r="AP734">
        <v>120</v>
      </c>
      <c r="AQ734">
        <v>0</v>
      </c>
      <c r="AR734">
        <v>0</v>
      </c>
      <c r="AS734">
        <v>0</v>
      </c>
      <c r="AT734">
        <v>0</v>
      </c>
      <c r="AU734">
        <v>0</v>
      </c>
      <c r="AV734" t="s">
        <v>50</v>
      </c>
      <c r="AW734" t="s">
        <v>50</v>
      </c>
      <c r="AX734" t="s">
        <v>50</v>
      </c>
      <c r="AY734">
        <v>0</v>
      </c>
      <c r="AZ734">
        <v>11</v>
      </c>
      <c r="BA734">
        <v>2009</v>
      </c>
      <c r="BB734">
        <v>161500</v>
      </c>
      <c r="BC734">
        <f t="shared" si="46"/>
        <v>2892</v>
      </c>
      <c r="BD734" s="1">
        <f t="shared" si="47"/>
        <v>55.843706777316733</v>
      </c>
    </row>
    <row r="735" spans="1:56">
      <c r="A735">
        <v>459</v>
      </c>
      <c r="B735" s="2">
        <v>161000</v>
      </c>
      <c r="C735" s="3">
        <v>0.85230810683524905</v>
      </c>
      <c r="D735" s="3" t="str">
        <f t="shared" si="45"/>
        <v>A</v>
      </c>
      <c r="E735">
        <v>5100</v>
      </c>
      <c r="F735" t="s">
        <v>51</v>
      </c>
      <c r="G735" t="s">
        <v>85</v>
      </c>
      <c r="H735" t="s">
        <v>53</v>
      </c>
      <c r="I735" t="s">
        <v>54</v>
      </c>
      <c r="J735">
        <v>1925</v>
      </c>
      <c r="K735">
        <v>1996</v>
      </c>
      <c r="L735">
        <f t="shared" si="44"/>
        <v>71</v>
      </c>
      <c r="M735" t="s">
        <v>56</v>
      </c>
      <c r="N735" t="s">
        <v>55</v>
      </c>
      <c r="O735" t="s">
        <v>57</v>
      </c>
      <c r="P735" t="s">
        <v>56</v>
      </c>
      <c r="Q735" t="s">
        <v>56</v>
      </c>
      <c r="R735" t="s">
        <v>58</v>
      </c>
      <c r="S735" t="s">
        <v>60</v>
      </c>
      <c r="T735">
        <v>0</v>
      </c>
      <c r="U735" t="s">
        <v>60</v>
      </c>
      <c r="V735">
        <v>0</v>
      </c>
      <c r="W735">
        <v>588</v>
      </c>
      <c r="X735">
        <v>588</v>
      </c>
      <c r="Y735" t="s">
        <v>61</v>
      </c>
      <c r="Z735" t="s">
        <v>86</v>
      </c>
      <c r="AA735">
        <v>833</v>
      </c>
      <c r="AB735">
        <v>833</v>
      </c>
      <c r="AC735">
        <v>0</v>
      </c>
      <c r="AD735">
        <v>1666</v>
      </c>
      <c r="AE735">
        <v>0</v>
      </c>
      <c r="AF735">
        <v>0</v>
      </c>
      <c r="AG735">
        <v>1</v>
      </c>
      <c r="AH735">
        <v>0</v>
      </c>
      <c r="AI735">
        <v>3</v>
      </c>
      <c r="AJ735" t="s">
        <v>60</v>
      </c>
      <c r="AK735">
        <v>1</v>
      </c>
      <c r="AL735">
        <v>228</v>
      </c>
      <c r="AM735" t="s">
        <v>56</v>
      </c>
      <c r="AN735" t="s">
        <v>56</v>
      </c>
      <c r="AO735" t="s">
        <v>63</v>
      </c>
      <c r="AP735">
        <v>192</v>
      </c>
      <c r="AQ735">
        <v>63</v>
      </c>
      <c r="AR735">
        <v>0</v>
      </c>
      <c r="AS735">
        <v>0</v>
      </c>
      <c r="AT735">
        <v>0</v>
      </c>
      <c r="AU735">
        <v>0</v>
      </c>
      <c r="AV735" t="s">
        <v>50</v>
      </c>
      <c r="AW735" t="s">
        <v>79</v>
      </c>
      <c r="AX735" t="s">
        <v>50</v>
      </c>
      <c r="AY735">
        <v>0</v>
      </c>
      <c r="AZ735">
        <v>6</v>
      </c>
      <c r="BA735">
        <v>2008</v>
      </c>
      <c r="BB735">
        <v>161000</v>
      </c>
      <c r="BC735">
        <f t="shared" si="46"/>
        <v>2254</v>
      </c>
      <c r="BD735" s="1">
        <f t="shared" si="47"/>
        <v>71.428571428571431</v>
      </c>
    </row>
    <row r="736" spans="1:56">
      <c r="A736">
        <v>509</v>
      </c>
      <c r="B736" s="2">
        <v>161000</v>
      </c>
      <c r="C736" s="3">
        <v>0.1220363739690361</v>
      </c>
      <c r="D736" s="3" t="str">
        <f t="shared" si="45"/>
        <v>B</v>
      </c>
      <c r="E736">
        <v>9600</v>
      </c>
      <c r="F736" t="s">
        <v>51</v>
      </c>
      <c r="G736" t="s">
        <v>85</v>
      </c>
      <c r="H736" t="s">
        <v>53</v>
      </c>
      <c r="I736" t="s">
        <v>54</v>
      </c>
      <c r="J736">
        <v>1928</v>
      </c>
      <c r="K736">
        <v>2005</v>
      </c>
      <c r="L736">
        <f t="shared" si="44"/>
        <v>77</v>
      </c>
      <c r="M736" t="s">
        <v>56</v>
      </c>
      <c r="N736" t="s">
        <v>62</v>
      </c>
      <c r="O736" t="s">
        <v>73</v>
      </c>
      <c r="P736" t="s">
        <v>56</v>
      </c>
      <c r="Q736" t="s">
        <v>56</v>
      </c>
      <c r="R736" t="s">
        <v>58</v>
      </c>
      <c r="S736" t="s">
        <v>91</v>
      </c>
      <c r="T736">
        <v>141</v>
      </c>
      <c r="U736" t="s">
        <v>60</v>
      </c>
      <c r="V736">
        <v>0</v>
      </c>
      <c r="W736">
        <v>548</v>
      </c>
      <c r="X736">
        <v>689</v>
      </c>
      <c r="Y736" t="s">
        <v>61</v>
      </c>
      <c r="Z736" t="s">
        <v>62</v>
      </c>
      <c r="AA736">
        <v>689</v>
      </c>
      <c r="AB736">
        <v>689</v>
      </c>
      <c r="AC736">
        <v>0</v>
      </c>
      <c r="AD736">
        <v>1378</v>
      </c>
      <c r="AE736">
        <v>0</v>
      </c>
      <c r="AF736">
        <v>0</v>
      </c>
      <c r="AG736">
        <v>2</v>
      </c>
      <c r="AH736">
        <v>0</v>
      </c>
      <c r="AI736">
        <v>3</v>
      </c>
      <c r="AJ736" t="s">
        <v>60</v>
      </c>
      <c r="AK736">
        <v>2</v>
      </c>
      <c r="AL736">
        <v>360</v>
      </c>
      <c r="AM736" t="s">
        <v>56</v>
      </c>
      <c r="AN736" t="s">
        <v>56</v>
      </c>
      <c r="AO736" t="s">
        <v>103</v>
      </c>
      <c r="AP736">
        <v>0</v>
      </c>
      <c r="AQ736">
        <v>0</v>
      </c>
      <c r="AR736">
        <v>116</v>
      </c>
      <c r="AS736">
        <v>0</v>
      </c>
      <c r="AT736">
        <v>0</v>
      </c>
      <c r="AU736">
        <v>0</v>
      </c>
      <c r="AV736" t="s">
        <v>50</v>
      </c>
      <c r="AW736" t="s">
        <v>50</v>
      </c>
      <c r="AX736" t="s">
        <v>50</v>
      </c>
      <c r="AY736">
        <v>0</v>
      </c>
      <c r="AZ736">
        <v>10</v>
      </c>
      <c r="BA736">
        <v>2008</v>
      </c>
      <c r="BB736">
        <v>161000</v>
      </c>
      <c r="BC736">
        <f t="shared" si="46"/>
        <v>2067</v>
      </c>
      <c r="BD736" s="1">
        <f t="shared" si="47"/>
        <v>77.89066279632317</v>
      </c>
    </row>
    <row r="737" spans="1:56">
      <c r="A737">
        <v>791</v>
      </c>
      <c r="B737" s="2">
        <v>160200</v>
      </c>
      <c r="C737" s="3">
        <v>0.84053676402429667</v>
      </c>
      <c r="D737" s="3" t="str">
        <f t="shared" si="45"/>
        <v>A</v>
      </c>
      <c r="E737">
        <v>3182</v>
      </c>
      <c r="F737" t="s">
        <v>51</v>
      </c>
      <c r="G737" t="s">
        <v>122</v>
      </c>
      <c r="H737" t="s">
        <v>105</v>
      </c>
      <c r="I737" t="s">
        <v>67</v>
      </c>
      <c r="J737">
        <v>2005</v>
      </c>
      <c r="K737">
        <v>2006</v>
      </c>
      <c r="L737">
        <f t="shared" si="44"/>
        <v>1</v>
      </c>
      <c r="M737" t="s">
        <v>55</v>
      </c>
      <c r="N737" t="s">
        <v>56</v>
      </c>
      <c r="O737" t="s">
        <v>57</v>
      </c>
      <c r="P737" t="s">
        <v>55</v>
      </c>
      <c r="Q737" t="s">
        <v>56</v>
      </c>
      <c r="R737" t="s">
        <v>58</v>
      </c>
      <c r="S737" t="s">
        <v>59</v>
      </c>
      <c r="T737">
        <v>16</v>
      </c>
      <c r="U737" t="s">
        <v>60</v>
      </c>
      <c r="V737">
        <v>0</v>
      </c>
      <c r="W737">
        <v>1129</v>
      </c>
      <c r="X737">
        <v>1145</v>
      </c>
      <c r="Y737" t="s">
        <v>61</v>
      </c>
      <c r="Z737" t="s">
        <v>62</v>
      </c>
      <c r="AA737">
        <v>1145</v>
      </c>
      <c r="AB737">
        <v>0</v>
      </c>
      <c r="AC737">
        <v>0</v>
      </c>
      <c r="AD737">
        <v>1145</v>
      </c>
      <c r="AE737">
        <v>0</v>
      </c>
      <c r="AF737">
        <v>0</v>
      </c>
      <c r="AG737">
        <v>2</v>
      </c>
      <c r="AH737">
        <v>0</v>
      </c>
      <c r="AI737">
        <v>2</v>
      </c>
      <c r="AJ737" t="s">
        <v>93</v>
      </c>
      <c r="AK737">
        <v>2</v>
      </c>
      <c r="AL737">
        <v>397</v>
      </c>
      <c r="AM737" t="s">
        <v>56</v>
      </c>
      <c r="AN737" t="s">
        <v>56</v>
      </c>
      <c r="AO737" t="s">
        <v>63</v>
      </c>
      <c r="AP737">
        <v>100</v>
      </c>
      <c r="AQ737">
        <v>16</v>
      </c>
      <c r="AR737">
        <v>0</v>
      </c>
      <c r="AS737">
        <v>0</v>
      </c>
      <c r="AT737">
        <v>0</v>
      </c>
      <c r="AU737">
        <v>0</v>
      </c>
      <c r="AV737" t="s">
        <v>50</v>
      </c>
      <c r="AW737" t="s">
        <v>50</v>
      </c>
      <c r="AX737" t="s">
        <v>50</v>
      </c>
      <c r="AY737">
        <v>0</v>
      </c>
      <c r="AZ737">
        <v>9</v>
      </c>
      <c r="BA737">
        <v>2009</v>
      </c>
      <c r="BB737">
        <v>160200</v>
      </c>
      <c r="BC737">
        <f t="shared" si="46"/>
        <v>2290</v>
      </c>
      <c r="BD737" s="1">
        <f t="shared" si="47"/>
        <v>69.956331877729255</v>
      </c>
    </row>
    <row r="738" spans="1:56">
      <c r="A738">
        <v>41</v>
      </c>
      <c r="B738" s="2">
        <v>160000</v>
      </c>
      <c r="C738" s="3">
        <v>0.66415025164463592</v>
      </c>
      <c r="D738" s="3" t="str">
        <f t="shared" si="45"/>
        <v>A</v>
      </c>
      <c r="E738">
        <v>8658</v>
      </c>
      <c r="F738" t="s">
        <v>51</v>
      </c>
      <c r="G738" t="s">
        <v>94</v>
      </c>
      <c r="H738" t="s">
        <v>53</v>
      </c>
      <c r="I738" t="s">
        <v>67</v>
      </c>
      <c r="J738">
        <v>1965</v>
      </c>
      <c r="K738">
        <v>1965</v>
      </c>
      <c r="L738">
        <f t="shared" si="44"/>
        <v>0</v>
      </c>
      <c r="M738" t="s">
        <v>56</v>
      </c>
      <c r="N738" t="s">
        <v>56</v>
      </c>
      <c r="O738" t="s">
        <v>68</v>
      </c>
      <c r="P738" t="s">
        <v>56</v>
      </c>
      <c r="Q738" t="s">
        <v>56</v>
      </c>
      <c r="R738" t="s">
        <v>58</v>
      </c>
      <c r="S738" t="s">
        <v>91</v>
      </c>
      <c r="T738">
        <v>643</v>
      </c>
      <c r="U738" t="s">
        <v>60</v>
      </c>
      <c r="V738">
        <v>0</v>
      </c>
      <c r="W738">
        <v>445</v>
      </c>
      <c r="X738">
        <v>1088</v>
      </c>
      <c r="Y738" t="s">
        <v>61</v>
      </c>
      <c r="Z738" t="s">
        <v>62</v>
      </c>
      <c r="AA738">
        <v>1324</v>
      </c>
      <c r="AB738">
        <v>0</v>
      </c>
      <c r="AC738">
        <v>0</v>
      </c>
      <c r="AD738">
        <v>1324</v>
      </c>
      <c r="AE738">
        <v>0</v>
      </c>
      <c r="AF738">
        <v>0</v>
      </c>
      <c r="AG738">
        <v>2</v>
      </c>
      <c r="AH738">
        <v>0</v>
      </c>
      <c r="AI738">
        <v>3</v>
      </c>
      <c r="AJ738" t="s">
        <v>64</v>
      </c>
      <c r="AK738">
        <v>2</v>
      </c>
      <c r="AL738">
        <v>440</v>
      </c>
      <c r="AM738" t="s">
        <v>56</v>
      </c>
      <c r="AN738" t="s">
        <v>56</v>
      </c>
      <c r="AO738" t="s">
        <v>63</v>
      </c>
      <c r="AP738">
        <v>0</v>
      </c>
      <c r="AQ738">
        <v>138</v>
      </c>
      <c r="AR738">
        <v>0</v>
      </c>
      <c r="AS738">
        <v>0</v>
      </c>
      <c r="AT738">
        <v>0</v>
      </c>
      <c r="AU738">
        <v>0</v>
      </c>
      <c r="AV738" t="s">
        <v>50</v>
      </c>
      <c r="AW738" t="s">
        <v>95</v>
      </c>
      <c r="AX738" t="s">
        <v>50</v>
      </c>
      <c r="AY738">
        <v>0</v>
      </c>
      <c r="AZ738">
        <v>12</v>
      </c>
      <c r="BA738">
        <v>2006</v>
      </c>
      <c r="BB738">
        <v>160000</v>
      </c>
      <c r="BC738">
        <f t="shared" si="46"/>
        <v>2412</v>
      </c>
      <c r="BD738" s="1">
        <f t="shared" si="47"/>
        <v>66.33499170812604</v>
      </c>
    </row>
    <row r="739" spans="1:56">
      <c r="A739">
        <v>489</v>
      </c>
      <c r="B739" s="2">
        <v>160000</v>
      </c>
      <c r="C739" s="3">
        <v>0.28440680970622512</v>
      </c>
      <c r="D739" s="3" t="str">
        <f t="shared" si="45"/>
        <v>B</v>
      </c>
      <c r="E739">
        <v>10800</v>
      </c>
      <c r="F739" t="s">
        <v>71</v>
      </c>
      <c r="G739" t="s">
        <v>85</v>
      </c>
      <c r="H739" t="s">
        <v>88</v>
      </c>
      <c r="I739" t="s">
        <v>77</v>
      </c>
      <c r="J739">
        <v>1900</v>
      </c>
      <c r="K739">
        <v>1970</v>
      </c>
      <c r="L739">
        <f t="shared" si="44"/>
        <v>70</v>
      </c>
      <c r="M739" t="s">
        <v>56</v>
      </c>
      <c r="N739" t="s">
        <v>86</v>
      </c>
      <c r="O739" t="s">
        <v>68</v>
      </c>
      <c r="P739" t="s">
        <v>56</v>
      </c>
      <c r="Q739" t="s">
        <v>86</v>
      </c>
      <c r="R739" t="s">
        <v>58</v>
      </c>
      <c r="S739" t="s">
        <v>84</v>
      </c>
      <c r="T739">
        <v>664</v>
      </c>
      <c r="U739" t="s">
        <v>60</v>
      </c>
      <c r="V739">
        <v>0</v>
      </c>
      <c r="W739">
        <v>290</v>
      </c>
      <c r="X739">
        <v>954</v>
      </c>
      <c r="Y739" t="s">
        <v>61</v>
      </c>
      <c r="Z739" t="s">
        <v>56</v>
      </c>
      <c r="AA739">
        <v>1766</v>
      </c>
      <c r="AB739">
        <v>648</v>
      </c>
      <c r="AC739">
        <v>0</v>
      </c>
      <c r="AD739">
        <v>2414</v>
      </c>
      <c r="AE739">
        <v>0</v>
      </c>
      <c r="AF739">
        <v>0</v>
      </c>
      <c r="AG739">
        <v>2</v>
      </c>
      <c r="AH739">
        <v>0</v>
      </c>
      <c r="AI739">
        <v>3</v>
      </c>
      <c r="AJ739" t="s">
        <v>60</v>
      </c>
      <c r="AK739">
        <v>2</v>
      </c>
      <c r="AL739">
        <v>520</v>
      </c>
      <c r="AM739" t="s">
        <v>56</v>
      </c>
      <c r="AN739" t="s">
        <v>86</v>
      </c>
      <c r="AO739" t="s">
        <v>103</v>
      </c>
      <c r="AP739">
        <v>142</v>
      </c>
      <c r="AQ739">
        <v>0</v>
      </c>
      <c r="AR739">
        <v>0</v>
      </c>
      <c r="AS739">
        <v>0</v>
      </c>
      <c r="AT739">
        <v>0</v>
      </c>
      <c r="AU739">
        <v>0</v>
      </c>
      <c r="AV739" t="s">
        <v>50</v>
      </c>
      <c r="AW739" t="s">
        <v>50</v>
      </c>
      <c r="AX739" t="s">
        <v>50</v>
      </c>
      <c r="AY739">
        <v>0</v>
      </c>
      <c r="AZ739">
        <v>5</v>
      </c>
      <c r="BA739">
        <v>2006</v>
      </c>
      <c r="BB739">
        <v>160000</v>
      </c>
      <c r="BC739">
        <f t="shared" si="46"/>
        <v>3368</v>
      </c>
      <c r="BD739" s="1">
        <f t="shared" si="47"/>
        <v>47.505938242280287</v>
      </c>
    </row>
    <row r="740" spans="1:56">
      <c r="A740">
        <v>626</v>
      </c>
      <c r="B740" s="2">
        <v>160000</v>
      </c>
      <c r="C740" s="3">
        <v>3.4868438624444775E-2</v>
      </c>
      <c r="D740" s="3" t="str">
        <f t="shared" si="45"/>
        <v>B</v>
      </c>
      <c r="E740">
        <v>10000</v>
      </c>
      <c r="F740" t="s">
        <v>71</v>
      </c>
      <c r="G740" t="s">
        <v>94</v>
      </c>
      <c r="H740" t="s">
        <v>53</v>
      </c>
      <c r="I740" t="s">
        <v>67</v>
      </c>
      <c r="J740">
        <v>1962</v>
      </c>
      <c r="K740">
        <v>1962</v>
      </c>
      <c r="L740">
        <f t="shared" si="44"/>
        <v>0</v>
      </c>
      <c r="M740" t="s">
        <v>56</v>
      </c>
      <c r="N740" t="s">
        <v>56</v>
      </c>
      <c r="O740" t="s">
        <v>68</v>
      </c>
      <c r="P740" t="s">
        <v>56</v>
      </c>
      <c r="Q740" t="s">
        <v>56</v>
      </c>
      <c r="R740" t="s">
        <v>58</v>
      </c>
      <c r="S740" t="s">
        <v>60</v>
      </c>
      <c r="T740">
        <v>0</v>
      </c>
      <c r="U740" t="s">
        <v>60</v>
      </c>
      <c r="V740">
        <v>0</v>
      </c>
      <c r="W740">
        <v>1116</v>
      </c>
      <c r="X740">
        <v>1116</v>
      </c>
      <c r="Y740" t="s">
        <v>61</v>
      </c>
      <c r="Z740" t="s">
        <v>56</v>
      </c>
      <c r="AA740">
        <v>1116</v>
      </c>
      <c r="AB740">
        <v>0</v>
      </c>
      <c r="AC740">
        <v>0</v>
      </c>
      <c r="AD740">
        <v>1116</v>
      </c>
      <c r="AE740">
        <v>0</v>
      </c>
      <c r="AF740">
        <v>0</v>
      </c>
      <c r="AG740">
        <v>1</v>
      </c>
      <c r="AH740">
        <v>1</v>
      </c>
      <c r="AI740">
        <v>3</v>
      </c>
      <c r="AJ740" t="s">
        <v>60</v>
      </c>
      <c r="AK740">
        <v>2</v>
      </c>
      <c r="AL740">
        <v>440</v>
      </c>
      <c r="AM740" t="s">
        <v>56</v>
      </c>
      <c r="AN740" t="s">
        <v>56</v>
      </c>
      <c r="AO740" t="s">
        <v>63</v>
      </c>
      <c r="AP740">
        <v>0</v>
      </c>
      <c r="AQ740">
        <v>0</v>
      </c>
      <c r="AR740">
        <v>0</v>
      </c>
      <c r="AS740">
        <v>0</v>
      </c>
      <c r="AT740">
        <v>385</v>
      </c>
      <c r="AU740">
        <v>0</v>
      </c>
      <c r="AV740" t="s">
        <v>50</v>
      </c>
      <c r="AW740" t="s">
        <v>50</v>
      </c>
      <c r="AX740" t="s">
        <v>50</v>
      </c>
      <c r="AY740">
        <v>0</v>
      </c>
      <c r="AZ740">
        <v>2</v>
      </c>
      <c r="BA740">
        <v>2010</v>
      </c>
      <c r="BB740">
        <v>160000</v>
      </c>
      <c r="BC740">
        <f t="shared" si="46"/>
        <v>2232</v>
      </c>
      <c r="BD740" s="1">
        <f t="shared" si="47"/>
        <v>71.68458781362007</v>
      </c>
    </row>
    <row r="741" spans="1:56">
      <c r="A741">
        <v>768</v>
      </c>
      <c r="B741" s="2">
        <v>160000</v>
      </c>
      <c r="C741" s="3">
        <v>0.394845284557515</v>
      </c>
      <c r="D741" s="3" t="str">
        <f t="shared" si="45"/>
        <v>B</v>
      </c>
      <c r="E741">
        <v>12508</v>
      </c>
      <c r="F741" t="s">
        <v>51</v>
      </c>
      <c r="G741" t="s">
        <v>76</v>
      </c>
      <c r="H741" t="s">
        <v>53</v>
      </c>
      <c r="I741" t="s">
        <v>77</v>
      </c>
      <c r="J741">
        <v>1940</v>
      </c>
      <c r="K741">
        <v>1985</v>
      </c>
      <c r="L741">
        <f t="shared" si="44"/>
        <v>45</v>
      </c>
      <c r="M741" t="s">
        <v>56</v>
      </c>
      <c r="N741" t="s">
        <v>56</v>
      </c>
      <c r="O741" t="s">
        <v>68</v>
      </c>
      <c r="P741" t="s">
        <v>55</v>
      </c>
      <c r="Q741" t="s">
        <v>56</v>
      </c>
      <c r="R741" t="s">
        <v>70</v>
      </c>
      <c r="S741" t="s">
        <v>69</v>
      </c>
      <c r="T741">
        <v>660</v>
      </c>
      <c r="U741" t="s">
        <v>60</v>
      </c>
      <c r="V741">
        <v>0</v>
      </c>
      <c r="W741">
        <v>323</v>
      </c>
      <c r="X741">
        <v>983</v>
      </c>
      <c r="Y741" t="s">
        <v>61</v>
      </c>
      <c r="Z741" t="s">
        <v>62</v>
      </c>
      <c r="AA741">
        <v>983</v>
      </c>
      <c r="AB741">
        <v>767</v>
      </c>
      <c r="AC741">
        <v>0</v>
      </c>
      <c r="AD741">
        <v>1750</v>
      </c>
      <c r="AE741">
        <v>1</v>
      </c>
      <c r="AF741">
        <v>0</v>
      </c>
      <c r="AG741">
        <v>2</v>
      </c>
      <c r="AH741">
        <v>0</v>
      </c>
      <c r="AI741">
        <v>4</v>
      </c>
      <c r="AJ741" t="s">
        <v>60</v>
      </c>
      <c r="AK741">
        <v>1</v>
      </c>
      <c r="AL741">
        <v>423</v>
      </c>
      <c r="AM741" t="s">
        <v>56</v>
      </c>
      <c r="AN741" t="s">
        <v>56</v>
      </c>
      <c r="AO741" t="s">
        <v>63</v>
      </c>
      <c r="AP741">
        <v>245</v>
      </c>
      <c r="AQ741">
        <v>0</v>
      </c>
      <c r="AR741">
        <v>156</v>
      </c>
      <c r="AS741">
        <v>0</v>
      </c>
      <c r="AT741">
        <v>0</v>
      </c>
      <c r="AU741">
        <v>0</v>
      </c>
      <c r="AV741" t="s">
        <v>50</v>
      </c>
      <c r="AW741" t="s">
        <v>50</v>
      </c>
      <c r="AX741" t="s">
        <v>80</v>
      </c>
      <c r="AY741">
        <v>1300</v>
      </c>
      <c r="AZ741">
        <v>7</v>
      </c>
      <c r="BA741">
        <v>2008</v>
      </c>
      <c r="BB741">
        <v>160000</v>
      </c>
      <c r="BC741">
        <f t="shared" si="46"/>
        <v>2733</v>
      </c>
      <c r="BD741" s="1">
        <f t="shared" si="47"/>
        <v>58.543724844493234</v>
      </c>
    </row>
    <row r="742" spans="1:56">
      <c r="A742">
        <v>967</v>
      </c>
      <c r="B742" s="2">
        <v>160000</v>
      </c>
      <c r="C742" s="3">
        <v>0.9650104013536982</v>
      </c>
      <c r="D742" s="3" t="str">
        <f t="shared" si="45"/>
        <v>A</v>
      </c>
      <c r="E742">
        <v>9600</v>
      </c>
      <c r="F742" t="s">
        <v>51</v>
      </c>
      <c r="G742" t="s">
        <v>72</v>
      </c>
      <c r="H742" t="s">
        <v>53</v>
      </c>
      <c r="I742" t="s">
        <v>77</v>
      </c>
      <c r="J742">
        <v>1940</v>
      </c>
      <c r="K742">
        <v>1950</v>
      </c>
      <c r="L742">
        <f t="shared" si="44"/>
        <v>10</v>
      </c>
      <c r="M742" t="s">
        <v>55</v>
      </c>
      <c r="N742" t="s">
        <v>55</v>
      </c>
      <c r="O742" t="s">
        <v>73</v>
      </c>
      <c r="P742" t="s">
        <v>56</v>
      </c>
      <c r="Q742" t="s">
        <v>86</v>
      </c>
      <c r="R742" t="s">
        <v>58</v>
      </c>
      <c r="S742" t="s">
        <v>91</v>
      </c>
      <c r="T742">
        <v>428</v>
      </c>
      <c r="U742" t="s">
        <v>60</v>
      </c>
      <c r="V742">
        <v>0</v>
      </c>
      <c r="W742">
        <v>300</v>
      </c>
      <c r="X742">
        <v>728</v>
      </c>
      <c r="Y742" t="s">
        <v>61</v>
      </c>
      <c r="Z742" t="s">
        <v>62</v>
      </c>
      <c r="AA742">
        <v>976</v>
      </c>
      <c r="AB742">
        <v>332</v>
      </c>
      <c r="AC742">
        <v>0</v>
      </c>
      <c r="AD742">
        <v>1308</v>
      </c>
      <c r="AE742">
        <v>1</v>
      </c>
      <c r="AF742">
        <v>0</v>
      </c>
      <c r="AG742">
        <v>1</v>
      </c>
      <c r="AH742">
        <v>1</v>
      </c>
      <c r="AI742">
        <v>2</v>
      </c>
      <c r="AJ742" t="s">
        <v>60</v>
      </c>
      <c r="AK742">
        <v>1</v>
      </c>
      <c r="AL742">
        <v>256</v>
      </c>
      <c r="AM742" t="s">
        <v>56</v>
      </c>
      <c r="AN742" t="s">
        <v>56</v>
      </c>
      <c r="AO742" t="s">
        <v>63</v>
      </c>
      <c r="AP742">
        <v>0</v>
      </c>
      <c r="AQ742">
        <v>70</v>
      </c>
      <c r="AR742">
        <v>0</v>
      </c>
      <c r="AS742">
        <v>0</v>
      </c>
      <c r="AT742">
        <v>0</v>
      </c>
      <c r="AU742">
        <v>0</v>
      </c>
      <c r="AV742" t="s">
        <v>50</v>
      </c>
      <c r="AW742" t="s">
        <v>50</v>
      </c>
      <c r="AX742" t="s">
        <v>50</v>
      </c>
      <c r="AY742">
        <v>0</v>
      </c>
      <c r="AZ742">
        <v>6</v>
      </c>
      <c r="BA742">
        <v>2009</v>
      </c>
      <c r="BB742">
        <v>160000</v>
      </c>
      <c r="BC742">
        <f t="shared" si="46"/>
        <v>2036</v>
      </c>
      <c r="BD742" s="1">
        <f t="shared" si="47"/>
        <v>78.585461689587433</v>
      </c>
    </row>
    <row r="743" spans="1:56">
      <c r="A743">
        <v>1019</v>
      </c>
      <c r="B743" s="2">
        <v>160000</v>
      </c>
      <c r="C743" s="3">
        <v>0.16240048231013748</v>
      </c>
      <c r="D743" s="3" t="str">
        <f t="shared" si="45"/>
        <v>B</v>
      </c>
      <c r="E743">
        <v>10784</v>
      </c>
      <c r="F743" t="s">
        <v>65</v>
      </c>
      <c r="G743" t="s">
        <v>110</v>
      </c>
      <c r="H743" t="s">
        <v>53</v>
      </c>
      <c r="I743" t="s">
        <v>111</v>
      </c>
      <c r="J743">
        <v>1991</v>
      </c>
      <c r="K743">
        <v>1992</v>
      </c>
      <c r="L743">
        <f t="shared" si="44"/>
        <v>1</v>
      </c>
      <c r="M743" t="s">
        <v>55</v>
      </c>
      <c r="N743" t="s">
        <v>56</v>
      </c>
      <c r="O743" t="s">
        <v>57</v>
      </c>
      <c r="P743" t="s">
        <v>55</v>
      </c>
      <c r="Q743" t="s">
        <v>56</v>
      </c>
      <c r="R743" t="s">
        <v>58</v>
      </c>
      <c r="S743" t="s">
        <v>60</v>
      </c>
      <c r="T743">
        <v>0</v>
      </c>
      <c r="U743" t="s">
        <v>60</v>
      </c>
      <c r="V743">
        <v>0</v>
      </c>
      <c r="W743">
        <v>384</v>
      </c>
      <c r="X743">
        <v>384</v>
      </c>
      <c r="Y743" t="s">
        <v>61</v>
      </c>
      <c r="Z743" t="s">
        <v>55</v>
      </c>
      <c r="AA743">
        <v>802</v>
      </c>
      <c r="AB743">
        <v>670</v>
      </c>
      <c r="AC743">
        <v>0</v>
      </c>
      <c r="AD743">
        <v>1472</v>
      </c>
      <c r="AE743">
        <v>0</v>
      </c>
      <c r="AF743">
        <v>0</v>
      </c>
      <c r="AG743">
        <v>2</v>
      </c>
      <c r="AH743">
        <v>1</v>
      </c>
      <c r="AI743">
        <v>3</v>
      </c>
      <c r="AJ743" t="s">
        <v>64</v>
      </c>
      <c r="AK743">
        <v>2</v>
      </c>
      <c r="AL743">
        <v>402</v>
      </c>
      <c r="AM743" t="s">
        <v>56</v>
      </c>
      <c r="AN743" t="s">
        <v>56</v>
      </c>
      <c r="AO743" t="s">
        <v>63</v>
      </c>
      <c r="AP743">
        <v>164</v>
      </c>
      <c r="AQ743">
        <v>0</v>
      </c>
      <c r="AR743">
        <v>0</v>
      </c>
      <c r="AS743">
        <v>0</v>
      </c>
      <c r="AT743">
        <v>0</v>
      </c>
      <c r="AU743">
        <v>0</v>
      </c>
      <c r="AV743" t="s">
        <v>50</v>
      </c>
      <c r="AW743" t="s">
        <v>50</v>
      </c>
      <c r="AX743" t="s">
        <v>50</v>
      </c>
      <c r="AY743">
        <v>0</v>
      </c>
      <c r="AZ743">
        <v>5</v>
      </c>
      <c r="BA743">
        <v>2007</v>
      </c>
      <c r="BB743">
        <v>160000</v>
      </c>
      <c r="BC743">
        <f t="shared" si="46"/>
        <v>1856</v>
      </c>
      <c r="BD743" s="1">
        <f t="shared" si="47"/>
        <v>86.206896551724142</v>
      </c>
    </row>
    <row r="744" spans="1:56">
      <c r="A744">
        <v>1031</v>
      </c>
      <c r="B744" s="2">
        <v>160000</v>
      </c>
      <c r="C744" s="3">
        <v>0.22734329142599052</v>
      </c>
      <c r="D744" s="3" t="str">
        <f t="shared" si="45"/>
        <v>B</v>
      </c>
      <c r="E744">
        <v>7082</v>
      </c>
      <c r="F744" t="s">
        <v>51</v>
      </c>
      <c r="G744" t="s">
        <v>124</v>
      </c>
      <c r="H744" t="s">
        <v>88</v>
      </c>
      <c r="I744" t="s">
        <v>54</v>
      </c>
      <c r="J744">
        <v>1916</v>
      </c>
      <c r="K744">
        <v>1995</v>
      </c>
      <c r="L744">
        <f t="shared" si="44"/>
        <v>79</v>
      </c>
      <c r="M744" t="s">
        <v>56</v>
      </c>
      <c r="N744" t="s">
        <v>56</v>
      </c>
      <c r="O744" t="s">
        <v>57</v>
      </c>
      <c r="P744" t="s">
        <v>56</v>
      </c>
      <c r="Q744" t="s">
        <v>56</v>
      </c>
      <c r="R744" t="s">
        <v>70</v>
      </c>
      <c r="S744" t="s">
        <v>60</v>
      </c>
      <c r="T744">
        <v>0</v>
      </c>
      <c r="U744" t="s">
        <v>60</v>
      </c>
      <c r="V744">
        <v>0</v>
      </c>
      <c r="W744">
        <v>686</v>
      </c>
      <c r="X744">
        <v>686</v>
      </c>
      <c r="Y744" t="s">
        <v>61</v>
      </c>
      <c r="Z744" t="s">
        <v>55</v>
      </c>
      <c r="AA744">
        <v>948</v>
      </c>
      <c r="AB744">
        <v>980</v>
      </c>
      <c r="AC744">
        <v>0</v>
      </c>
      <c r="AD744">
        <v>1928</v>
      </c>
      <c r="AE744">
        <v>0</v>
      </c>
      <c r="AF744">
        <v>0</v>
      </c>
      <c r="AG744">
        <v>2</v>
      </c>
      <c r="AH744">
        <v>0</v>
      </c>
      <c r="AI744">
        <v>5</v>
      </c>
      <c r="AJ744" t="s">
        <v>50</v>
      </c>
      <c r="AK744">
        <v>0</v>
      </c>
      <c r="AL744">
        <v>0</v>
      </c>
      <c r="AM744" t="s">
        <v>50</v>
      </c>
      <c r="AN744" t="s">
        <v>50</v>
      </c>
      <c r="AO744" t="s">
        <v>103</v>
      </c>
      <c r="AP744">
        <v>0</v>
      </c>
      <c r="AQ744">
        <v>0</v>
      </c>
      <c r="AR744">
        <v>228</v>
      </c>
      <c r="AS744">
        <v>0</v>
      </c>
      <c r="AT744">
        <v>0</v>
      </c>
      <c r="AU744">
        <v>0</v>
      </c>
      <c r="AV744" t="s">
        <v>50</v>
      </c>
      <c r="AW744" t="s">
        <v>50</v>
      </c>
      <c r="AX744" t="s">
        <v>50</v>
      </c>
      <c r="AY744">
        <v>0</v>
      </c>
      <c r="AZ744">
        <v>7</v>
      </c>
      <c r="BA744">
        <v>2006</v>
      </c>
      <c r="BB744">
        <v>160000</v>
      </c>
      <c r="BC744">
        <f t="shared" si="46"/>
        <v>2614</v>
      </c>
      <c r="BD744" s="1">
        <f t="shared" si="47"/>
        <v>61.208875286916602</v>
      </c>
    </row>
    <row r="745" spans="1:56">
      <c r="A745">
        <v>1084</v>
      </c>
      <c r="B745" s="2">
        <v>160000</v>
      </c>
      <c r="C745" s="3">
        <v>0.49728624288420142</v>
      </c>
      <c r="D745" s="3" t="str">
        <f t="shared" si="45"/>
        <v>B</v>
      </c>
      <c r="E745">
        <v>8800</v>
      </c>
      <c r="F745" t="s">
        <v>51</v>
      </c>
      <c r="G745" t="s">
        <v>94</v>
      </c>
      <c r="H745" t="s">
        <v>53</v>
      </c>
      <c r="I745" t="s">
        <v>67</v>
      </c>
      <c r="J745">
        <v>1964</v>
      </c>
      <c r="K745">
        <v>1964</v>
      </c>
      <c r="L745">
        <f t="shared" si="44"/>
        <v>0</v>
      </c>
      <c r="M745" t="s">
        <v>56</v>
      </c>
      <c r="N745" t="s">
        <v>56</v>
      </c>
      <c r="O745" t="s">
        <v>68</v>
      </c>
      <c r="P745" t="s">
        <v>56</v>
      </c>
      <c r="Q745" t="s">
        <v>56</v>
      </c>
      <c r="R745" t="s">
        <v>58</v>
      </c>
      <c r="S745" t="s">
        <v>84</v>
      </c>
      <c r="T745">
        <v>553</v>
      </c>
      <c r="U745" t="s">
        <v>60</v>
      </c>
      <c r="V745">
        <v>0</v>
      </c>
      <c r="W745">
        <v>698</v>
      </c>
      <c r="X745">
        <v>1251</v>
      </c>
      <c r="Y745" t="s">
        <v>61</v>
      </c>
      <c r="Z745" t="s">
        <v>56</v>
      </c>
      <c r="AA745">
        <v>1251</v>
      </c>
      <c r="AB745">
        <v>0</v>
      </c>
      <c r="AC745">
        <v>0</v>
      </c>
      <c r="AD745">
        <v>1251</v>
      </c>
      <c r="AE745">
        <v>1</v>
      </c>
      <c r="AF745">
        <v>0</v>
      </c>
      <c r="AG745">
        <v>1</v>
      </c>
      <c r="AH745">
        <v>0</v>
      </c>
      <c r="AI745">
        <v>3</v>
      </c>
      <c r="AJ745" t="s">
        <v>64</v>
      </c>
      <c r="AK745">
        <v>1</v>
      </c>
      <c r="AL745">
        <v>461</v>
      </c>
      <c r="AM745" t="s">
        <v>56</v>
      </c>
      <c r="AN745" t="s">
        <v>56</v>
      </c>
      <c r="AO745" t="s">
        <v>63</v>
      </c>
      <c r="AP745">
        <v>0</v>
      </c>
      <c r="AQ745">
        <v>116</v>
      </c>
      <c r="AR745">
        <v>0</v>
      </c>
      <c r="AS745">
        <v>0</v>
      </c>
      <c r="AT745">
        <v>0</v>
      </c>
      <c r="AU745">
        <v>0</v>
      </c>
      <c r="AV745" t="s">
        <v>50</v>
      </c>
      <c r="AW745" t="s">
        <v>79</v>
      </c>
      <c r="AX745" t="s">
        <v>80</v>
      </c>
      <c r="AY745">
        <v>700</v>
      </c>
      <c r="AZ745">
        <v>3</v>
      </c>
      <c r="BA745">
        <v>2006</v>
      </c>
      <c r="BB745">
        <v>160000</v>
      </c>
      <c r="BC745">
        <f t="shared" si="46"/>
        <v>2502</v>
      </c>
      <c r="BD745" s="1">
        <f t="shared" si="47"/>
        <v>63.948840927258196</v>
      </c>
    </row>
    <row r="746" spans="1:56">
      <c r="A746">
        <v>1092</v>
      </c>
      <c r="B746" s="2">
        <v>160000</v>
      </c>
      <c r="C746" s="3">
        <v>0.39091197476568962</v>
      </c>
      <c r="D746" s="3" t="str">
        <f t="shared" si="45"/>
        <v>B</v>
      </c>
      <c r="E746">
        <v>2160</v>
      </c>
      <c r="F746" t="s">
        <v>51</v>
      </c>
      <c r="G746" t="s">
        <v>81</v>
      </c>
      <c r="H746" t="s">
        <v>112</v>
      </c>
      <c r="I746" t="s">
        <v>54</v>
      </c>
      <c r="J746">
        <v>1999</v>
      </c>
      <c r="K746">
        <v>2000</v>
      </c>
      <c r="L746">
        <f t="shared" si="44"/>
        <v>1</v>
      </c>
      <c r="M746" t="s">
        <v>55</v>
      </c>
      <c r="N746" t="s">
        <v>56</v>
      </c>
      <c r="O746" t="s">
        <v>57</v>
      </c>
      <c r="P746" t="s">
        <v>55</v>
      </c>
      <c r="Q746" t="s">
        <v>56</v>
      </c>
      <c r="R746" t="s">
        <v>58</v>
      </c>
      <c r="S746" t="s">
        <v>84</v>
      </c>
      <c r="T746">
        <v>510</v>
      </c>
      <c r="U746" t="s">
        <v>60</v>
      </c>
      <c r="V746">
        <v>0</v>
      </c>
      <c r="W746">
        <v>90</v>
      </c>
      <c r="X746">
        <v>600</v>
      </c>
      <c r="Y746" t="s">
        <v>61</v>
      </c>
      <c r="Z746" t="s">
        <v>62</v>
      </c>
      <c r="AA746">
        <v>624</v>
      </c>
      <c r="AB746">
        <v>628</v>
      </c>
      <c r="AC746">
        <v>0</v>
      </c>
      <c r="AD746">
        <v>1252</v>
      </c>
      <c r="AE746">
        <v>1</v>
      </c>
      <c r="AF746">
        <v>0</v>
      </c>
      <c r="AG746">
        <v>2</v>
      </c>
      <c r="AH746">
        <v>1</v>
      </c>
      <c r="AI746">
        <v>2</v>
      </c>
      <c r="AJ746" t="s">
        <v>60</v>
      </c>
      <c r="AK746">
        <v>2</v>
      </c>
      <c r="AL746">
        <v>462</v>
      </c>
      <c r="AM746" t="s">
        <v>56</v>
      </c>
      <c r="AN746" t="s">
        <v>56</v>
      </c>
      <c r="AO746" t="s">
        <v>63</v>
      </c>
      <c r="AP746">
        <v>0</v>
      </c>
      <c r="AQ746">
        <v>48</v>
      </c>
      <c r="AR746">
        <v>0</v>
      </c>
      <c r="AS746">
        <v>0</v>
      </c>
      <c r="AT746">
        <v>0</v>
      </c>
      <c r="AU746">
        <v>0</v>
      </c>
      <c r="AV746" t="s">
        <v>50</v>
      </c>
      <c r="AW746" t="s">
        <v>50</v>
      </c>
      <c r="AX746" t="s">
        <v>50</v>
      </c>
      <c r="AY746">
        <v>0</v>
      </c>
      <c r="AZ746">
        <v>3</v>
      </c>
      <c r="BA746">
        <v>2008</v>
      </c>
      <c r="BB746">
        <v>160000</v>
      </c>
      <c r="BC746">
        <f t="shared" si="46"/>
        <v>1852</v>
      </c>
      <c r="BD746" s="1">
        <f t="shared" si="47"/>
        <v>86.393088552915771</v>
      </c>
    </row>
    <row r="747" spans="1:56">
      <c r="A747">
        <v>1299</v>
      </c>
      <c r="B747" s="2">
        <v>160000</v>
      </c>
      <c r="C747" s="3">
        <v>0.50263264591674206</v>
      </c>
      <c r="D747" s="3" t="str">
        <f t="shared" si="45"/>
        <v>A</v>
      </c>
      <c r="E747">
        <v>63887</v>
      </c>
      <c r="F747" t="s">
        <v>71</v>
      </c>
      <c r="G747" t="s">
        <v>106</v>
      </c>
      <c r="H747" t="s">
        <v>53</v>
      </c>
      <c r="I747" t="s">
        <v>54</v>
      </c>
      <c r="J747">
        <v>2008</v>
      </c>
      <c r="K747">
        <v>2008</v>
      </c>
      <c r="L747">
        <f t="shared" si="44"/>
        <v>0</v>
      </c>
      <c r="M747" t="s">
        <v>62</v>
      </c>
      <c r="N747" t="s">
        <v>56</v>
      </c>
      <c r="O747" t="s">
        <v>57</v>
      </c>
      <c r="P747" t="s">
        <v>62</v>
      </c>
      <c r="Q747" t="s">
        <v>56</v>
      </c>
      <c r="R747" t="s">
        <v>55</v>
      </c>
      <c r="S747" t="s">
        <v>59</v>
      </c>
      <c r="T747">
        <v>5644</v>
      </c>
      <c r="U747" t="s">
        <v>60</v>
      </c>
      <c r="V747">
        <v>0</v>
      </c>
      <c r="W747">
        <v>466</v>
      </c>
      <c r="X747">
        <v>6110</v>
      </c>
      <c r="Y747" t="s">
        <v>61</v>
      </c>
      <c r="Z747" t="s">
        <v>62</v>
      </c>
      <c r="AA747">
        <v>4692</v>
      </c>
      <c r="AB747">
        <v>950</v>
      </c>
      <c r="AC747">
        <v>0</v>
      </c>
      <c r="AD747">
        <v>5642</v>
      </c>
      <c r="AE747">
        <v>2</v>
      </c>
      <c r="AF747">
        <v>0</v>
      </c>
      <c r="AG747">
        <v>2</v>
      </c>
      <c r="AH747">
        <v>1</v>
      </c>
      <c r="AI747">
        <v>3</v>
      </c>
      <c r="AJ747" t="s">
        <v>93</v>
      </c>
      <c r="AK747">
        <v>2</v>
      </c>
      <c r="AL747">
        <v>1418</v>
      </c>
      <c r="AM747" t="s">
        <v>56</v>
      </c>
      <c r="AN747" t="s">
        <v>56</v>
      </c>
      <c r="AO747" t="s">
        <v>63</v>
      </c>
      <c r="AP747">
        <v>214</v>
      </c>
      <c r="AQ747">
        <v>292</v>
      </c>
      <c r="AR747">
        <v>0</v>
      </c>
      <c r="AS747">
        <v>0</v>
      </c>
      <c r="AT747">
        <v>0</v>
      </c>
      <c r="AU747">
        <v>480</v>
      </c>
      <c r="AV747" t="s">
        <v>55</v>
      </c>
      <c r="AW747" t="s">
        <v>50</v>
      </c>
      <c r="AX747" t="s">
        <v>50</v>
      </c>
      <c r="AY747">
        <v>0</v>
      </c>
      <c r="AZ747">
        <v>1</v>
      </c>
      <c r="BA747">
        <v>2008</v>
      </c>
      <c r="BB747">
        <v>160000</v>
      </c>
      <c r="BC747">
        <f t="shared" si="46"/>
        <v>11752</v>
      </c>
      <c r="BD747" s="1">
        <f t="shared" si="47"/>
        <v>13.614703880190605</v>
      </c>
    </row>
    <row r="748" spans="1:56">
      <c r="A748">
        <v>1397</v>
      </c>
      <c r="B748" s="2">
        <v>160000</v>
      </c>
      <c r="C748" s="3">
        <v>0.49011463717175574</v>
      </c>
      <c r="D748" s="3" t="str">
        <f t="shared" si="45"/>
        <v>B</v>
      </c>
      <c r="E748">
        <v>57200</v>
      </c>
      <c r="F748" t="s">
        <v>51</v>
      </c>
      <c r="G748" t="s">
        <v>107</v>
      </c>
      <c r="H748" t="s">
        <v>53</v>
      </c>
      <c r="I748" t="s">
        <v>67</v>
      </c>
      <c r="J748">
        <v>1948</v>
      </c>
      <c r="K748">
        <v>1950</v>
      </c>
      <c r="L748">
        <f t="shared" si="44"/>
        <v>2</v>
      </c>
      <c r="M748" t="s">
        <v>56</v>
      </c>
      <c r="N748" t="s">
        <v>56</v>
      </c>
      <c r="O748" t="s">
        <v>68</v>
      </c>
      <c r="P748" t="s">
        <v>56</v>
      </c>
      <c r="Q748" t="s">
        <v>56</v>
      </c>
      <c r="R748" t="s">
        <v>75</v>
      </c>
      <c r="S748" t="s">
        <v>84</v>
      </c>
      <c r="T748">
        <v>353</v>
      </c>
      <c r="U748" t="s">
        <v>91</v>
      </c>
      <c r="V748">
        <v>334</v>
      </c>
      <c r="W748">
        <v>60</v>
      </c>
      <c r="X748">
        <v>747</v>
      </c>
      <c r="Y748" t="s">
        <v>61</v>
      </c>
      <c r="Z748" t="s">
        <v>56</v>
      </c>
      <c r="AA748">
        <v>1687</v>
      </c>
      <c r="AB748">
        <v>0</v>
      </c>
      <c r="AC748">
        <v>0</v>
      </c>
      <c r="AD748">
        <v>1687</v>
      </c>
      <c r="AE748">
        <v>1</v>
      </c>
      <c r="AF748">
        <v>0</v>
      </c>
      <c r="AG748">
        <v>1</v>
      </c>
      <c r="AH748">
        <v>0</v>
      </c>
      <c r="AI748">
        <v>3</v>
      </c>
      <c r="AJ748" t="s">
        <v>60</v>
      </c>
      <c r="AK748">
        <v>2</v>
      </c>
      <c r="AL748">
        <v>572</v>
      </c>
      <c r="AM748" t="s">
        <v>56</v>
      </c>
      <c r="AN748" t="s">
        <v>56</v>
      </c>
      <c r="AO748" t="s">
        <v>103</v>
      </c>
      <c r="AP748">
        <v>0</v>
      </c>
      <c r="AQ748">
        <v>0</v>
      </c>
      <c r="AR748">
        <v>50</v>
      </c>
      <c r="AS748">
        <v>0</v>
      </c>
      <c r="AT748">
        <v>0</v>
      </c>
      <c r="AU748">
        <v>0</v>
      </c>
      <c r="AV748" t="s">
        <v>50</v>
      </c>
      <c r="AW748" t="s">
        <v>50</v>
      </c>
      <c r="AX748" t="s">
        <v>50</v>
      </c>
      <c r="AY748">
        <v>0</v>
      </c>
      <c r="AZ748">
        <v>6</v>
      </c>
      <c r="BA748">
        <v>2010</v>
      </c>
      <c r="BB748">
        <v>160000</v>
      </c>
      <c r="BC748">
        <f t="shared" si="46"/>
        <v>2434</v>
      </c>
      <c r="BD748" s="1">
        <f t="shared" si="47"/>
        <v>65.735414954806899</v>
      </c>
    </row>
    <row r="749" spans="1:56">
      <c r="A749">
        <v>1435</v>
      </c>
      <c r="B749" s="2">
        <v>160000</v>
      </c>
      <c r="C749" s="3">
        <v>0.15734978227343821</v>
      </c>
      <c r="D749" s="3" t="str">
        <f t="shared" si="45"/>
        <v>B</v>
      </c>
      <c r="E749">
        <v>17400</v>
      </c>
      <c r="F749" t="s">
        <v>51</v>
      </c>
      <c r="G749" t="s">
        <v>76</v>
      </c>
      <c r="H749" t="s">
        <v>53</v>
      </c>
      <c r="I749" t="s">
        <v>67</v>
      </c>
      <c r="J749">
        <v>1977</v>
      </c>
      <c r="K749">
        <v>1977</v>
      </c>
      <c r="L749">
        <f t="shared" si="44"/>
        <v>0</v>
      </c>
      <c r="M749" t="s">
        <v>56</v>
      </c>
      <c r="N749" t="s">
        <v>56</v>
      </c>
      <c r="O749" t="s">
        <v>68</v>
      </c>
      <c r="P749" t="s">
        <v>56</v>
      </c>
      <c r="Q749" t="s">
        <v>56</v>
      </c>
      <c r="R749" t="s">
        <v>58</v>
      </c>
      <c r="S749" t="s">
        <v>69</v>
      </c>
      <c r="T749">
        <v>936</v>
      </c>
      <c r="U749" t="s">
        <v>60</v>
      </c>
      <c r="V749">
        <v>0</v>
      </c>
      <c r="W749">
        <v>190</v>
      </c>
      <c r="X749">
        <v>1126</v>
      </c>
      <c r="Y749" t="s">
        <v>61</v>
      </c>
      <c r="Z749" t="s">
        <v>86</v>
      </c>
      <c r="AA749">
        <v>1126</v>
      </c>
      <c r="AB749">
        <v>0</v>
      </c>
      <c r="AC749">
        <v>0</v>
      </c>
      <c r="AD749">
        <v>1126</v>
      </c>
      <c r="AE749">
        <v>1</v>
      </c>
      <c r="AF749">
        <v>0</v>
      </c>
      <c r="AG749">
        <v>2</v>
      </c>
      <c r="AH749">
        <v>0</v>
      </c>
      <c r="AI749">
        <v>3</v>
      </c>
      <c r="AJ749" t="s">
        <v>64</v>
      </c>
      <c r="AK749">
        <v>2</v>
      </c>
      <c r="AL749">
        <v>484</v>
      </c>
      <c r="AM749" t="s">
        <v>56</v>
      </c>
      <c r="AN749" t="s">
        <v>56</v>
      </c>
      <c r="AO749" t="s">
        <v>108</v>
      </c>
      <c r="AP749">
        <v>295</v>
      </c>
      <c r="AQ749">
        <v>41</v>
      </c>
      <c r="AR749">
        <v>0</v>
      </c>
      <c r="AS749">
        <v>0</v>
      </c>
      <c r="AT749">
        <v>0</v>
      </c>
      <c r="AU749">
        <v>0</v>
      </c>
      <c r="AV749" t="s">
        <v>50</v>
      </c>
      <c r="AW749" t="s">
        <v>50</v>
      </c>
      <c r="AX749" t="s">
        <v>50</v>
      </c>
      <c r="AY749">
        <v>0</v>
      </c>
      <c r="AZ749">
        <v>5</v>
      </c>
      <c r="BA749">
        <v>2006</v>
      </c>
      <c r="BB749">
        <v>160000</v>
      </c>
      <c r="BC749">
        <f t="shared" si="46"/>
        <v>2252</v>
      </c>
      <c r="BD749" s="1">
        <f t="shared" si="47"/>
        <v>71.047957371225579</v>
      </c>
    </row>
    <row r="750" spans="1:56">
      <c r="A750">
        <v>809</v>
      </c>
      <c r="B750" s="2">
        <v>159950</v>
      </c>
      <c r="C750" s="3">
        <v>0.50498302011198049</v>
      </c>
      <c r="D750" s="3" t="str">
        <f t="shared" si="45"/>
        <v>A</v>
      </c>
      <c r="E750">
        <v>13400</v>
      </c>
      <c r="F750" t="s">
        <v>51</v>
      </c>
      <c r="G750" t="s">
        <v>94</v>
      </c>
      <c r="H750" t="s">
        <v>53</v>
      </c>
      <c r="I750" t="s">
        <v>111</v>
      </c>
      <c r="J750">
        <v>1966</v>
      </c>
      <c r="K750">
        <v>1966</v>
      </c>
      <c r="L750">
        <f t="shared" si="44"/>
        <v>0</v>
      </c>
      <c r="M750" t="s">
        <v>56</v>
      </c>
      <c r="N750" t="s">
        <v>56</v>
      </c>
      <c r="O750" t="s">
        <v>68</v>
      </c>
      <c r="P750" t="s">
        <v>56</v>
      </c>
      <c r="Q750" t="s">
        <v>56</v>
      </c>
      <c r="R750" t="s">
        <v>75</v>
      </c>
      <c r="S750" t="s">
        <v>69</v>
      </c>
      <c r="T750">
        <v>516</v>
      </c>
      <c r="U750" t="s">
        <v>84</v>
      </c>
      <c r="V750">
        <v>128</v>
      </c>
      <c r="W750">
        <v>380</v>
      </c>
      <c r="X750">
        <v>1024</v>
      </c>
      <c r="Y750" t="s">
        <v>61</v>
      </c>
      <c r="Z750" t="s">
        <v>56</v>
      </c>
      <c r="AA750">
        <v>1086</v>
      </c>
      <c r="AB750">
        <v>0</v>
      </c>
      <c r="AC750">
        <v>0</v>
      </c>
      <c r="AD750">
        <v>1086</v>
      </c>
      <c r="AE750">
        <v>1</v>
      </c>
      <c r="AF750">
        <v>0</v>
      </c>
      <c r="AG750">
        <v>1</v>
      </c>
      <c r="AH750">
        <v>0</v>
      </c>
      <c r="AI750">
        <v>3</v>
      </c>
      <c r="AJ750" t="s">
        <v>64</v>
      </c>
      <c r="AK750">
        <v>2</v>
      </c>
      <c r="AL750">
        <v>484</v>
      </c>
      <c r="AM750" t="s">
        <v>56</v>
      </c>
      <c r="AN750" t="s">
        <v>56</v>
      </c>
      <c r="AO750" t="s">
        <v>63</v>
      </c>
      <c r="AP750">
        <v>0</v>
      </c>
      <c r="AQ750">
        <v>0</v>
      </c>
      <c r="AR750">
        <v>0</v>
      </c>
      <c r="AS750">
        <v>0</v>
      </c>
      <c r="AT750">
        <v>0</v>
      </c>
      <c r="AU750">
        <v>0</v>
      </c>
      <c r="AV750" t="s">
        <v>50</v>
      </c>
      <c r="AW750" t="s">
        <v>95</v>
      </c>
      <c r="AX750" t="s">
        <v>50</v>
      </c>
      <c r="AY750">
        <v>0</v>
      </c>
      <c r="AZ750">
        <v>6</v>
      </c>
      <c r="BA750">
        <v>2006</v>
      </c>
      <c r="BB750">
        <v>159950</v>
      </c>
      <c r="BC750">
        <f t="shared" si="46"/>
        <v>2110</v>
      </c>
      <c r="BD750" s="1">
        <f t="shared" si="47"/>
        <v>75.805687203791464</v>
      </c>
    </row>
    <row r="751" spans="1:56">
      <c r="A751">
        <v>983</v>
      </c>
      <c r="B751" s="2">
        <v>159895</v>
      </c>
      <c r="C751" s="3">
        <v>2.1619075912939656E-2</v>
      </c>
      <c r="D751" s="3" t="str">
        <f t="shared" si="45"/>
        <v>B</v>
      </c>
      <c r="E751">
        <v>3182</v>
      </c>
      <c r="F751" t="s">
        <v>51</v>
      </c>
      <c r="G751" t="s">
        <v>122</v>
      </c>
      <c r="H751" t="s">
        <v>53</v>
      </c>
      <c r="I751" t="s">
        <v>67</v>
      </c>
      <c r="J751">
        <v>2007</v>
      </c>
      <c r="K751">
        <v>2007</v>
      </c>
      <c r="L751">
        <f t="shared" si="44"/>
        <v>0</v>
      </c>
      <c r="M751" t="s">
        <v>55</v>
      </c>
      <c r="N751" t="s">
        <v>56</v>
      </c>
      <c r="O751" t="s">
        <v>57</v>
      </c>
      <c r="P751" t="s">
        <v>55</v>
      </c>
      <c r="Q751" t="s">
        <v>56</v>
      </c>
      <c r="R751" t="s">
        <v>75</v>
      </c>
      <c r="S751" t="s">
        <v>60</v>
      </c>
      <c r="T751">
        <v>0</v>
      </c>
      <c r="U751" t="s">
        <v>60</v>
      </c>
      <c r="V751">
        <v>0</v>
      </c>
      <c r="W751">
        <v>1266</v>
      </c>
      <c r="X751">
        <v>1266</v>
      </c>
      <c r="Y751" t="s">
        <v>61</v>
      </c>
      <c r="Z751" t="s">
        <v>62</v>
      </c>
      <c r="AA751">
        <v>1266</v>
      </c>
      <c r="AB751">
        <v>0</v>
      </c>
      <c r="AC751">
        <v>0</v>
      </c>
      <c r="AD751">
        <v>1266</v>
      </c>
      <c r="AE751">
        <v>0</v>
      </c>
      <c r="AF751">
        <v>0</v>
      </c>
      <c r="AG751">
        <v>2</v>
      </c>
      <c r="AH751">
        <v>0</v>
      </c>
      <c r="AI751">
        <v>2</v>
      </c>
      <c r="AJ751" t="s">
        <v>93</v>
      </c>
      <c r="AK751">
        <v>2</v>
      </c>
      <c r="AL751">
        <v>388</v>
      </c>
      <c r="AM751" t="s">
        <v>56</v>
      </c>
      <c r="AN751" t="s">
        <v>56</v>
      </c>
      <c r="AO751" t="s">
        <v>63</v>
      </c>
      <c r="AP751">
        <v>100</v>
      </c>
      <c r="AQ751">
        <v>16</v>
      </c>
      <c r="AR751">
        <v>0</v>
      </c>
      <c r="AS751">
        <v>0</v>
      </c>
      <c r="AT751">
        <v>0</v>
      </c>
      <c r="AU751">
        <v>0</v>
      </c>
      <c r="AV751" t="s">
        <v>50</v>
      </c>
      <c r="AW751" t="s">
        <v>50</v>
      </c>
      <c r="AX751" t="s">
        <v>50</v>
      </c>
      <c r="AY751">
        <v>0</v>
      </c>
      <c r="AZ751">
        <v>3</v>
      </c>
      <c r="BA751">
        <v>2008</v>
      </c>
      <c r="BB751">
        <v>159895</v>
      </c>
      <c r="BC751">
        <f t="shared" si="46"/>
        <v>2532</v>
      </c>
      <c r="BD751" s="1">
        <f t="shared" si="47"/>
        <v>63.149684044233808</v>
      </c>
    </row>
    <row r="752" spans="1:56">
      <c r="A752">
        <v>717</v>
      </c>
      <c r="B752" s="2">
        <v>159500</v>
      </c>
      <c r="C752" s="3">
        <v>0.47293361045989257</v>
      </c>
      <c r="D752" s="3" t="str">
        <f t="shared" si="45"/>
        <v>B</v>
      </c>
      <c r="E752">
        <v>10800</v>
      </c>
      <c r="F752" t="s">
        <v>51</v>
      </c>
      <c r="G752" t="s">
        <v>85</v>
      </c>
      <c r="H752" t="s">
        <v>53</v>
      </c>
      <c r="I752" t="s">
        <v>54</v>
      </c>
      <c r="J752">
        <v>1890</v>
      </c>
      <c r="K752">
        <v>1998</v>
      </c>
      <c r="L752">
        <f t="shared" si="44"/>
        <v>108</v>
      </c>
      <c r="M752" t="s">
        <v>56</v>
      </c>
      <c r="N752" t="s">
        <v>55</v>
      </c>
      <c r="O752" t="s">
        <v>73</v>
      </c>
      <c r="P752" t="s">
        <v>56</v>
      </c>
      <c r="Q752" t="s">
        <v>56</v>
      </c>
      <c r="R752" t="s">
        <v>58</v>
      </c>
      <c r="S752" t="s">
        <v>60</v>
      </c>
      <c r="T752">
        <v>0</v>
      </c>
      <c r="U752" t="s">
        <v>60</v>
      </c>
      <c r="V752">
        <v>0</v>
      </c>
      <c r="W752">
        <v>718</v>
      </c>
      <c r="X752">
        <v>718</v>
      </c>
      <c r="Y752" t="s">
        <v>61</v>
      </c>
      <c r="Z752" t="s">
        <v>62</v>
      </c>
      <c r="AA752">
        <v>1576</v>
      </c>
      <c r="AB752">
        <v>978</v>
      </c>
      <c r="AC752">
        <v>0</v>
      </c>
      <c r="AD752">
        <v>2554</v>
      </c>
      <c r="AE752">
        <v>0</v>
      </c>
      <c r="AF752">
        <v>0</v>
      </c>
      <c r="AG752">
        <v>1</v>
      </c>
      <c r="AH752">
        <v>1</v>
      </c>
      <c r="AI752">
        <v>3</v>
      </c>
      <c r="AJ752" t="s">
        <v>60</v>
      </c>
      <c r="AK752">
        <v>2</v>
      </c>
      <c r="AL752">
        <v>704</v>
      </c>
      <c r="AM752" t="s">
        <v>56</v>
      </c>
      <c r="AN752" t="s">
        <v>56</v>
      </c>
      <c r="AO752" t="s">
        <v>108</v>
      </c>
      <c r="AP752">
        <v>0</v>
      </c>
      <c r="AQ752">
        <v>48</v>
      </c>
      <c r="AR752">
        <v>143</v>
      </c>
      <c r="AS752">
        <v>0</v>
      </c>
      <c r="AT752">
        <v>0</v>
      </c>
      <c r="AU752">
        <v>0</v>
      </c>
      <c r="AV752" t="s">
        <v>50</v>
      </c>
      <c r="AW752" t="s">
        <v>50</v>
      </c>
      <c r="AX752" t="s">
        <v>50</v>
      </c>
      <c r="AY752">
        <v>0</v>
      </c>
      <c r="AZ752">
        <v>7</v>
      </c>
      <c r="BA752">
        <v>2007</v>
      </c>
      <c r="BB752">
        <v>159500</v>
      </c>
      <c r="BC752">
        <f t="shared" si="46"/>
        <v>3272</v>
      </c>
      <c r="BD752" s="1">
        <f t="shared" si="47"/>
        <v>48.746943765281173</v>
      </c>
    </row>
    <row r="753" spans="1:56">
      <c r="A753">
        <v>1074</v>
      </c>
      <c r="B753" s="2">
        <v>159500</v>
      </c>
      <c r="C753" s="3">
        <v>0.88220153589623218</v>
      </c>
      <c r="D753" s="3" t="str">
        <f t="shared" si="45"/>
        <v>A</v>
      </c>
      <c r="E753">
        <v>7950</v>
      </c>
      <c r="F753" t="s">
        <v>71</v>
      </c>
      <c r="G753" t="s">
        <v>106</v>
      </c>
      <c r="H753" t="s">
        <v>53</v>
      </c>
      <c r="I753" t="s">
        <v>54</v>
      </c>
      <c r="J753">
        <v>1977</v>
      </c>
      <c r="K753">
        <v>1977</v>
      </c>
      <c r="L753">
        <f t="shared" si="44"/>
        <v>0</v>
      </c>
      <c r="M753" t="s">
        <v>56</v>
      </c>
      <c r="N753" t="s">
        <v>56</v>
      </c>
      <c r="O753" t="s">
        <v>68</v>
      </c>
      <c r="P753" t="s">
        <v>56</v>
      </c>
      <c r="Q753" t="s">
        <v>56</v>
      </c>
      <c r="R753" t="s">
        <v>58</v>
      </c>
      <c r="S753" t="s">
        <v>84</v>
      </c>
      <c r="T753">
        <v>535</v>
      </c>
      <c r="U753" t="s">
        <v>60</v>
      </c>
      <c r="V753">
        <v>0</v>
      </c>
      <c r="W753">
        <v>155</v>
      </c>
      <c r="X753">
        <v>690</v>
      </c>
      <c r="Y753" t="s">
        <v>61</v>
      </c>
      <c r="Z753" t="s">
        <v>56</v>
      </c>
      <c r="AA753">
        <v>698</v>
      </c>
      <c r="AB753">
        <v>728</v>
      </c>
      <c r="AC753">
        <v>0</v>
      </c>
      <c r="AD753">
        <v>1426</v>
      </c>
      <c r="AE753">
        <v>0</v>
      </c>
      <c r="AF753">
        <v>0</v>
      </c>
      <c r="AG753">
        <v>1</v>
      </c>
      <c r="AH753">
        <v>1</v>
      </c>
      <c r="AI753">
        <v>3</v>
      </c>
      <c r="AJ753" t="s">
        <v>93</v>
      </c>
      <c r="AK753">
        <v>2</v>
      </c>
      <c r="AL753">
        <v>440</v>
      </c>
      <c r="AM753" t="s">
        <v>56</v>
      </c>
      <c r="AN753" t="s">
        <v>56</v>
      </c>
      <c r="AO753" t="s">
        <v>63</v>
      </c>
      <c r="AP753">
        <v>252</v>
      </c>
      <c r="AQ753">
        <v>0</v>
      </c>
      <c r="AR753">
        <v>0</v>
      </c>
      <c r="AS753">
        <v>0</v>
      </c>
      <c r="AT753">
        <v>0</v>
      </c>
      <c r="AU753">
        <v>0</v>
      </c>
      <c r="AV753" t="s">
        <v>50</v>
      </c>
      <c r="AW753" t="s">
        <v>79</v>
      </c>
      <c r="AX753" t="s">
        <v>50</v>
      </c>
      <c r="AY753">
        <v>0</v>
      </c>
      <c r="AZ753">
        <v>7</v>
      </c>
      <c r="BA753">
        <v>2009</v>
      </c>
      <c r="BB753">
        <v>159500</v>
      </c>
      <c r="BC753">
        <f t="shared" si="46"/>
        <v>2116</v>
      </c>
      <c r="BD753" s="1">
        <f t="shared" si="47"/>
        <v>75.378071833648391</v>
      </c>
    </row>
    <row r="754" spans="1:56">
      <c r="A754">
        <v>1104</v>
      </c>
      <c r="B754" s="2">
        <v>159500</v>
      </c>
      <c r="C754" s="3">
        <v>0.97164261579630684</v>
      </c>
      <c r="D754" s="3" t="str">
        <f t="shared" si="45"/>
        <v>A</v>
      </c>
      <c r="E754">
        <v>8910</v>
      </c>
      <c r="F754" t="s">
        <v>71</v>
      </c>
      <c r="G754" t="s">
        <v>94</v>
      </c>
      <c r="H754" t="s">
        <v>53</v>
      </c>
      <c r="I754" t="s">
        <v>67</v>
      </c>
      <c r="J754">
        <v>1959</v>
      </c>
      <c r="K754">
        <v>1959</v>
      </c>
      <c r="L754">
        <f t="shared" si="44"/>
        <v>0</v>
      </c>
      <c r="M754" t="s">
        <v>56</v>
      </c>
      <c r="N754" t="s">
        <v>56</v>
      </c>
      <c r="O754" t="s">
        <v>68</v>
      </c>
      <c r="P754" t="s">
        <v>56</v>
      </c>
      <c r="Q754" t="s">
        <v>56</v>
      </c>
      <c r="R754" t="s">
        <v>70</v>
      </c>
      <c r="S754" t="s">
        <v>69</v>
      </c>
      <c r="T754">
        <v>655</v>
      </c>
      <c r="U754" t="s">
        <v>60</v>
      </c>
      <c r="V754">
        <v>0</v>
      </c>
      <c r="W754">
        <v>0</v>
      </c>
      <c r="X754">
        <v>655</v>
      </c>
      <c r="Y754" t="s">
        <v>61</v>
      </c>
      <c r="Z754" t="s">
        <v>62</v>
      </c>
      <c r="AA754">
        <v>1194</v>
      </c>
      <c r="AB754">
        <v>0</v>
      </c>
      <c r="AC754">
        <v>0</v>
      </c>
      <c r="AD754">
        <v>1194</v>
      </c>
      <c r="AE754">
        <v>0</v>
      </c>
      <c r="AF754">
        <v>1</v>
      </c>
      <c r="AG754">
        <v>1</v>
      </c>
      <c r="AH754">
        <v>0</v>
      </c>
      <c r="AI754">
        <v>3</v>
      </c>
      <c r="AJ754" t="s">
        <v>93</v>
      </c>
      <c r="AK754">
        <v>2</v>
      </c>
      <c r="AL754">
        <v>539</v>
      </c>
      <c r="AM754" t="s">
        <v>56</v>
      </c>
      <c r="AN754" t="s">
        <v>56</v>
      </c>
      <c r="AO754" t="s">
        <v>63</v>
      </c>
      <c r="AP754">
        <v>0</v>
      </c>
      <c r="AQ754">
        <v>0</v>
      </c>
      <c r="AR754">
        <v>192</v>
      </c>
      <c r="AS754">
        <v>0</v>
      </c>
      <c r="AT754">
        <v>0</v>
      </c>
      <c r="AU754">
        <v>0</v>
      </c>
      <c r="AV754" t="s">
        <v>50</v>
      </c>
      <c r="AW754" t="s">
        <v>50</v>
      </c>
      <c r="AX754" t="s">
        <v>50</v>
      </c>
      <c r="AY754">
        <v>0</v>
      </c>
      <c r="AZ754">
        <v>7</v>
      </c>
      <c r="BA754">
        <v>2006</v>
      </c>
      <c r="BB754">
        <v>159500</v>
      </c>
      <c r="BC754">
        <f t="shared" si="46"/>
        <v>1849</v>
      </c>
      <c r="BD754" s="1">
        <f t="shared" si="47"/>
        <v>86.262844780962681</v>
      </c>
    </row>
    <row r="755" spans="1:56">
      <c r="A755">
        <v>682</v>
      </c>
      <c r="B755" s="2">
        <v>159434</v>
      </c>
      <c r="C755" s="3">
        <v>5.7414500255201784E-2</v>
      </c>
      <c r="D755" s="3" t="str">
        <f t="shared" si="45"/>
        <v>B</v>
      </c>
      <c r="E755">
        <v>4500</v>
      </c>
      <c r="F755" t="s">
        <v>51</v>
      </c>
      <c r="G755" t="s">
        <v>124</v>
      </c>
      <c r="H755" t="s">
        <v>53</v>
      </c>
      <c r="I755" t="s">
        <v>77</v>
      </c>
      <c r="J755">
        <v>1932</v>
      </c>
      <c r="K755">
        <v>2000</v>
      </c>
      <c r="L755">
        <f t="shared" si="44"/>
        <v>68</v>
      </c>
      <c r="M755" t="s">
        <v>56</v>
      </c>
      <c r="N755" t="s">
        <v>56</v>
      </c>
      <c r="O755" t="s">
        <v>73</v>
      </c>
      <c r="P755" t="s">
        <v>56</v>
      </c>
      <c r="Q755" t="s">
        <v>56</v>
      </c>
      <c r="R755" t="s">
        <v>58</v>
      </c>
      <c r="S755" t="s">
        <v>91</v>
      </c>
      <c r="T755">
        <v>182</v>
      </c>
      <c r="U755" t="s">
        <v>60</v>
      </c>
      <c r="V755">
        <v>0</v>
      </c>
      <c r="W755">
        <v>611</v>
      </c>
      <c r="X755">
        <v>793</v>
      </c>
      <c r="Y755" t="s">
        <v>61</v>
      </c>
      <c r="Z755" t="s">
        <v>62</v>
      </c>
      <c r="AA755">
        <v>848</v>
      </c>
      <c r="AB755">
        <v>672</v>
      </c>
      <c r="AC755">
        <v>0</v>
      </c>
      <c r="AD755">
        <v>1520</v>
      </c>
      <c r="AE755">
        <v>0</v>
      </c>
      <c r="AF755">
        <v>0</v>
      </c>
      <c r="AG755">
        <v>1</v>
      </c>
      <c r="AH755">
        <v>0</v>
      </c>
      <c r="AI755">
        <v>3</v>
      </c>
      <c r="AJ755" t="s">
        <v>60</v>
      </c>
      <c r="AK755">
        <v>1</v>
      </c>
      <c r="AL755">
        <v>281</v>
      </c>
      <c r="AM755" t="s">
        <v>56</v>
      </c>
      <c r="AN755" t="s">
        <v>56</v>
      </c>
      <c r="AO755" t="s">
        <v>63</v>
      </c>
      <c r="AP755">
        <v>0</v>
      </c>
      <c r="AQ755">
        <v>0</v>
      </c>
      <c r="AR755">
        <v>56</v>
      </c>
      <c r="AS755">
        <v>0</v>
      </c>
      <c r="AT755">
        <v>0</v>
      </c>
      <c r="AU755">
        <v>0</v>
      </c>
      <c r="AV755" t="s">
        <v>50</v>
      </c>
      <c r="AW755" t="s">
        <v>50</v>
      </c>
      <c r="AX755" t="s">
        <v>50</v>
      </c>
      <c r="AY755">
        <v>0</v>
      </c>
      <c r="AZ755">
        <v>7</v>
      </c>
      <c r="BA755">
        <v>2009</v>
      </c>
      <c r="BB755">
        <v>159434</v>
      </c>
      <c r="BC755">
        <f t="shared" si="46"/>
        <v>2313</v>
      </c>
      <c r="BD755" s="1">
        <f t="shared" si="47"/>
        <v>68.929528750540427</v>
      </c>
    </row>
    <row r="756" spans="1:56">
      <c r="A756">
        <v>19</v>
      </c>
      <c r="B756" s="2">
        <v>159000</v>
      </c>
      <c r="C756" s="3">
        <v>0.36097339238568649</v>
      </c>
      <c r="D756" s="3" t="str">
        <f t="shared" si="45"/>
        <v>B</v>
      </c>
      <c r="E756">
        <v>13695</v>
      </c>
      <c r="F756" t="s">
        <v>51</v>
      </c>
      <c r="G756" t="s">
        <v>100</v>
      </c>
      <c r="H756" t="s">
        <v>53</v>
      </c>
      <c r="I756" t="s">
        <v>67</v>
      </c>
      <c r="J756">
        <v>2004</v>
      </c>
      <c r="K756">
        <v>2004</v>
      </c>
      <c r="L756">
        <f t="shared" si="44"/>
        <v>0</v>
      </c>
      <c r="M756" t="s">
        <v>56</v>
      </c>
      <c r="N756" t="s">
        <v>56</v>
      </c>
      <c r="O756" t="s">
        <v>57</v>
      </c>
      <c r="P756" t="s">
        <v>56</v>
      </c>
      <c r="Q756" t="s">
        <v>56</v>
      </c>
      <c r="R756" t="s">
        <v>58</v>
      </c>
      <c r="S756" t="s">
        <v>59</v>
      </c>
      <c r="T756">
        <v>646</v>
      </c>
      <c r="U756" t="s">
        <v>60</v>
      </c>
      <c r="V756">
        <v>0</v>
      </c>
      <c r="W756">
        <v>468</v>
      </c>
      <c r="X756">
        <v>1114</v>
      </c>
      <c r="Y756" t="s">
        <v>61</v>
      </c>
      <c r="Z756" t="s">
        <v>62</v>
      </c>
      <c r="AA756">
        <v>1114</v>
      </c>
      <c r="AB756">
        <v>0</v>
      </c>
      <c r="AC756">
        <v>0</v>
      </c>
      <c r="AD756">
        <v>1114</v>
      </c>
      <c r="AE756">
        <v>1</v>
      </c>
      <c r="AF756">
        <v>0</v>
      </c>
      <c r="AG756">
        <v>1</v>
      </c>
      <c r="AH756">
        <v>1</v>
      </c>
      <c r="AI756">
        <v>3</v>
      </c>
      <c r="AJ756" t="s">
        <v>60</v>
      </c>
      <c r="AK756">
        <v>2</v>
      </c>
      <c r="AL756">
        <v>576</v>
      </c>
      <c r="AM756" t="s">
        <v>56</v>
      </c>
      <c r="AN756" t="s">
        <v>56</v>
      </c>
      <c r="AO756" t="s">
        <v>63</v>
      </c>
      <c r="AP756">
        <v>0</v>
      </c>
      <c r="AQ756">
        <v>102</v>
      </c>
      <c r="AR756">
        <v>0</v>
      </c>
      <c r="AS756">
        <v>0</v>
      </c>
      <c r="AT756">
        <v>0</v>
      </c>
      <c r="AU756">
        <v>0</v>
      </c>
      <c r="AV756" t="s">
        <v>50</v>
      </c>
      <c r="AW756" t="s">
        <v>50</v>
      </c>
      <c r="AX756" t="s">
        <v>50</v>
      </c>
      <c r="AY756">
        <v>0</v>
      </c>
      <c r="AZ756">
        <v>6</v>
      </c>
      <c r="BA756">
        <v>2008</v>
      </c>
      <c r="BB756">
        <v>159000</v>
      </c>
      <c r="BC756">
        <f t="shared" si="46"/>
        <v>2228</v>
      </c>
      <c r="BD756" s="1">
        <f t="shared" si="47"/>
        <v>71.364452423698381</v>
      </c>
    </row>
    <row r="757" spans="1:56">
      <c r="A757">
        <v>287</v>
      </c>
      <c r="B757" s="2">
        <v>159000</v>
      </c>
      <c r="C757" s="3">
        <v>0.32361240467916175</v>
      </c>
      <c r="D757" s="3" t="str">
        <f t="shared" si="45"/>
        <v>B</v>
      </c>
      <c r="E757">
        <v>9786</v>
      </c>
      <c r="F757" t="s">
        <v>51</v>
      </c>
      <c r="G757" t="s">
        <v>94</v>
      </c>
      <c r="H757" t="s">
        <v>53</v>
      </c>
      <c r="I757" t="s">
        <v>77</v>
      </c>
      <c r="J757">
        <v>1962</v>
      </c>
      <c r="K757">
        <v>1981</v>
      </c>
      <c r="L757">
        <f t="shared" si="44"/>
        <v>19</v>
      </c>
      <c r="M757" t="s">
        <v>56</v>
      </c>
      <c r="N757" t="s">
        <v>56</v>
      </c>
      <c r="O757" t="s">
        <v>68</v>
      </c>
      <c r="P757" t="s">
        <v>56</v>
      </c>
      <c r="Q757" t="s">
        <v>56</v>
      </c>
      <c r="R757" t="s">
        <v>58</v>
      </c>
      <c r="S757" t="s">
        <v>91</v>
      </c>
      <c r="T757">
        <v>600</v>
      </c>
      <c r="U757" t="s">
        <v>60</v>
      </c>
      <c r="V757">
        <v>0</v>
      </c>
      <c r="W757">
        <v>312</v>
      </c>
      <c r="X757">
        <v>912</v>
      </c>
      <c r="Y757" t="s">
        <v>61</v>
      </c>
      <c r="Z757" t="s">
        <v>56</v>
      </c>
      <c r="AA757">
        <v>1085</v>
      </c>
      <c r="AB757">
        <v>649</v>
      </c>
      <c r="AC757">
        <v>0</v>
      </c>
      <c r="AD757">
        <v>1734</v>
      </c>
      <c r="AE757">
        <v>0</v>
      </c>
      <c r="AF757">
        <v>0</v>
      </c>
      <c r="AG757">
        <v>1</v>
      </c>
      <c r="AH757">
        <v>1</v>
      </c>
      <c r="AI757">
        <v>3</v>
      </c>
      <c r="AJ757" t="s">
        <v>64</v>
      </c>
      <c r="AK757">
        <v>2</v>
      </c>
      <c r="AL757">
        <v>440</v>
      </c>
      <c r="AM757" t="s">
        <v>56</v>
      </c>
      <c r="AN757" t="s">
        <v>56</v>
      </c>
      <c r="AO757" t="s">
        <v>63</v>
      </c>
      <c r="AP757">
        <v>0</v>
      </c>
      <c r="AQ757">
        <v>0</v>
      </c>
      <c r="AR757">
        <v>0</v>
      </c>
      <c r="AS757">
        <v>0</v>
      </c>
      <c r="AT757">
        <v>128</v>
      </c>
      <c r="AU757">
        <v>0</v>
      </c>
      <c r="AV757" t="s">
        <v>50</v>
      </c>
      <c r="AW757" t="s">
        <v>96</v>
      </c>
      <c r="AX757" t="s">
        <v>50</v>
      </c>
      <c r="AY757">
        <v>0</v>
      </c>
      <c r="AZ757">
        <v>6</v>
      </c>
      <c r="BA757">
        <v>2006</v>
      </c>
      <c r="BB757">
        <v>159000</v>
      </c>
      <c r="BC757">
        <f t="shared" si="46"/>
        <v>2646</v>
      </c>
      <c r="BD757" s="1">
        <f t="shared" si="47"/>
        <v>60.090702947845806</v>
      </c>
    </row>
    <row r="758" spans="1:56">
      <c r="A758">
        <v>367</v>
      </c>
      <c r="B758" s="2">
        <v>159000</v>
      </c>
      <c r="C758" s="3">
        <v>0.64828957518464247</v>
      </c>
      <c r="D758" s="3" t="str">
        <f t="shared" si="45"/>
        <v>A</v>
      </c>
      <c r="E758">
        <v>9500</v>
      </c>
      <c r="F758" t="s">
        <v>51</v>
      </c>
      <c r="G758" t="s">
        <v>94</v>
      </c>
      <c r="H758" t="s">
        <v>53</v>
      </c>
      <c r="I758" t="s">
        <v>67</v>
      </c>
      <c r="J758">
        <v>1963</v>
      </c>
      <c r="K758">
        <v>1963</v>
      </c>
      <c r="L758">
        <f t="shared" si="44"/>
        <v>0</v>
      </c>
      <c r="M758" t="s">
        <v>56</v>
      </c>
      <c r="N758" t="s">
        <v>56</v>
      </c>
      <c r="O758" t="s">
        <v>68</v>
      </c>
      <c r="P758" t="s">
        <v>55</v>
      </c>
      <c r="Q758" t="s">
        <v>56</v>
      </c>
      <c r="R758" t="s">
        <v>58</v>
      </c>
      <c r="S758" t="s">
        <v>84</v>
      </c>
      <c r="T758">
        <v>609</v>
      </c>
      <c r="U758" t="s">
        <v>60</v>
      </c>
      <c r="V758">
        <v>0</v>
      </c>
      <c r="W758">
        <v>785</v>
      </c>
      <c r="X758">
        <v>1394</v>
      </c>
      <c r="Y758" t="s">
        <v>61</v>
      </c>
      <c r="Z758" t="s">
        <v>55</v>
      </c>
      <c r="AA758">
        <v>1394</v>
      </c>
      <c r="AB758">
        <v>0</v>
      </c>
      <c r="AC758">
        <v>0</v>
      </c>
      <c r="AD758">
        <v>1394</v>
      </c>
      <c r="AE758">
        <v>1</v>
      </c>
      <c r="AF758">
        <v>0</v>
      </c>
      <c r="AG758">
        <v>1</v>
      </c>
      <c r="AH758">
        <v>1</v>
      </c>
      <c r="AI758">
        <v>3</v>
      </c>
      <c r="AJ758" t="s">
        <v>64</v>
      </c>
      <c r="AK758">
        <v>2</v>
      </c>
      <c r="AL758">
        <v>514</v>
      </c>
      <c r="AM758" t="s">
        <v>56</v>
      </c>
      <c r="AN758" t="s">
        <v>56</v>
      </c>
      <c r="AO758" t="s">
        <v>63</v>
      </c>
      <c r="AP758">
        <v>0</v>
      </c>
      <c r="AQ758">
        <v>76</v>
      </c>
      <c r="AR758">
        <v>0</v>
      </c>
      <c r="AS758">
        <v>0</v>
      </c>
      <c r="AT758">
        <v>185</v>
      </c>
      <c r="AU758">
        <v>0</v>
      </c>
      <c r="AV758" t="s">
        <v>50</v>
      </c>
      <c r="AW758" t="s">
        <v>50</v>
      </c>
      <c r="AX758" t="s">
        <v>50</v>
      </c>
      <c r="AY758">
        <v>0</v>
      </c>
      <c r="AZ758">
        <v>7</v>
      </c>
      <c r="BA758">
        <v>2009</v>
      </c>
      <c r="BB758">
        <v>159000</v>
      </c>
      <c r="BC758">
        <f t="shared" si="46"/>
        <v>2788</v>
      </c>
      <c r="BD758" s="1">
        <f t="shared" si="47"/>
        <v>57.030129124820661</v>
      </c>
    </row>
    <row r="759" spans="1:56">
      <c r="A759">
        <v>523</v>
      </c>
      <c r="B759" s="2">
        <v>159000</v>
      </c>
      <c r="C759" s="3">
        <v>0.84768893666810841</v>
      </c>
      <c r="D759" s="3" t="str">
        <f t="shared" si="45"/>
        <v>A</v>
      </c>
      <c r="E759">
        <v>5000</v>
      </c>
      <c r="F759" t="s">
        <v>71</v>
      </c>
      <c r="G759" t="s">
        <v>87</v>
      </c>
      <c r="H759" t="s">
        <v>53</v>
      </c>
      <c r="I759" t="s">
        <v>77</v>
      </c>
      <c r="J759">
        <v>1947</v>
      </c>
      <c r="K759">
        <v>1950</v>
      </c>
      <c r="L759">
        <f t="shared" si="44"/>
        <v>3</v>
      </c>
      <c r="M759" t="s">
        <v>56</v>
      </c>
      <c r="N759" t="s">
        <v>55</v>
      </c>
      <c r="O759" t="s">
        <v>68</v>
      </c>
      <c r="P759" t="s">
        <v>56</v>
      </c>
      <c r="Q759" t="s">
        <v>56</v>
      </c>
      <c r="R759" t="s">
        <v>58</v>
      </c>
      <c r="S759" t="s">
        <v>69</v>
      </c>
      <c r="T759">
        <v>399</v>
      </c>
      <c r="U759" t="s">
        <v>60</v>
      </c>
      <c r="V759">
        <v>0</v>
      </c>
      <c r="W759">
        <v>605</v>
      </c>
      <c r="X759">
        <v>1004</v>
      </c>
      <c r="Y759" t="s">
        <v>61</v>
      </c>
      <c r="Z759" t="s">
        <v>62</v>
      </c>
      <c r="AA759">
        <v>1004</v>
      </c>
      <c r="AB759">
        <v>660</v>
      </c>
      <c r="AC759">
        <v>0</v>
      </c>
      <c r="AD759">
        <v>1664</v>
      </c>
      <c r="AE759">
        <v>0</v>
      </c>
      <c r="AF759">
        <v>0</v>
      </c>
      <c r="AG759">
        <v>2</v>
      </c>
      <c r="AH759">
        <v>0</v>
      </c>
      <c r="AI759">
        <v>3</v>
      </c>
      <c r="AJ759" t="s">
        <v>60</v>
      </c>
      <c r="AK759">
        <v>2</v>
      </c>
      <c r="AL759">
        <v>420</v>
      </c>
      <c r="AM759" t="s">
        <v>56</v>
      </c>
      <c r="AN759" t="s">
        <v>56</v>
      </c>
      <c r="AO759" t="s">
        <v>63</v>
      </c>
      <c r="AP759">
        <v>0</v>
      </c>
      <c r="AQ759">
        <v>24</v>
      </c>
      <c r="AR759">
        <v>36</v>
      </c>
      <c r="AS759">
        <v>0</v>
      </c>
      <c r="AT759">
        <v>0</v>
      </c>
      <c r="AU759">
        <v>0</v>
      </c>
      <c r="AV759" t="s">
        <v>50</v>
      </c>
      <c r="AW759" t="s">
        <v>50</v>
      </c>
      <c r="AX759" t="s">
        <v>50</v>
      </c>
      <c r="AY759">
        <v>0</v>
      </c>
      <c r="AZ759">
        <v>10</v>
      </c>
      <c r="BA759">
        <v>2006</v>
      </c>
      <c r="BB759">
        <v>159000</v>
      </c>
      <c r="BC759">
        <f t="shared" si="46"/>
        <v>2668</v>
      </c>
      <c r="BD759" s="1">
        <f t="shared" si="47"/>
        <v>59.595202398800602</v>
      </c>
    </row>
    <row r="760" spans="1:56">
      <c r="A760">
        <v>758</v>
      </c>
      <c r="B760" s="2">
        <v>158900</v>
      </c>
      <c r="C760" s="3">
        <v>0.9211716791632486</v>
      </c>
      <c r="D760" s="3" t="str">
        <f t="shared" si="45"/>
        <v>A</v>
      </c>
      <c r="E760">
        <v>11616</v>
      </c>
      <c r="F760" t="s">
        <v>97</v>
      </c>
      <c r="G760" t="s">
        <v>90</v>
      </c>
      <c r="H760" t="s">
        <v>53</v>
      </c>
      <c r="I760" t="s">
        <v>54</v>
      </c>
      <c r="J760">
        <v>1978</v>
      </c>
      <c r="K760">
        <v>1978</v>
      </c>
      <c r="L760">
        <f t="shared" si="44"/>
        <v>0</v>
      </c>
      <c r="M760" t="s">
        <v>56</v>
      </c>
      <c r="N760" t="s">
        <v>56</v>
      </c>
      <c r="O760" t="s">
        <v>68</v>
      </c>
      <c r="P760" t="s">
        <v>56</v>
      </c>
      <c r="Q760" t="s">
        <v>56</v>
      </c>
      <c r="R760" t="s">
        <v>70</v>
      </c>
      <c r="S760" t="s">
        <v>91</v>
      </c>
      <c r="T760">
        <v>438</v>
      </c>
      <c r="U760" t="s">
        <v>60</v>
      </c>
      <c r="V760">
        <v>0</v>
      </c>
      <c r="W760">
        <v>234</v>
      </c>
      <c r="X760">
        <v>672</v>
      </c>
      <c r="Y760" t="s">
        <v>61</v>
      </c>
      <c r="Z760" t="s">
        <v>56</v>
      </c>
      <c r="AA760">
        <v>672</v>
      </c>
      <c r="AB760">
        <v>714</v>
      </c>
      <c r="AC760">
        <v>0</v>
      </c>
      <c r="AD760">
        <v>1386</v>
      </c>
      <c r="AE760">
        <v>0</v>
      </c>
      <c r="AF760">
        <v>0</v>
      </c>
      <c r="AG760">
        <v>2</v>
      </c>
      <c r="AH760">
        <v>1</v>
      </c>
      <c r="AI760">
        <v>3</v>
      </c>
      <c r="AJ760" t="s">
        <v>93</v>
      </c>
      <c r="AK760">
        <v>2</v>
      </c>
      <c r="AL760">
        <v>440</v>
      </c>
      <c r="AM760" t="s">
        <v>56</v>
      </c>
      <c r="AN760" t="s">
        <v>56</v>
      </c>
      <c r="AO760" t="s">
        <v>63</v>
      </c>
      <c r="AP760">
        <v>335</v>
      </c>
      <c r="AQ760">
        <v>0</v>
      </c>
      <c r="AR760">
        <v>0</v>
      </c>
      <c r="AS760">
        <v>0</v>
      </c>
      <c r="AT760">
        <v>0</v>
      </c>
      <c r="AU760">
        <v>0</v>
      </c>
      <c r="AV760" t="s">
        <v>50</v>
      </c>
      <c r="AW760" t="s">
        <v>96</v>
      </c>
      <c r="AX760" t="s">
        <v>50</v>
      </c>
      <c r="AY760">
        <v>0</v>
      </c>
      <c r="AZ760">
        <v>4</v>
      </c>
      <c r="BA760">
        <v>2010</v>
      </c>
      <c r="BB760">
        <v>158900</v>
      </c>
      <c r="BC760">
        <f t="shared" si="46"/>
        <v>2058</v>
      </c>
      <c r="BD760" s="1">
        <f t="shared" si="47"/>
        <v>77.210884353741491</v>
      </c>
    </row>
    <row r="761" spans="1:56">
      <c r="A761">
        <v>300</v>
      </c>
      <c r="B761" s="2">
        <v>158500</v>
      </c>
      <c r="C761" s="3">
        <v>0.86570934964708934</v>
      </c>
      <c r="D761" s="3" t="str">
        <f t="shared" si="45"/>
        <v>A</v>
      </c>
      <c r="E761">
        <v>14000</v>
      </c>
      <c r="F761" t="s">
        <v>51</v>
      </c>
      <c r="G761" t="s">
        <v>72</v>
      </c>
      <c r="H761" t="s">
        <v>53</v>
      </c>
      <c r="I761" t="s">
        <v>67</v>
      </c>
      <c r="J761">
        <v>1950</v>
      </c>
      <c r="K761">
        <v>2004</v>
      </c>
      <c r="L761">
        <f t="shared" si="44"/>
        <v>54</v>
      </c>
      <c r="M761" t="s">
        <v>56</v>
      </c>
      <c r="N761" t="s">
        <v>55</v>
      </c>
      <c r="O761" t="s">
        <v>68</v>
      </c>
      <c r="P761" t="s">
        <v>56</v>
      </c>
      <c r="Q761" t="s">
        <v>56</v>
      </c>
      <c r="R761" t="s">
        <v>58</v>
      </c>
      <c r="S761" t="s">
        <v>60</v>
      </c>
      <c r="T761">
        <v>0</v>
      </c>
      <c r="U761" t="s">
        <v>60</v>
      </c>
      <c r="V761">
        <v>0</v>
      </c>
      <c r="W761">
        <v>1092</v>
      </c>
      <c r="X761">
        <v>1092</v>
      </c>
      <c r="Y761" t="s">
        <v>61</v>
      </c>
      <c r="Z761" t="s">
        <v>62</v>
      </c>
      <c r="AA761">
        <v>1152</v>
      </c>
      <c r="AB761">
        <v>0</v>
      </c>
      <c r="AC761">
        <v>0</v>
      </c>
      <c r="AD761">
        <v>1152</v>
      </c>
      <c r="AE761">
        <v>0</v>
      </c>
      <c r="AF761">
        <v>1</v>
      </c>
      <c r="AG761">
        <v>1</v>
      </c>
      <c r="AH761">
        <v>0</v>
      </c>
      <c r="AI761">
        <v>3</v>
      </c>
      <c r="AJ761" t="s">
        <v>60</v>
      </c>
      <c r="AK761">
        <v>1</v>
      </c>
      <c r="AL761">
        <v>300</v>
      </c>
      <c r="AM761" t="s">
        <v>56</v>
      </c>
      <c r="AN761" t="s">
        <v>56</v>
      </c>
      <c r="AO761" t="s">
        <v>63</v>
      </c>
      <c r="AP761">
        <v>0</v>
      </c>
      <c r="AQ761">
        <v>36</v>
      </c>
      <c r="AR761">
        <v>0</v>
      </c>
      <c r="AS761">
        <v>0</v>
      </c>
      <c r="AT761">
        <v>0</v>
      </c>
      <c r="AU761">
        <v>0</v>
      </c>
      <c r="AV761" t="s">
        <v>50</v>
      </c>
      <c r="AW761" t="s">
        <v>96</v>
      </c>
      <c r="AX761" t="s">
        <v>50</v>
      </c>
      <c r="AY761">
        <v>0</v>
      </c>
      <c r="AZ761">
        <v>8</v>
      </c>
      <c r="BA761">
        <v>2009</v>
      </c>
      <c r="BB761">
        <v>158500</v>
      </c>
      <c r="BC761">
        <f t="shared" si="46"/>
        <v>2244</v>
      </c>
      <c r="BD761" s="1">
        <f t="shared" si="47"/>
        <v>70.632798573975037</v>
      </c>
    </row>
    <row r="762" spans="1:56">
      <c r="A762">
        <v>61</v>
      </c>
      <c r="B762" s="2">
        <v>158000</v>
      </c>
      <c r="C762" s="3">
        <v>0.80131717757999832</v>
      </c>
      <c r="D762" s="3" t="str">
        <f t="shared" si="45"/>
        <v>A</v>
      </c>
      <c r="E762">
        <v>13072</v>
      </c>
      <c r="F762" t="s">
        <v>51</v>
      </c>
      <c r="G762" t="s">
        <v>100</v>
      </c>
      <c r="H762" t="s">
        <v>53</v>
      </c>
      <c r="I762" t="s">
        <v>67</v>
      </c>
      <c r="J762">
        <v>2004</v>
      </c>
      <c r="K762">
        <v>2004</v>
      </c>
      <c r="L762">
        <f t="shared" ref="L762:L825" si="48">K762-J762</f>
        <v>0</v>
      </c>
      <c r="M762" t="s">
        <v>56</v>
      </c>
      <c r="N762" t="s">
        <v>56</v>
      </c>
      <c r="O762" t="s">
        <v>57</v>
      </c>
      <c r="P762" t="s">
        <v>55</v>
      </c>
      <c r="Q762" t="s">
        <v>56</v>
      </c>
      <c r="R762" t="s">
        <v>58</v>
      </c>
      <c r="S762" t="s">
        <v>69</v>
      </c>
      <c r="T762">
        <v>941</v>
      </c>
      <c r="U762" t="s">
        <v>60</v>
      </c>
      <c r="V762">
        <v>0</v>
      </c>
      <c r="W762">
        <v>217</v>
      </c>
      <c r="X762">
        <v>1158</v>
      </c>
      <c r="Y762" t="s">
        <v>61</v>
      </c>
      <c r="Z762" t="s">
        <v>62</v>
      </c>
      <c r="AA762">
        <v>1158</v>
      </c>
      <c r="AB762">
        <v>0</v>
      </c>
      <c r="AC762">
        <v>0</v>
      </c>
      <c r="AD762">
        <v>1158</v>
      </c>
      <c r="AE762">
        <v>1</v>
      </c>
      <c r="AF762">
        <v>0</v>
      </c>
      <c r="AG762">
        <v>1</v>
      </c>
      <c r="AH762">
        <v>1</v>
      </c>
      <c r="AI762">
        <v>3</v>
      </c>
      <c r="AJ762" t="s">
        <v>60</v>
      </c>
      <c r="AK762">
        <v>2</v>
      </c>
      <c r="AL762">
        <v>576</v>
      </c>
      <c r="AM762" t="s">
        <v>56</v>
      </c>
      <c r="AN762" t="s">
        <v>56</v>
      </c>
      <c r="AO762" t="s">
        <v>63</v>
      </c>
      <c r="AP762">
        <v>0</v>
      </c>
      <c r="AQ762">
        <v>50</v>
      </c>
      <c r="AR762">
        <v>0</v>
      </c>
      <c r="AS762">
        <v>0</v>
      </c>
      <c r="AT762">
        <v>0</v>
      </c>
      <c r="AU762">
        <v>0</v>
      </c>
      <c r="AV762" t="s">
        <v>50</v>
      </c>
      <c r="AW762" t="s">
        <v>50</v>
      </c>
      <c r="AX762" t="s">
        <v>50</v>
      </c>
      <c r="AY762">
        <v>0</v>
      </c>
      <c r="AZ762">
        <v>5</v>
      </c>
      <c r="BA762">
        <v>2006</v>
      </c>
      <c r="BB762">
        <v>158000</v>
      </c>
      <c r="BC762">
        <f t="shared" si="46"/>
        <v>2316</v>
      </c>
      <c r="BD762" s="1">
        <f t="shared" si="47"/>
        <v>68.221070811744383</v>
      </c>
    </row>
    <row r="763" spans="1:56">
      <c r="A763">
        <v>254</v>
      </c>
      <c r="B763" s="2">
        <v>158000</v>
      </c>
      <c r="C763" s="3">
        <v>0.71662238932715561</v>
      </c>
      <c r="D763" s="3" t="str">
        <f t="shared" si="45"/>
        <v>A</v>
      </c>
      <c r="E763">
        <v>9350</v>
      </c>
      <c r="F763" t="s">
        <v>51</v>
      </c>
      <c r="G763" t="s">
        <v>94</v>
      </c>
      <c r="H763" t="s">
        <v>53</v>
      </c>
      <c r="I763" t="s">
        <v>111</v>
      </c>
      <c r="J763">
        <v>1964</v>
      </c>
      <c r="K763">
        <v>1991</v>
      </c>
      <c r="L763">
        <f t="shared" si="48"/>
        <v>27</v>
      </c>
      <c r="M763" t="s">
        <v>56</v>
      </c>
      <c r="N763" t="s">
        <v>56</v>
      </c>
      <c r="O763" t="s">
        <v>68</v>
      </c>
      <c r="P763" t="s">
        <v>55</v>
      </c>
      <c r="Q763" t="s">
        <v>56</v>
      </c>
      <c r="R763" t="s">
        <v>55</v>
      </c>
      <c r="S763" t="s">
        <v>101</v>
      </c>
      <c r="T763">
        <v>270</v>
      </c>
      <c r="U763" t="s">
        <v>69</v>
      </c>
      <c r="V763">
        <v>580</v>
      </c>
      <c r="W763">
        <v>452</v>
      </c>
      <c r="X763">
        <v>1302</v>
      </c>
      <c r="Y763" t="s">
        <v>61</v>
      </c>
      <c r="Z763" t="s">
        <v>62</v>
      </c>
      <c r="AA763">
        <v>1302</v>
      </c>
      <c r="AB763">
        <v>0</v>
      </c>
      <c r="AC763">
        <v>0</v>
      </c>
      <c r="AD763">
        <v>1302</v>
      </c>
      <c r="AE763">
        <v>0</v>
      </c>
      <c r="AF763">
        <v>1</v>
      </c>
      <c r="AG763">
        <v>2</v>
      </c>
      <c r="AH763">
        <v>0</v>
      </c>
      <c r="AI763">
        <v>3</v>
      </c>
      <c r="AJ763" t="s">
        <v>64</v>
      </c>
      <c r="AK763">
        <v>1</v>
      </c>
      <c r="AL763">
        <v>309</v>
      </c>
      <c r="AM763" t="s">
        <v>56</v>
      </c>
      <c r="AN763" t="s">
        <v>56</v>
      </c>
      <c r="AO763" t="s">
        <v>63</v>
      </c>
      <c r="AP763">
        <v>333</v>
      </c>
      <c r="AQ763">
        <v>0</v>
      </c>
      <c r="AR763">
        <v>0</v>
      </c>
      <c r="AS763">
        <v>0</v>
      </c>
      <c r="AT763">
        <v>0</v>
      </c>
      <c r="AU763">
        <v>0</v>
      </c>
      <c r="AV763" t="s">
        <v>50</v>
      </c>
      <c r="AW763" t="s">
        <v>79</v>
      </c>
      <c r="AX763" t="s">
        <v>50</v>
      </c>
      <c r="AY763">
        <v>0</v>
      </c>
      <c r="AZ763">
        <v>10</v>
      </c>
      <c r="BA763">
        <v>2007</v>
      </c>
      <c r="BB763">
        <v>158000</v>
      </c>
      <c r="BC763">
        <f t="shared" si="46"/>
        <v>2604</v>
      </c>
      <c r="BD763" s="1">
        <f t="shared" si="47"/>
        <v>60.675883256528415</v>
      </c>
    </row>
    <row r="764" spans="1:56">
      <c r="A764">
        <v>517</v>
      </c>
      <c r="B764" s="2">
        <v>158000</v>
      </c>
      <c r="C764" s="3">
        <v>0.85557255610810867</v>
      </c>
      <c r="D764" s="3" t="str">
        <f t="shared" si="45"/>
        <v>A</v>
      </c>
      <c r="E764">
        <v>10448</v>
      </c>
      <c r="F764" t="s">
        <v>71</v>
      </c>
      <c r="G764" t="s">
        <v>83</v>
      </c>
      <c r="H764" t="s">
        <v>53</v>
      </c>
      <c r="I764" t="s">
        <v>111</v>
      </c>
      <c r="J764">
        <v>1972</v>
      </c>
      <c r="K764">
        <v>1972</v>
      </c>
      <c r="L764">
        <f t="shared" si="48"/>
        <v>0</v>
      </c>
      <c r="M764" t="s">
        <v>56</v>
      </c>
      <c r="N764" t="s">
        <v>56</v>
      </c>
      <c r="O764" t="s">
        <v>68</v>
      </c>
      <c r="P764" t="s">
        <v>56</v>
      </c>
      <c r="Q764" t="s">
        <v>56</v>
      </c>
      <c r="R764" t="s">
        <v>58</v>
      </c>
      <c r="S764" t="s">
        <v>60</v>
      </c>
      <c r="T764">
        <v>0</v>
      </c>
      <c r="U764" t="s">
        <v>60</v>
      </c>
      <c r="V764">
        <v>0</v>
      </c>
      <c r="W764">
        <v>689</v>
      </c>
      <c r="X764">
        <v>689</v>
      </c>
      <c r="Y764" t="s">
        <v>61</v>
      </c>
      <c r="Z764" t="s">
        <v>56</v>
      </c>
      <c r="AA764">
        <v>1378</v>
      </c>
      <c r="AB764">
        <v>741</v>
      </c>
      <c r="AC764">
        <v>0</v>
      </c>
      <c r="AD764">
        <v>2119</v>
      </c>
      <c r="AE764">
        <v>0</v>
      </c>
      <c r="AF764">
        <v>0</v>
      </c>
      <c r="AG764">
        <v>2</v>
      </c>
      <c r="AH764">
        <v>1</v>
      </c>
      <c r="AI764">
        <v>3</v>
      </c>
      <c r="AJ764" t="s">
        <v>64</v>
      </c>
      <c r="AK764">
        <v>2</v>
      </c>
      <c r="AL764">
        <v>583</v>
      </c>
      <c r="AM764" t="s">
        <v>56</v>
      </c>
      <c r="AN764" t="s">
        <v>56</v>
      </c>
      <c r="AO764" t="s">
        <v>63</v>
      </c>
      <c r="AP764">
        <v>0</v>
      </c>
      <c r="AQ764">
        <v>104</v>
      </c>
      <c r="AR764">
        <v>0</v>
      </c>
      <c r="AS764">
        <v>0</v>
      </c>
      <c r="AT764">
        <v>0</v>
      </c>
      <c r="AU764">
        <v>0</v>
      </c>
      <c r="AV764" t="s">
        <v>50</v>
      </c>
      <c r="AW764" t="s">
        <v>96</v>
      </c>
      <c r="AX764" t="s">
        <v>50</v>
      </c>
      <c r="AY764">
        <v>0</v>
      </c>
      <c r="AZ764">
        <v>8</v>
      </c>
      <c r="BA764">
        <v>2009</v>
      </c>
      <c r="BB764">
        <v>158000</v>
      </c>
      <c r="BC764">
        <f t="shared" si="46"/>
        <v>2808</v>
      </c>
      <c r="BD764" s="1">
        <f t="shared" si="47"/>
        <v>56.267806267806264</v>
      </c>
    </row>
    <row r="765" spans="1:56">
      <c r="A765">
        <v>539</v>
      </c>
      <c r="B765" s="2">
        <v>158000</v>
      </c>
      <c r="C765" s="3">
        <v>0.75869103412647432</v>
      </c>
      <c r="D765" s="3" t="str">
        <f t="shared" si="45"/>
        <v>A</v>
      </c>
      <c r="E765">
        <v>11553</v>
      </c>
      <c r="F765" t="s">
        <v>51</v>
      </c>
      <c r="G765" t="s">
        <v>90</v>
      </c>
      <c r="H765" t="s">
        <v>53</v>
      </c>
      <c r="I765" t="s">
        <v>67</v>
      </c>
      <c r="J765">
        <v>1968</v>
      </c>
      <c r="K765">
        <v>1968</v>
      </c>
      <c r="L765">
        <f t="shared" si="48"/>
        <v>0</v>
      </c>
      <c r="M765" t="s">
        <v>56</v>
      </c>
      <c r="N765" t="s">
        <v>56</v>
      </c>
      <c r="O765" t="s">
        <v>68</v>
      </c>
      <c r="P765" t="s">
        <v>56</v>
      </c>
      <c r="Q765" t="s">
        <v>56</v>
      </c>
      <c r="R765" t="s">
        <v>58</v>
      </c>
      <c r="S765" t="s">
        <v>84</v>
      </c>
      <c r="T765">
        <v>673</v>
      </c>
      <c r="U765" t="s">
        <v>60</v>
      </c>
      <c r="V765">
        <v>0</v>
      </c>
      <c r="W765">
        <v>378</v>
      </c>
      <c r="X765">
        <v>1051</v>
      </c>
      <c r="Y765" t="s">
        <v>61</v>
      </c>
      <c r="Z765" t="s">
        <v>56</v>
      </c>
      <c r="AA765">
        <v>1159</v>
      </c>
      <c r="AB765">
        <v>0</v>
      </c>
      <c r="AC765">
        <v>0</v>
      </c>
      <c r="AD765">
        <v>1159</v>
      </c>
      <c r="AE765">
        <v>0</v>
      </c>
      <c r="AF765">
        <v>0</v>
      </c>
      <c r="AG765">
        <v>1</v>
      </c>
      <c r="AH765">
        <v>1</v>
      </c>
      <c r="AI765">
        <v>3</v>
      </c>
      <c r="AJ765" t="s">
        <v>60</v>
      </c>
      <c r="AK765">
        <v>1</v>
      </c>
      <c r="AL765">
        <v>336</v>
      </c>
      <c r="AM765" t="s">
        <v>56</v>
      </c>
      <c r="AN765" t="s">
        <v>56</v>
      </c>
      <c r="AO765" t="s">
        <v>63</v>
      </c>
      <c r="AP765">
        <v>466</v>
      </c>
      <c r="AQ765">
        <v>0</v>
      </c>
      <c r="AR765">
        <v>0</v>
      </c>
      <c r="AS765">
        <v>0</v>
      </c>
      <c r="AT765">
        <v>0</v>
      </c>
      <c r="AU765">
        <v>0</v>
      </c>
      <c r="AV765" t="s">
        <v>50</v>
      </c>
      <c r="AW765" t="s">
        <v>50</v>
      </c>
      <c r="AX765" t="s">
        <v>50</v>
      </c>
      <c r="AY765">
        <v>0</v>
      </c>
      <c r="AZ765">
        <v>7</v>
      </c>
      <c r="BA765">
        <v>2006</v>
      </c>
      <c r="BB765">
        <v>158000</v>
      </c>
      <c r="BC765">
        <f t="shared" si="46"/>
        <v>2210</v>
      </c>
      <c r="BD765" s="1">
        <f t="shared" si="47"/>
        <v>71.49321266968326</v>
      </c>
    </row>
    <row r="766" spans="1:56">
      <c r="A766">
        <v>854</v>
      </c>
      <c r="B766" s="2">
        <v>158000</v>
      </c>
      <c r="C766" s="3">
        <v>0.38858883631715391</v>
      </c>
      <c r="D766" s="3" t="str">
        <f t="shared" si="45"/>
        <v>B</v>
      </c>
      <c r="E766">
        <v>12095</v>
      </c>
      <c r="F766" t="s">
        <v>71</v>
      </c>
      <c r="G766" t="s">
        <v>94</v>
      </c>
      <c r="H766" t="s">
        <v>53</v>
      </c>
      <c r="I766" t="s">
        <v>111</v>
      </c>
      <c r="J766">
        <v>1964</v>
      </c>
      <c r="K766">
        <v>1964</v>
      </c>
      <c r="L766">
        <f t="shared" si="48"/>
        <v>0</v>
      </c>
      <c r="M766" t="s">
        <v>56</v>
      </c>
      <c r="N766" t="s">
        <v>55</v>
      </c>
      <c r="O766" t="s">
        <v>68</v>
      </c>
      <c r="P766" t="s">
        <v>56</v>
      </c>
      <c r="Q766" t="s">
        <v>56</v>
      </c>
      <c r="R766" t="s">
        <v>55</v>
      </c>
      <c r="S766" t="s">
        <v>91</v>
      </c>
      <c r="T766">
        <v>564</v>
      </c>
      <c r="U766" t="s">
        <v>60</v>
      </c>
      <c r="V766">
        <v>0</v>
      </c>
      <c r="W766">
        <v>563</v>
      </c>
      <c r="X766">
        <v>1127</v>
      </c>
      <c r="Y766" t="s">
        <v>61</v>
      </c>
      <c r="Z766" t="s">
        <v>56</v>
      </c>
      <c r="AA766">
        <v>1445</v>
      </c>
      <c r="AB766">
        <v>0</v>
      </c>
      <c r="AC766">
        <v>0</v>
      </c>
      <c r="AD766">
        <v>1445</v>
      </c>
      <c r="AE766">
        <v>0</v>
      </c>
      <c r="AF766">
        <v>0</v>
      </c>
      <c r="AG766">
        <v>1</v>
      </c>
      <c r="AH766">
        <v>1</v>
      </c>
      <c r="AI766">
        <v>3</v>
      </c>
      <c r="AJ766" t="s">
        <v>64</v>
      </c>
      <c r="AK766">
        <v>2</v>
      </c>
      <c r="AL766">
        <v>645</v>
      </c>
      <c r="AM766" t="s">
        <v>56</v>
      </c>
      <c r="AN766" t="s">
        <v>56</v>
      </c>
      <c r="AO766" t="s">
        <v>63</v>
      </c>
      <c r="AP766">
        <v>180</v>
      </c>
      <c r="AQ766">
        <v>0</v>
      </c>
      <c r="AR766">
        <v>0</v>
      </c>
      <c r="AS766">
        <v>0</v>
      </c>
      <c r="AT766">
        <v>0</v>
      </c>
      <c r="AU766">
        <v>0</v>
      </c>
      <c r="AV766" t="s">
        <v>50</v>
      </c>
      <c r="AW766" t="s">
        <v>79</v>
      </c>
      <c r="AX766" t="s">
        <v>50</v>
      </c>
      <c r="AY766">
        <v>0</v>
      </c>
      <c r="AZ766">
        <v>8</v>
      </c>
      <c r="BA766">
        <v>2009</v>
      </c>
      <c r="BB766">
        <v>158000</v>
      </c>
      <c r="BC766">
        <f t="shared" si="46"/>
        <v>2572</v>
      </c>
      <c r="BD766" s="1">
        <f t="shared" si="47"/>
        <v>61.430793157076202</v>
      </c>
    </row>
    <row r="767" spans="1:56">
      <c r="A767">
        <v>1195</v>
      </c>
      <c r="B767" s="2">
        <v>158000</v>
      </c>
      <c r="C767" s="3">
        <v>0.95154642423685354</v>
      </c>
      <c r="D767" s="3" t="str">
        <f t="shared" si="45"/>
        <v>A</v>
      </c>
      <c r="E767">
        <v>9364</v>
      </c>
      <c r="F767" t="s">
        <v>71</v>
      </c>
      <c r="G767" t="s">
        <v>90</v>
      </c>
      <c r="H767" t="s">
        <v>53</v>
      </c>
      <c r="I767" t="s">
        <v>54</v>
      </c>
      <c r="J767">
        <v>1969</v>
      </c>
      <c r="K767">
        <v>1969</v>
      </c>
      <c r="L767">
        <f t="shared" si="48"/>
        <v>0</v>
      </c>
      <c r="M767" t="s">
        <v>56</v>
      </c>
      <c r="N767" t="s">
        <v>56</v>
      </c>
      <c r="O767" t="s">
        <v>68</v>
      </c>
      <c r="P767" t="s">
        <v>56</v>
      </c>
      <c r="Q767" t="s">
        <v>56</v>
      </c>
      <c r="R767" t="s">
        <v>58</v>
      </c>
      <c r="S767" t="s">
        <v>69</v>
      </c>
      <c r="T767">
        <v>371</v>
      </c>
      <c r="U767" t="s">
        <v>60</v>
      </c>
      <c r="V767">
        <v>0</v>
      </c>
      <c r="W767">
        <v>292</v>
      </c>
      <c r="X767">
        <v>663</v>
      </c>
      <c r="Y767" t="s">
        <v>61</v>
      </c>
      <c r="Z767" t="s">
        <v>56</v>
      </c>
      <c r="AA767">
        <v>663</v>
      </c>
      <c r="AB767">
        <v>689</v>
      </c>
      <c r="AC767">
        <v>0</v>
      </c>
      <c r="AD767">
        <v>1352</v>
      </c>
      <c r="AE767">
        <v>0</v>
      </c>
      <c r="AF767">
        <v>0</v>
      </c>
      <c r="AG767">
        <v>1</v>
      </c>
      <c r="AH767">
        <v>1</v>
      </c>
      <c r="AI767">
        <v>4</v>
      </c>
      <c r="AJ767" t="s">
        <v>93</v>
      </c>
      <c r="AK767">
        <v>1</v>
      </c>
      <c r="AL767">
        <v>299</v>
      </c>
      <c r="AM767" t="s">
        <v>56</v>
      </c>
      <c r="AN767" t="s">
        <v>56</v>
      </c>
      <c r="AO767" t="s">
        <v>63</v>
      </c>
      <c r="AP767">
        <v>379</v>
      </c>
      <c r="AQ767">
        <v>36</v>
      </c>
      <c r="AR767">
        <v>0</v>
      </c>
      <c r="AS767">
        <v>0</v>
      </c>
      <c r="AT767">
        <v>0</v>
      </c>
      <c r="AU767">
        <v>0</v>
      </c>
      <c r="AV767" t="s">
        <v>50</v>
      </c>
      <c r="AW767" t="s">
        <v>79</v>
      </c>
      <c r="AX767" t="s">
        <v>50</v>
      </c>
      <c r="AY767">
        <v>0</v>
      </c>
      <c r="AZ767">
        <v>3</v>
      </c>
      <c r="BA767">
        <v>2010</v>
      </c>
      <c r="BB767">
        <v>158000</v>
      </c>
      <c r="BC767">
        <f t="shared" si="46"/>
        <v>2015</v>
      </c>
      <c r="BD767" s="1">
        <f t="shared" si="47"/>
        <v>78.411910669975185</v>
      </c>
    </row>
    <row r="768" spans="1:56">
      <c r="A768">
        <v>814</v>
      </c>
      <c r="B768" s="2">
        <v>157900</v>
      </c>
      <c r="C768" s="3">
        <v>0.10649707021316723</v>
      </c>
      <c r="D768" s="3" t="str">
        <f t="shared" si="45"/>
        <v>B</v>
      </c>
      <c r="E768">
        <v>9750</v>
      </c>
      <c r="F768" t="s">
        <v>51</v>
      </c>
      <c r="G768" t="s">
        <v>94</v>
      </c>
      <c r="H768" t="s">
        <v>53</v>
      </c>
      <c r="I768" t="s">
        <v>67</v>
      </c>
      <c r="J768">
        <v>1958</v>
      </c>
      <c r="K768">
        <v>1958</v>
      </c>
      <c r="L768">
        <f t="shared" si="48"/>
        <v>0</v>
      </c>
      <c r="M768" t="s">
        <v>56</v>
      </c>
      <c r="N768" t="s">
        <v>56</v>
      </c>
      <c r="O768" t="s">
        <v>68</v>
      </c>
      <c r="P768" t="s">
        <v>56</v>
      </c>
      <c r="Q768" t="s">
        <v>56</v>
      </c>
      <c r="R768" t="s">
        <v>58</v>
      </c>
      <c r="S768" t="s">
        <v>91</v>
      </c>
      <c r="T768">
        <v>608</v>
      </c>
      <c r="U768" t="s">
        <v>60</v>
      </c>
      <c r="V768">
        <v>0</v>
      </c>
      <c r="W768">
        <v>834</v>
      </c>
      <c r="X768">
        <v>1442</v>
      </c>
      <c r="Y768" t="s">
        <v>61</v>
      </c>
      <c r="Z768" t="s">
        <v>55</v>
      </c>
      <c r="AA768">
        <v>1442</v>
      </c>
      <c r="AB768">
        <v>0</v>
      </c>
      <c r="AC768">
        <v>0</v>
      </c>
      <c r="AD768">
        <v>1442</v>
      </c>
      <c r="AE768">
        <v>0</v>
      </c>
      <c r="AF768">
        <v>0</v>
      </c>
      <c r="AG768">
        <v>1</v>
      </c>
      <c r="AH768">
        <v>1</v>
      </c>
      <c r="AI768">
        <v>4</v>
      </c>
      <c r="AJ768" t="s">
        <v>64</v>
      </c>
      <c r="AK768">
        <v>1</v>
      </c>
      <c r="AL768">
        <v>301</v>
      </c>
      <c r="AM768" t="s">
        <v>56</v>
      </c>
      <c r="AN768" t="s">
        <v>56</v>
      </c>
      <c r="AO768" t="s">
        <v>63</v>
      </c>
      <c r="AP768">
        <v>0</v>
      </c>
      <c r="AQ768">
        <v>0</v>
      </c>
      <c r="AR768">
        <v>275</v>
      </c>
      <c r="AS768">
        <v>0</v>
      </c>
      <c r="AT768">
        <v>0</v>
      </c>
      <c r="AU768">
        <v>0</v>
      </c>
      <c r="AV768" t="s">
        <v>50</v>
      </c>
      <c r="AW768" t="s">
        <v>50</v>
      </c>
      <c r="AX768" t="s">
        <v>80</v>
      </c>
      <c r="AY768">
        <v>500</v>
      </c>
      <c r="AZ768">
        <v>4</v>
      </c>
      <c r="BA768">
        <v>2007</v>
      </c>
      <c r="BB768">
        <v>157900</v>
      </c>
      <c r="BC768">
        <f t="shared" si="46"/>
        <v>2884</v>
      </c>
      <c r="BD768" s="1">
        <f t="shared" si="47"/>
        <v>54.750346740638001</v>
      </c>
    </row>
    <row r="769" spans="1:56">
      <c r="A769">
        <v>1447</v>
      </c>
      <c r="B769" s="2">
        <v>157900</v>
      </c>
      <c r="C769" s="3">
        <v>0.2867068218542369</v>
      </c>
      <c r="D769" s="3" t="str">
        <f t="shared" si="45"/>
        <v>B</v>
      </c>
      <c r="E769">
        <v>26142</v>
      </c>
      <c r="F769" t="s">
        <v>97</v>
      </c>
      <c r="G769" t="s">
        <v>76</v>
      </c>
      <c r="H769" t="s">
        <v>53</v>
      </c>
      <c r="I769" t="s">
        <v>67</v>
      </c>
      <c r="J769">
        <v>1962</v>
      </c>
      <c r="K769">
        <v>1962</v>
      </c>
      <c r="L769">
        <f t="shared" si="48"/>
        <v>0</v>
      </c>
      <c r="M769" t="s">
        <v>56</v>
      </c>
      <c r="N769" t="s">
        <v>56</v>
      </c>
      <c r="O769" t="s">
        <v>68</v>
      </c>
      <c r="P769" t="s">
        <v>56</v>
      </c>
      <c r="Q769" t="s">
        <v>56</v>
      </c>
      <c r="R769" t="s">
        <v>58</v>
      </c>
      <c r="S769" t="s">
        <v>91</v>
      </c>
      <c r="T769">
        <v>593</v>
      </c>
      <c r="U769" t="s">
        <v>60</v>
      </c>
      <c r="V769">
        <v>0</v>
      </c>
      <c r="W769">
        <v>595</v>
      </c>
      <c r="X769">
        <v>1188</v>
      </c>
      <c r="Y769" t="s">
        <v>61</v>
      </c>
      <c r="Z769" t="s">
        <v>56</v>
      </c>
      <c r="AA769">
        <v>1188</v>
      </c>
      <c r="AB769">
        <v>0</v>
      </c>
      <c r="AC769">
        <v>0</v>
      </c>
      <c r="AD769">
        <v>1188</v>
      </c>
      <c r="AE769">
        <v>0</v>
      </c>
      <c r="AF769">
        <v>0</v>
      </c>
      <c r="AG769">
        <v>1</v>
      </c>
      <c r="AH769">
        <v>0</v>
      </c>
      <c r="AI769">
        <v>3</v>
      </c>
      <c r="AJ769" t="s">
        <v>60</v>
      </c>
      <c r="AK769">
        <v>1</v>
      </c>
      <c r="AL769">
        <v>312</v>
      </c>
      <c r="AM769" t="s">
        <v>56</v>
      </c>
      <c r="AN769" t="s">
        <v>56</v>
      </c>
      <c r="AO769" t="s">
        <v>108</v>
      </c>
      <c r="AP769">
        <v>261</v>
      </c>
      <c r="AQ769">
        <v>39</v>
      </c>
      <c r="AR769">
        <v>0</v>
      </c>
      <c r="AS769">
        <v>0</v>
      </c>
      <c r="AT769">
        <v>0</v>
      </c>
      <c r="AU769">
        <v>0</v>
      </c>
      <c r="AV769" t="s">
        <v>50</v>
      </c>
      <c r="AW769" t="s">
        <v>50</v>
      </c>
      <c r="AX769" t="s">
        <v>50</v>
      </c>
      <c r="AY769">
        <v>0</v>
      </c>
      <c r="AZ769">
        <v>4</v>
      </c>
      <c r="BA769">
        <v>2010</v>
      </c>
      <c r="BB769">
        <v>157900</v>
      </c>
      <c r="BC769">
        <f t="shared" si="46"/>
        <v>2376</v>
      </c>
      <c r="BD769" s="1">
        <f t="shared" si="47"/>
        <v>66.456228956228955</v>
      </c>
    </row>
    <row r="770" spans="1:56">
      <c r="A770">
        <v>348</v>
      </c>
      <c r="B770" s="2">
        <v>157500</v>
      </c>
      <c r="C770" s="3">
        <v>0.25177076966871181</v>
      </c>
      <c r="D770" s="3" t="str">
        <f t="shared" ref="D770:D833" si="49">IF(C770&gt;=0.5,"A","B")</f>
        <v>B</v>
      </c>
      <c r="E770">
        <v>17600</v>
      </c>
      <c r="F770" t="s">
        <v>51</v>
      </c>
      <c r="G770" t="s">
        <v>94</v>
      </c>
      <c r="H770" t="s">
        <v>53</v>
      </c>
      <c r="I770" t="s">
        <v>67</v>
      </c>
      <c r="J770">
        <v>1960</v>
      </c>
      <c r="K770">
        <v>1960</v>
      </c>
      <c r="L770">
        <f t="shared" si="48"/>
        <v>0</v>
      </c>
      <c r="M770" t="s">
        <v>56</v>
      </c>
      <c r="N770" t="s">
        <v>56</v>
      </c>
      <c r="O770" t="s">
        <v>68</v>
      </c>
      <c r="P770" t="s">
        <v>56</v>
      </c>
      <c r="Q770" t="s">
        <v>56</v>
      </c>
      <c r="R770" t="s">
        <v>58</v>
      </c>
      <c r="S770" t="s">
        <v>84</v>
      </c>
      <c r="T770">
        <v>1270</v>
      </c>
      <c r="U770" t="s">
        <v>60</v>
      </c>
      <c r="V770">
        <v>0</v>
      </c>
      <c r="W770">
        <v>208</v>
      </c>
      <c r="X770">
        <v>1478</v>
      </c>
      <c r="Y770" t="s">
        <v>61</v>
      </c>
      <c r="Z770" t="s">
        <v>62</v>
      </c>
      <c r="AA770">
        <v>1478</v>
      </c>
      <c r="AB770">
        <v>0</v>
      </c>
      <c r="AC770">
        <v>0</v>
      </c>
      <c r="AD770">
        <v>1478</v>
      </c>
      <c r="AE770">
        <v>1</v>
      </c>
      <c r="AF770">
        <v>0</v>
      </c>
      <c r="AG770">
        <v>2</v>
      </c>
      <c r="AH770">
        <v>0</v>
      </c>
      <c r="AI770">
        <v>3</v>
      </c>
      <c r="AJ770" t="s">
        <v>60</v>
      </c>
      <c r="AK770">
        <v>2</v>
      </c>
      <c r="AL770">
        <v>498</v>
      </c>
      <c r="AM770" t="s">
        <v>56</v>
      </c>
      <c r="AN770" t="s">
        <v>56</v>
      </c>
      <c r="AO770" t="s">
        <v>63</v>
      </c>
      <c r="AP770">
        <v>0</v>
      </c>
      <c r="AQ770">
        <v>40</v>
      </c>
      <c r="AR770">
        <v>0</v>
      </c>
      <c r="AS770">
        <v>0</v>
      </c>
      <c r="AT770">
        <v>0</v>
      </c>
      <c r="AU770">
        <v>0</v>
      </c>
      <c r="AV770" t="s">
        <v>50</v>
      </c>
      <c r="AW770" t="s">
        <v>50</v>
      </c>
      <c r="AX770" t="s">
        <v>50</v>
      </c>
      <c r="AY770">
        <v>0</v>
      </c>
      <c r="AZ770">
        <v>12</v>
      </c>
      <c r="BA770">
        <v>2009</v>
      </c>
      <c r="BB770">
        <v>157500</v>
      </c>
      <c r="BC770">
        <f t="shared" si="46"/>
        <v>2956</v>
      </c>
      <c r="BD770" s="1">
        <f t="shared" si="47"/>
        <v>53.281461434370769</v>
      </c>
    </row>
    <row r="771" spans="1:56">
      <c r="A771">
        <v>842</v>
      </c>
      <c r="B771" s="2">
        <v>157500</v>
      </c>
      <c r="C771" s="3">
        <v>0.44611282955381215</v>
      </c>
      <c r="D771" s="3" t="str">
        <f t="shared" si="49"/>
        <v>B</v>
      </c>
      <c r="E771">
        <v>10440</v>
      </c>
      <c r="F771" t="s">
        <v>51</v>
      </c>
      <c r="G771" t="s">
        <v>85</v>
      </c>
      <c r="H771" t="s">
        <v>53</v>
      </c>
      <c r="I771" t="s">
        <v>54</v>
      </c>
      <c r="J771">
        <v>1904</v>
      </c>
      <c r="K771">
        <v>2002</v>
      </c>
      <c r="L771">
        <f t="shared" si="48"/>
        <v>98</v>
      </c>
      <c r="M771" t="s">
        <v>56</v>
      </c>
      <c r="N771" t="s">
        <v>56</v>
      </c>
      <c r="O771" t="s">
        <v>57</v>
      </c>
      <c r="P771" t="s">
        <v>56</v>
      </c>
      <c r="Q771" t="s">
        <v>56</v>
      </c>
      <c r="R771" t="s">
        <v>58</v>
      </c>
      <c r="S771" t="s">
        <v>60</v>
      </c>
      <c r="T771">
        <v>0</v>
      </c>
      <c r="U771" t="s">
        <v>60</v>
      </c>
      <c r="V771">
        <v>0</v>
      </c>
      <c r="W771">
        <v>650</v>
      </c>
      <c r="X771">
        <v>650</v>
      </c>
      <c r="Y771" t="s">
        <v>61</v>
      </c>
      <c r="Z771" t="s">
        <v>55</v>
      </c>
      <c r="AA771">
        <v>958</v>
      </c>
      <c r="AB771">
        <v>581</v>
      </c>
      <c r="AC771">
        <v>0</v>
      </c>
      <c r="AD771">
        <v>1539</v>
      </c>
      <c r="AE771">
        <v>0</v>
      </c>
      <c r="AF771">
        <v>0</v>
      </c>
      <c r="AG771">
        <v>2</v>
      </c>
      <c r="AH771">
        <v>0</v>
      </c>
      <c r="AI771">
        <v>3</v>
      </c>
      <c r="AJ771" t="s">
        <v>60</v>
      </c>
      <c r="AK771">
        <v>2</v>
      </c>
      <c r="AL771">
        <v>686</v>
      </c>
      <c r="AM771" t="s">
        <v>55</v>
      </c>
      <c r="AN771" t="s">
        <v>56</v>
      </c>
      <c r="AO771" t="s">
        <v>108</v>
      </c>
      <c r="AP771">
        <v>70</v>
      </c>
      <c r="AQ771">
        <v>78</v>
      </c>
      <c r="AR771">
        <v>68</v>
      </c>
      <c r="AS771">
        <v>0</v>
      </c>
      <c r="AT771">
        <v>0</v>
      </c>
      <c r="AU771">
        <v>0</v>
      </c>
      <c r="AV771" t="s">
        <v>50</v>
      </c>
      <c r="AW771" t="s">
        <v>50</v>
      </c>
      <c r="AX771" t="s">
        <v>50</v>
      </c>
      <c r="AY771">
        <v>0</v>
      </c>
      <c r="AZ771">
        <v>6</v>
      </c>
      <c r="BA771">
        <v>2008</v>
      </c>
      <c r="BB771">
        <v>157500</v>
      </c>
      <c r="BC771">
        <f t="shared" ref="BC771:BC834" si="50">AD771+X771</f>
        <v>2189</v>
      </c>
      <c r="BD771" s="1">
        <f t="shared" ref="BD771:BD834" si="51">BB771/(AD771+X771)</f>
        <v>71.950662402923712</v>
      </c>
    </row>
    <row r="772" spans="1:56">
      <c r="A772">
        <v>15</v>
      </c>
      <c r="B772" s="2">
        <v>157000</v>
      </c>
      <c r="C772" s="3">
        <v>0.3476555726105296</v>
      </c>
      <c r="D772" s="3" t="str">
        <f t="shared" si="49"/>
        <v>B</v>
      </c>
      <c r="E772">
        <v>10920</v>
      </c>
      <c r="F772" t="s">
        <v>71</v>
      </c>
      <c r="G772" t="s">
        <v>94</v>
      </c>
      <c r="H772" t="s">
        <v>53</v>
      </c>
      <c r="I772" t="s">
        <v>67</v>
      </c>
      <c r="J772">
        <v>1960</v>
      </c>
      <c r="K772">
        <v>1960</v>
      </c>
      <c r="L772">
        <f t="shared" si="48"/>
        <v>0</v>
      </c>
      <c r="M772" t="s">
        <v>56</v>
      </c>
      <c r="N772" t="s">
        <v>56</v>
      </c>
      <c r="O772" t="s">
        <v>68</v>
      </c>
      <c r="P772" t="s">
        <v>56</v>
      </c>
      <c r="Q772" t="s">
        <v>56</v>
      </c>
      <c r="R772" t="s">
        <v>58</v>
      </c>
      <c r="S772" t="s">
        <v>84</v>
      </c>
      <c r="T772">
        <v>733</v>
      </c>
      <c r="U772" t="s">
        <v>60</v>
      </c>
      <c r="V772">
        <v>0</v>
      </c>
      <c r="W772">
        <v>520</v>
      </c>
      <c r="X772">
        <v>1253</v>
      </c>
      <c r="Y772" t="s">
        <v>61</v>
      </c>
      <c r="Z772" t="s">
        <v>56</v>
      </c>
      <c r="AA772">
        <v>1253</v>
      </c>
      <c r="AB772">
        <v>0</v>
      </c>
      <c r="AC772">
        <v>0</v>
      </c>
      <c r="AD772">
        <v>1253</v>
      </c>
      <c r="AE772">
        <v>1</v>
      </c>
      <c r="AF772">
        <v>0</v>
      </c>
      <c r="AG772">
        <v>1</v>
      </c>
      <c r="AH772">
        <v>1</v>
      </c>
      <c r="AI772">
        <v>2</v>
      </c>
      <c r="AJ772" t="s">
        <v>64</v>
      </c>
      <c r="AK772">
        <v>1</v>
      </c>
      <c r="AL772">
        <v>352</v>
      </c>
      <c r="AM772" t="s">
        <v>56</v>
      </c>
      <c r="AN772" t="s">
        <v>56</v>
      </c>
      <c r="AO772" t="s">
        <v>63</v>
      </c>
      <c r="AP772">
        <v>0</v>
      </c>
      <c r="AQ772">
        <v>213</v>
      </c>
      <c r="AR772">
        <v>176</v>
      </c>
      <c r="AS772">
        <v>0</v>
      </c>
      <c r="AT772">
        <v>0</v>
      </c>
      <c r="AU772">
        <v>0</v>
      </c>
      <c r="AV772" t="s">
        <v>50</v>
      </c>
      <c r="AW772" t="s">
        <v>95</v>
      </c>
      <c r="AX772" t="s">
        <v>50</v>
      </c>
      <c r="AY772">
        <v>0</v>
      </c>
      <c r="AZ772">
        <v>5</v>
      </c>
      <c r="BA772">
        <v>2008</v>
      </c>
      <c r="BB772">
        <v>157000</v>
      </c>
      <c r="BC772">
        <f t="shared" si="50"/>
        <v>2506</v>
      </c>
      <c r="BD772" s="1">
        <f t="shared" si="51"/>
        <v>62.649640861931367</v>
      </c>
    </row>
    <row r="773" spans="1:56">
      <c r="A773">
        <v>301</v>
      </c>
      <c r="B773" s="2">
        <v>157000</v>
      </c>
      <c r="C773" s="3">
        <v>0.60508784936378801</v>
      </c>
      <c r="D773" s="3" t="str">
        <f t="shared" si="49"/>
        <v>A</v>
      </c>
      <c r="E773">
        <v>15750</v>
      </c>
      <c r="F773" t="s">
        <v>71</v>
      </c>
      <c r="G773" t="s">
        <v>72</v>
      </c>
      <c r="H773" t="s">
        <v>88</v>
      </c>
      <c r="I773" t="s">
        <v>67</v>
      </c>
      <c r="J773">
        <v>1953</v>
      </c>
      <c r="K773">
        <v>1953</v>
      </c>
      <c r="L773">
        <f t="shared" si="48"/>
        <v>0</v>
      </c>
      <c r="M773" t="s">
        <v>56</v>
      </c>
      <c r="N773" t="s">
        <v>56</v>
      </c>
      <c r="O773" t="s">
        <v>68</v>
      </c>
      <c r="P773" t="s">
        <v>56</v>
      </c>
      <c r="Q773" t="s">
        <v>56</v>
      </c>
      <c r="R773" t="s">
        <v>70</v>
      </c>
      <c r="S773" t="s">
        <v>84</v>
      </c>
      <c r="T773">
        <v>841</v>
      </c>
      <c r="U773" t="s">
        <v>60</v>
      </c>
      <c r="V773">
        <v>0</v>
      </c>
      <c r="W773">
        <v>324</v>
      </c>
      <c r="X773">
        <v>1165</v>
      </c>
      <c r="Y773" t="s">
        <v>61</v>
      </c>
      <c r="Z773" t="s">
        <v>56</v>
      </c>
      <c r="AA773">
        <v>1336</v>
      </c>
      <c r="AB773">
        <v>0</v>
      </c>
      <c r="AC773">
        <v>0</v>
      </c>
      <c r="AD773">
        <v>1336</v>
      </c>
      <c r="AE773">
        <v>1</v>
      </c>
      <c r="AF773">
        <v>0</v>
      </c>
      <c r="AG773">
        <v>1</v>
      </c>
      <c r="AH773">
        <v>0</v>
      </c>
      <c r="AI773">
        <v>2</v>
      </c>
      <c r="AJ773" t="s">
        <v>60</v>
      </c>
      <c r="AK773">
        <v>1</v>
      </c>
      <c r="AL773">
        <v>375</v>
      </c>
      <c r="AM773" t="s">
        <v>56</v>
      </c>
      <c r="AN773" t="s">
        <v>56</v>
      </c>
      <c r="AO773" t="s">
        <v>63</v>
      </c>
      <c r="AP773">
        <v>0</v>
      </c>
      <c r="AQ773">
        <v>0</v>
      </c>
      <c r="AR773">
        <v>0</v>
      </c>
      <c r="AS773">
        <v>0</v>
      </c>
      <c r="AT773">
        <v>0</v>
      </c>
      <c r="AU773">
        <v>0</v>
      </c>
      <c r="AV773" t="s">
        <v>50</v>
      </c>
      <c r="AW773" t="s">
        <v>50</v>
      </c>
      <c r="AX773" t="s">
        <v>50</v>
      </c>
      <c r="AY773">
        <v>0</v>
      </c>
      <c r="AZ773">
        <v>6</v>
      </c>
      <c r="BA773">
        <v>2006</v>
      </c>
      <c r="BB773">
        <v>157000</v>
      </c>
      <c r="BC773">
        <f t="shared" si="50"/>
        <v>2501</v>
      </c>
      <c r="BD773" s="1">
        <f t="shared" si="51"/>
        <v>62.77489004398241</v>
      </c>
    </row>
    <row r="774" spans="1:56">
      <c r="A774">
        <v>718</v>
      </c>
      <c r="B774" s="2">
        <v>157000</v>
      </c>
      <c r="C774" s="3">
        <v>2.1029526723529868E-2</v>
      </c>
      <c r="D774" s="3" t="str">
        <f t="shared" si="49"/>
        <v>B</v>
      </c>
      <c r="E774">
        <v>10000</v>
      </c>
      <c r="F774" t="s">
        <v>51</v>
      </c>
      <c r="G774" t="s">
        <v>83</v>
      </c>
      <c r="H774" t="s">
        <v>53</v>
      </c>
      <c r="I774" t="s">
        <v>67</v>
      </c>
      <c r="J774">
        <v>1973</v>
      </c>
      <c r="K774">
        <v>2000</v>
      </c>
      <c r="L774">
        <f t="shared" si="48"/>
        <v>27</v>
      </c>
      <c r="M774" t="s">
        <v>56</v>
      </c>
      <c r="N774" t="s">
        <v>56</v>
      </c>
      <c r="O774" t="s">
        <v>68</v>
      </c>
      <c r="P774" t="s">
        <v>55</v>
      </c>
      <c r="Q774" t="s">
        <v>56</v>
      </c>
      <c r="R774" t="s">
        <v>58</v>
      </c>
      <c r="S774" t="s">
        <v>84</v>
      </c>
      <c r="T774">
        <v>1084</v>
      </c>
      <c r="U774" t="s">
        <v>60</v>
      </c>
      <c r="V774">
        <v>0</v>
      </c>
      <c r="W774">
        <v>92</v>
      </c>
      <c r="X774">
        <v>1176</v>
      </c>
      <c r="Y774" t="s">
        <v>61</v>
      </c>
      <c r="Z774" t="s">
        <v>55</v>
      </c>
      <c r="AA774">
        <v>1178</v>
      </c>
      <c r="AB774">
        <v>0</v>
      </c>
      <c r="AC774">
        <v>0</v>
      </c>
      <c r="AD774">
        <v>1178</v>
      </c>
      <c r="AE774">
        <v>0</v>
      </c>
      <c r="AF774">
        <v>1</v>
      </c>
      <c r="AG774">
        <v>1</v>
      </c>
      <c r="AH774">
        <v>1</v>
      </c>
      <c r="AI774">
        <v>3</v>
      </c>
      <c r="AJ774" t="s">
        <v>60</v>
      </c>
      <c r="AK774">
        <v>2</v>
      </c>
      <c r="AL774">
        <v>439</v>
      </c>
      <c r="AM774" t="s">
        <v>56</v>
      </c>
      <c r="AN774" t="s">
        <v>56</v>
      </c>
      <c r="AO774" t="s">
        <v>63</v>
      </c>
      <c r="AP774">
        <v>224</v>
      </c>
      <c r="AQ774">
        <v>0</v>
      </c>
      <c r="AR774">
        <v>0</v>
      </c>
      <c r="AS774">
        <v>0</v>
      </c>
      <c r="AT774">
        <v>0</v>
      </c>
      <c r="AU774">
        <v>0</v>
      </c>
      <c r="AV774" t="s">
        <v>50</v>
      </c>
      <c r="AW774" t="s">
        <v>79</v>
      </c>
      <c r="AX774" t="s">
        <v>50</v>
      </c>
      <c r="AY774">
        <v>0</v>
      </c>
      <c r="AZ774">
        <v>11</v>
      </c>
      <c r="BA774">
        <v>2008</v>
      </c>
      <c r="BB774">
        <v>157000</v>
      </c>
      <c r="BC774">
        <f t="shared" si="50"/>
        <v>2354</v>
      </c>
      <c r="BD774" s="1">
        <f t="shared" si="51"/>
        <v>66.694987255734915</v>
      </c>
    </row>
    <row r="775" spans="1:56">
      <c r="A775">
        <v>881</v>
      </c>
      <c r="B775" s="2">
        <v>157000</v>
      </c>
      <c r="C775" s="3">
        <v>0.65763456122613706</v>
      </c>
      <c r="D775" s="3" t="str">
        <f t="shared" si="49"/>
        <v>A</v>
      </c>
      <c r="E775">
        <v>7024</v>
      </c>
      <c r="F775" t="s">
        <v>51</v>
      </c>
      <c r="G775" t="s">
        <v>106</v>
      </c>
      <c r="H775" t="s">
        <v>53</v>
      </c>
      <c r="I775" t="s">
        <v>67</v>
      </c>
      <c r="J775">
        <v>2005</v>
      </c>
      <c r="K775">
        <v>2006</v>
      </c>
      <c r="L775">
        <f t="shared" si="48"/>
        <v>1</v>
      </c>
      <c r="M775" t="s">
        <v>56</v>
      </c>
      <c r="N775" t="s">
        <v>56</v>
      </c>
      <c r="O775" t="s">
        <v>57</v>
      </c>
      <c r="P775" t="s">
        <v>62</v>
      </c>
      <c r="Q775" t="s">
        <v>55</v>
      </c>
      <c r="R775" t="s">
        <v>58</v>
      </c>
      <c r="S775" t="s">
        <v>69</v>
      </c>
      <c r="T775">
        <v>980</v>
      </c>
      <c r="U775" t="s">
        <v>60</v>
      </c>
      <c r="V775">
        <v>0</v>
      </c>
      <c r="W775">
        <v>110</v>
      </c>
      <c r="X775">
        <v>1090</v>
      </c>
      <c r="Y775" t="s">
        <v>61</v>
      </c>
      <c r="Z775" t="s">
        <v>55</v>
      </c>
      <c r="AA775">
        <v>1090</v>
      </c>
      <c r="AB775">
        <v>0</v>
      </c>
      <c r="AC775">
        <v>0</v>
      </c>
      <c r="AD775">
        <v>1090</v>
      </c>
      <c r="AE775">
        <v>1</v>
      </c>
      <c r="AF775">
        <v>0</v>
      </c>
      <c r="AG775">
        <v>1</v>
      </c>
      <c r="AH775">
        <v>1</v>
      </c>
      <c r="AI775">
        <v>2</v>
      </c>
      <c r="AJ775" t="s">
        <v>93</v>
      </c>
      <c r="AK775">
        <v>2</v>
      </c>
      <c r="AL775">
        <v>450</v>
      </c>
      <c r="AM775" t="s">
        <v>56</v>
      </c>
      <c r="AN775" t="s">
        <v>56</v>
      </c>
      <c r="AO775" t="s">
        <v>63</v>
      </c>
      <c r="AP775">
        <v>0</v>
      </c>
      <c r="AQ775">
        <v>49</v>
      </c>
      <c r="AR775">
        <v>0</v>
      </c>
      <c r="AS775">
        <v>0</v>
      </c>
      <c r="AT775">
        <v>0</v>
      </c>
      <c r="AU775">
        <v>0</v>
      </c>
      <c r="AV775" t="s">
        <v>50</v>
      </c>
      <c r="AW775" t="s">
        <v>50</v>
      </c>
      <c r="AX775" t="s">
        <v>50</v>
      </c>
      <c r="AY775">
        <v>0</v>
      </c>
      <c r="AZ775">
        <v>6</v>
      </c>
      <c r="BA775">
        <v>2007</v>
      </c>
      <c r="BB775">
        <v>157000</v>
      </c>
      <c r="BC775">
        <f t="shared" si="50"/>
        <v>2180</v>
      </c>
      <c r="BD775" s="1">
        <f t="shared" si="51"/>
        <v>72.018348623853214</v>
      </c>
    </row>
    <row r="776" spans="1:56">
      <c r="A776">
        <v>1100</v>
      </c>
      <c r="B776" s="2">
        <v>157000</v>
      </c>
      <c r="C776" s="3">
        <v>0.53039571431539401</v>
      </c>
      <c r="D776" s="3" t="str">
        <f t="shared" si="49"/>
        <v>A</v>
      </c>
      <c r="E776">
        <v>11880</v>
      </c>
      <c r="F776" t="s">
        <v>51</v>
      </c>
      <c r="G776" t="s">
        <v>83</v>
      </c>
      <c r="H776" t="s">
        <v>53</v>
      </c>
      <c r="I776" t="s">
        <v>67</v>
      </c>
      <c r="J776">
        <v>1978</v>
      </c>
      <c r="K776">
        <v>1978</v>
      </c>
      <c r="L776">
        <f t="shared" si="48"/>
        <v>0</v>
      </c>
      <c r="M776" t="s">
        <v>56</v>
      </c>
      <c r="N776" t="s">
        <v>56</v>
      </c>
      <c r="O776" t="s">
        <v>68</v>
      </c>
      <c r="P776" t="s">
        <v>55</v>
      </c>
      <c r="Q776" t="s">
        <v>56</v>
      </c>
      <c r="R776" t="s">
        <v>58</v>
      </c>
      <c r="S776" t="s">
        <v>69</v>
      </c>
      <c r="T776">
        <v>704</v>
      </c>
      <c r="U776" t="s">
        <v>60</v>
      </c>
      <c r="V776">
        <v>0</v>
      </c>
      <c r="W776">
        <v>567</v>
      </c>
      <c r="X776">
        <v>1271</v>
      </c>
      <c r="Y776" t="s">
        <v>61</v>
      </c>
      <c r="Z776" t="s">
        <v>56</v>
      </c>
      <c r="AA776">
        <v>1601</v>
      </c>
      <c r="AB776">
        <v>0</v>
      </c>
      <c r="AC776">
        <v>0</v>
      </c>
      <c r="AD776">
        <v>1601</v>
      </c>
      <c r="AE776">
        <v>0</v>
      </c>
      <c r="AF776">
        <v>0</v>
      </c>
      <c r="AG776">
        <v>2</v>
      </c>
      <c r="AH776">
        <v>0</v>
      </c>
      <c r="AI776">
        <v>3</v>
      </c>
      <c r="AJ776" t="s">
        <v>64</v>
      </c>
      <c r="AK776">
        <v>2</v>
      </c>
      <c r="AL776">
        <v>478</v>
      </c>
      <c r="AM776" t="s">
        <v>56</v>
      </c>
      <c r="AN776" t="s">
        <v>56</v>
      </c>
      <c r="AO776" t="s">
        <v>63</v>
      </c>
      <c r="AP776">
        <v>0</v>
      </c>
      <c r="AQ776">
        <v>0</v>
      </c>
      <c r="AR776">
        <v>0</v>
      </c>
      <c r="AS776">
        <v>0</v>
      </c>
      <c r="AT776">
        <v>0</v>
      </c>
      <c r="AU776">
        <v>0</v>
      </c>
      <c r="AV776" t="s">
        <v>50</v>
      </c>
      <c r="AW776" t="s">
        <v>50</v>
      </c>
      <c r="AX776" t="s">
        <v>50</v>
      </c>
      <c r="AY776">
        <v>0</v>
      </c>
      <c r="AZ776">
        <v>4</v>
      </c>
      <c r="BA776">
        <v>2009</v>
      </c>
      <c r="BB776">
        <v>157000</v>
      </c>
      <c r="BC776">
        <f t="shared" si="50"/>
        <v>2872</v>
      </c>
      <c r="BD776" s="1">
        <f t="shared" si="51"/>
        <v>54.665738161559887</v>
      </c>
    </row>
    <row r="777" spans="1:56">
      <c r="A777">
        <v>1383</v>
      </c>
      <c r="B777" s="2">
        <v>157000</v>
      </c>
      <c r="C777" s="3">
        <v>0.55786226390466709</v>
      </c>
      <c r="D777" s="3" t="str">
        <f t="shared" si="49"/>
        <v>A</v>
      </c>
      <c r="E777">
        <v>7200</v>
      </c>
      <c r="F777" t="s">
        <v>71</v>
      </c>
      <c r="G777" t="s">
        <v>85</v>
      </c>
      <c r="H777" t="s">
        <v>53</v>
      </c>
      <c r="I777" t="s">
        <v>54</v>
      </c>
      <c r="J777">
        <v>1920</v>
      </c>
      <c r="K777">
        <v>1950</v>
      </c>
      <c r="L777">
        <f t="shared" si="48"/>
        <v>30</v>
      </c>
      <c r="M777" t="s">
        <v>56</v>
      </c>
      <c r="N777" t="s">
        <v>56</v>
      </c>
      <c r="O777" t="s">
        <v>73</v>
      </c>
      <c r="P777" t="s">
        <v>86</v>
      </c>
      <c r="Q777" t="s">
        <v>56</v>
      </c>
      <c r="R777" t="s">
        <v>58</v>
      </c>
      <c r="S777" t="s">
        <v>60</v>
      </c>
      <c r="T777">
        <v>0</v>
      </c>
      <c r="U777" t="s">
        <v>60</v>
      </c>
      <c r="V777">
        <v>0</v>
      </c>
      <c r="W777">
        <v>596</v>
      </c>
      <c r="X777">
        <v>596</v>
      </c>
      <c r="Y777" t="s">
        <v>61</v>
      </c>
      <c r="Z777" t="s">
        <v>62</v>
      </c>
      <c r="AA777">
        <v>998</v>
      </c>
      <c r="AB777">
        <v>764</v>
      </c>
      <c r="AC777">
        <v>0</v>
      </c>
      <c r="AD777">
        <v>1762</v>
      </c>
      <c r="AE777">
        <v>1</v>
      </c>
      <c r="AF777">
        <v>0</v>
      </c>
      <c r="AG777">
        <v>1</v>
      </c>
      <c r="AH777">
        <v>1</v>
      </c>
      <c r="AI777">
        <v>4</v>
      </c>
      <c r="AJ777" t="s">
        <v>60</v>
      </c>
      <c r="AK777">
        <v>2</v>
      </c>
      <c r="AL777">
        <v>576</v>
      </c>
      <c r="AM777" t="s">
        <v>56</v>
      </c>
      <c r="AN777" t="s">
        <v>56</v>
      </c>
      <c r="AO777" t="s">
        <v>103</v>
      </c>
      <c r="AP777">
        <v>36</v>
      </c>
      <c r="AQ777">
        <v>0</v>
      </c>
      <c r="AR777">
        <v>221</v>
      </c>
      <c r="AS777">
        <v>0</v>
      </c>
      <c r="AT777">
        <v>0</v>
      </c>
      <c r="AU777">
        <v>0</v>
      </c>
      <c r="AV777" t="s">
        <v>50</v>
      </c>
      <c r="AW777" t="s">
        <v>50</v>
      </c>
      <c r="AX777" t="s">
        <v>50</v>
      </c>
      <c r="AY777">
        <v>0</v>
      </c>
      <c r="AZ777">
        <v>10</v>
      </c>
      <c r="BA777">
        <v>2006</v>
      </c>
      <c r="BB777">
        <v>157000</v>
      </c>
      <c r="BC777">
        <f t="shared" si="50"/>
        <v>2358</v>
      </c>
      <c r="BD777" s="1">
        <f t="shared" si="51"/>
        <v>66.581849024597119</v>
      </c>
    </row>
    <row r="778" spans="1:56">
      <c r="A778">
        <v>1364</v>
      </c>
      <c r="B778" s="2">
        <v>156932</v>
      </c>
      <c r="C778" s="3">
        <v>0.13049703640948818</v>
      </c>
      <c r="D778" s="3" t="str">
        <f t="shared" si="49"/>
        <v>B</v>
      </c>
      <c r="E778">
        <v>8499</v>
      </c>
      <c r="F778" t="s">
        <v>51</v>
      </c>
      <c r="G778" t="s">
        <v>110</v>
      </c>
      <c r="H778" t="s">
        <v>53</v>
      </c>
      <c r="I778" t="s">
        <v>54</v>
      </c>
      <c r="J778">
        <v>2006</v>
      </c>
      <c r="K778">
        <v>2007</v>
      </c>
      <c r="L778">
        <f t="shared" si="48"/>
        <v>1</v>
      </c>
      <c r="M778" t="s">
        <v>56</v>
      </c>
      <c r="N778" t="s">
        <v>56</v>
      </c>
      <c r="O778" t="s">
        <v>57</v>
      </c>
      <c r="P778" t="s">
        <v>55</v>
      </c>
      <c r="Q778" t="s">
        <v>56</v>
      </c>
      <c r="R778" t="s">
        <v>58</v>
      </c>
      <c r="S778" t="s">
        <v>60</v>
      </c>
      <c r="T778">
        <v>0</v>
      </c>
      <c r="U778" t="s">
        <v>60</v>
      </c>
      <c r="V778">
        <v>0</v>
      </c>
      <c r="W778">
        <v>616</v>
      </c>
      <c r="X778">
        <v>616</v>
      </c>
      <c r="Y778" t="s">
        <v>61</v>
      </c>
      <c r="Z778" t="s">
        <v>62</v>
      </c>
      <c r="AA778">
        <v>616</v>
      </c>
      <c r="AB778">
        <v>796</v>
      </c>
      <c r="AC778">
        <v>0</v>
      </c>
      <c r="AD778">
        <v>1412</v>
      </c>
      <c r="AE778">
        <v>0</v>
      </c>
      <c r="AF778">
        <v>0</v>
      </c>
      <c r="AG778">
        <v>2</v>
      </c>
      <c r="AH778">
        <v>1</v>
      </c>
      <c r="AI778">
        <v>3</v>
      </c>
      <c r="AJ778" t="s">
        <v>93</v>
      </c>
      <c r="AK778">
        <v>2</v>
      </c>
      <c r="AL778">
        <v>432</v>
      </c>
      <c r="AM778" t="s">
        <v>56</v>
      </c>
      <c r="AN778" t="s">
        <v>56</v>
      </c>
      <c r="AO778" t="s">
        <v>63</v>
      </c>
      <c r="AP778">
        <v>0</v>
      </c>
      <c r="AQ778">
        <v>36</v>
      </c>
      <c r="AR778">
        <v>0</v>
      </c>
      <c r="AS778">
        <v>0</v>
      </c>
      <c r="AT778">
        <v>0</v>
      </c>
      <c r="AU778">
        <v>0</v>
      </c>
      <c r="AV778" t="s">
        <v>50</v>
      </c>
      <c r="AW778" t="s">
        <v>50</v>
      </c>
      <c r="AX778" t="s">
        <v>50</v>
      </c>
      <c r="AY778">
        <v>0</v>
      </c>
      <c r="AZ778">
        <v>3</v>
      </c>
      <c r="BA778">
        <v>2007</v>
      </c>
      <c r="BB778">
        <v>156932</v>
      </c>
      <c r="BC778">
        <f t="shared" si="50"/>
        <v>2028</v>
      </c>
      <c r="BD778" s="1">
        <f t="shared" si="51"/>
        <v>77.38264299802762</v>
      </c>
    </row>
    <row r="779" spans="1:56">
      <c r="A779">
        <v>1321</v>
      </c>
      <c r="B779" s="2">
        <v>156500</v>
      </c>
      <c r="C779" s="3">
        <v>0.3018554372231147</v>
      </c>
      <c r="D779" s="3" t="str">
        <f t="shared" si="49"/>
        <v>B</v>
      </c>
      <c r="E779">
        <v>8400</v>
      </c>
      <c r="F779" t="s">
        <v>51</v>
      </c>
      <c r="G779" t="s">
        <v>94</v>
      </c>
      <c r="H779" t="s">
        <v>53</v>
      </c>
      <c r="I779" t="s">
        <v>67</v>
      </c>
      <c r="J779">
        <v>1957</v>
      </c>
      <c r="K779">
        <v>1957</v>
      </c>
      <c r="L779">
        <f t="shared" si="48"/>
        <v>0</v>
      </c>
      <c r="M779" t="s">
        <v>56</v>
      </c>
      <c r="N779" t="s">
        <v>56</v>
      </c>
      <c r="O779" t="s">
        <v>68</v>
      </c>
      <c r="P779" t="s">
        <v>56</v>
      </c>
      <c r="Q779" t="s">
        <v>56</v>
      </c>
      <c r="R779" t="s">
        <v>58</v>
      </c>
      <c r="S779" t="s">
        <v>69</v>
      </c>
      <c r="T779">
        <v>189</v>
      </c>
      <c r="U779" t="s">
        <v>91</v>
      </c>
      <c r="V779">
        <v>661</v>
      </c>
      <c r="W779">
        <v>628</v>
      </c>
      <c r="X779">
        <v>1478</v>
      </c>
      <c r="Y779" t="s">
        <v>61</v>
      </c>
      <c r="Z779" t="s">
        <v>55</v>
      </c>
      <c r="AA779">
        <v>1478</v>
      </c>
      <c r="AB779">
        <v>0</v>
      </c>
      <c r="AC779">
        <v>0</v>
      </c>
      <c r="AD779">
        <v>1478</v>
      </c>
      <c r="AE779">
        <v>1</v>
      </c>
      <c r="AF779">
        <v>0</v>
      </c>
      <c r="AG779">
        <v>1</v>
      </c>
      <c r="AH779">
        <v>1</v>
      </c>
      <c r="AI779">
        <v>3</v>
      </c>
      <c r="AJ779" t="s">
        <v>64</v>
      </c>
      <c r="AK779">
        <v>2</v>
      </c>
      <c r="AL779">
        <v>442</v>
      </c>
      <c r="AM779" t="s">
        <v>56</v>
      </c>
      <c r="AN779" t="s">
        <v>56</v>
      </c>
      <c r="AO779" t="s">
        <v>63</v>
      </c>
      <c r="AP779">
        <v>114</v>
      </c>
      <c r="AQ779">
        <v>0</v>
      </c>
      <c r="AR779">
        <v>0</v>
      </c>
      <c r="AS779">
        <v>0</v>
      </c>
      <c r="AT779">
        <v>216</v>
      </c>
      <c r="AU779">
        <v>0</v>
      </c>
      <c r="AV779" t="s">
        <v>50</v>
      </c>
      <c r="AW779" t="s">
        <v>50</v>
      </c>
      <c r="AX779" t="s">
        <v>50</v>
      </c>
      <c r="AY779">
        <v>0</v>
      </c>
      <c r="AZ779">
        <v>6</v>
      </c>
      <c r="BA779">
        <v>2009</v>
      </c>
      <c r="BB779">
        <v>156500</v>
      </c>
      <c r="BC779">
        <f t="shared" si="50"/>
        <v>2956</v>
      </c>
      <c r="BD779" s="1">
        <f t="shared" si="51"/>
        <v>52.943166441136668</v>
      </c>
    </row>
    <row r="780" spans="1:56">
      <c r="A780">
        <v>214</v>
      </c>
      <c r="B780" s="2">
        <v>156000</v>
      </c>
      <c r="C780" s="3">
        <v>0.60049590793865826</v>
      </c>
      <c r="D780" s="3" t="str">
        <f t="shared" si="49"/>
        <v>A</v>
      </c>
      <c r="E780">
        <v>13568</v>
      </c>
      <c r="F780" t="s">
        <v>97</v>
      </c>
      <c r="G780" t="s">
        <v>52</v>
      </c>
      <c r="H780" t="s">
        <v>53</v>
      </c>
      <c r="I780" t="s">
        <v>67</v>
      </c>
      <c r="J780">
        <v>1995</v>
      </c>
      <c r="K780">
        <v>1995</v>
      </c>
      <c r="L780">
        <f t="shared" si="48"/>
        <v>0</v>
      </c>
      <c r="M780" t="s">
        <v>56</v>
      </c>
      <c r="N780" t="s">
        <v>56</v>
      </c>
      <c r="O780" t="s">
        <v>57</v>
      </c>
      <c r="P780" t="s">
        <v>55</v>
      </c>
      <c r="Q780" t="s">
        <v>56</v>
      </c>
      <c r="R780" t="s">
        <v>58</v>
      </c>
      <c r="S780" t="s">
        <v>69</v>
      </c>
      <c r="T780">
        <v>716</v>
      </c>
      <c r="U780" t="s">
        <v>60</v>
      </c>
      <c r="V780">
        <v>0</v>
      </c>
      <c r="W780">
        <v>274</v>
      </c>
      <c r="X780">
        <v>990</v>
      </c>
      <c r="Y780" t="s">
        <v>61</v>
      </c>
      <c r="Z780" t="s">
        <v>62</v>
      </c>
      <c r="AA780">
        <v>990</v>
      </c>
      <c r="AB780">
        <v>0</v>
      </c>
      <c r="AC780">
        <v>0</v>
      </c>
      <c r="AD780">
        <v>990</v>
      </c>
      <c r="AE780">
        <v>0</v>
      </c>
      <c r="AF780">
        <v>1</v>
      </c>
      <c r="AG780">
        <v>1</v>
      </c>
      <c r="AH780">
        <v>0</v>
      </c>
      <c r="AI780">
        <v>3</v>
      </c>
      <c r="AJ780" t="s">
        <v>60</v>
      </c>
      <c r="AK780">
        <v>2</v>
      </c>
      <c r="AL780">
        <v>576</v>
      </c>
      <c r="AM780" t="s">
        <v>56</v>
      </c>
      <c r="AN780" t="s">
        <v>56</v>
      </c>
      <c r="AO780" t="s">
        <v>63</v>
      </c>
      <c r="AP780">
        <v>224</v>
      </c>
      <c r="AQ780">
        <v>0</v>
      </c>
      <c r="AR780">
        <v>0</v>
      </c>
      <c r="AS780">
        <v>0</v>
      </c>
      <c r="AT780">
        <v>0</v>
      </c>
      <c r="AU780">
        <v>0</v>
      </c>
      <c r="AV780" t="s">
        <v>50</v>
      </c>
      <c r="AW780" t="s">
        <v>50</v>
      </c>
      <c r="AX780" t="s">
        <v>50</v>
      </c>
      <c r="AY780">
        <v>0</v>
      </c>
      <c r="AZ780">
        <v>7</v>
      </c>
      <c r="BA780">
        <v>2006</v>
      </c>
      <c r="BB780">
        <v>156000</v>
      </c>
      <c r="BC780">
        <f t="shared" si="50"/>
        <v>1980</v>
      </c>
      <c r="BD780" s="1">
        <f t="shared" si="51"/>
        <v>78.787878787878782</v>
      </c>
    </row>
    <row r="781" spans="1:56">
      <c r="A781">
        <v>361</v>
      </c>
      <c r="B781" s="2">
        <v>156000</v>
      </c>
      <c r="C781" s="3">
        <v>0.24624080250361247</v>
      </c>
      <c r="D781" s="3" t="str">
        <f t="shared" si="49"/>
        <v>B</v>
      </c>
      <c r="E781">
        <v>7540</v>
      </c>
      <c r="F781" t="s">
        <v>97</v>
      </c>
      <c r="G781" t="s">
        <v>76</v>
      </c>
      <c r="H781" t="s">
        <v>53</v>
      </c>
      <c r="I781" t="s">
        <v>109</v>
      </c>
      <c r="J781">
        <v>1978</v>
      </c>
      <c r="K781">
        <v>1978</v>
      </c>
      <c r="L781">
        <f t="shared" si="48"/>
        <v>0</v>
      </c>
      <c r="M781" t="s">
        <v>56</v>
      </c>
      <c r="N781" t="s">
        <v>56</v>
      </c>
      <c r="O781" t="s">
        <v>68</v>
      </c>
      <c r="P781" t="s">
        <v>55</v>
      </c>
      <c r="Q781" t="s">
        <v>56</v>
      </c>
      <c r="R781" t="s">
        <v>75</v>
      </c>
      <c r="S781" t="s">
        <v>59</v>
      </c>
      <c r="T781">
        <v>773</v>
      </c>
      <c r="U781" t="s">
        <v>60</v>
      </c>
      <c r="V781">
        <v>0</v>
      </c>
      <c r="W781">
        <v>115</v>
      </c>
      <c r="X781">
        <v>888</v>
      </c>
      <c r="Y781" t="s">
        <v>61</v>
      </c>
      <c r="Z781" t="s">
        <v>62</v>
      </c>
      <c r="AA781">
        <v>912</v>
      </c>
      <c r="AB781">
        <v>0</v>
      </c>
      <c r="AC781">
        <v>0</v>
      </c>
      <c r="AD781">
        <v>912</v>
      </c>
      <c r="AE781">
        <v>1</v>
      </c>
      <c r="AF781">
        <v>0</v>
      </c>
      <c r="AG781">
        <v>1</v>
      </c>
      <c r="AH781">
        <v>0</v>
      </c>
      <c r="AI781">
        <v>2</v>
      </c>
      <c r="AJ781" t="s">
        <v>64</v>
      </c>
      <c r="AK781">
        <v>2</v>
      </c>
      <c r="AL781">
        <v>470</v>
      </c>
      <c r="AM781" t="s">
        <v>56</v>
      </c>
      <c r="AN781" t="s">
        <v>56</v>
      </c>
      <c r="AO781" t="s">
        <v>63</v>
      </c>
      <c r="AP781">
        <v>0</v>
      </c>
      <c r="AQ781">
        <v>0</v>
      </c>
      <c r="AR781">
        <v>0</v>
      </c>
      <c r="AS781">
        <v>0</v>
      </c>
      <c r="AT781">
        <v>192</v>
      </c>
      <c r="AU781">
        <v>0</v>
      </c>
      <c r="AV781" t="s">
        <v>50</v>
      </c>
      <c r="AW781" t="s">
        <v>79</v>
      </c>
      <c r="AX781" t="s">
        <v>50</v>
      </c>
      <c r="AY781">
        <v>0</v>
      </c>
      <c r="AZ781">
        <v>6</v>
      </c>
      <c r="BA781">
        <v>2007</v>
      </c>
      <c r="BB781">
        <v>156000</v>
      </c>
      <c r="BC781">
        <f t="shared" si="50"/>
        <v>1800</v>
      </c>
      <c r="BD781" s="1">
        <f t="shared" si="51"/>
        <v>86.666666666666671</v>
      </c>
    </row>
    <row r="782" spans="1:56">
      <c r="A782">
        <v>487</v>
      </c>
      <c r="B782" s="2">
        <v>156000</v>
      </c>
      <c r="C782" s="3">
        <v>0.61262547283706392</v>
      </c>
      <c r="D782" s="3" t="str">
        <f t="shared" si="49"/>
        <v>A</v>
      </c>
      <c r="E782">
        <v>10289</v>
      </c>
      <c r="F782" t="s">
        <v>51</v>
      </c>
      <c r="G782" t="s">
        <v>94</v>
      </c>
      <c r="H782" t="s">
        <v>53</v>
      </c>
      <c r="I782" t="s">
        <v>67</v>
      </c>
      <c r="J782">
        <v>1965</v>
      </c>
      <c r="K782">
        <v>1965</v>
      </c>
      <c r="L782">
        <f t="shared" si="48"/>
        <v>0</v>
      </c>
      <c r="M782" t="s">
        <v>56</v>
      </c>
      <c r="N782" t="s">
        <v>56</v>
      </c>
      <c r="O782" t="s">
        <v>68</v>
      </c>
      <c r="P782" t="s">
        <v>56</v>
      </c>
      <c r="Q782" t="s">
        <v>56</v>
      </c>
      <c r="R782" t="s">
        <v>58</v>
      </c>
      <c r="S782" t="s">
        <v>69</v>
      </c>
      <c r="T782">
        <v>836</v>
      </c>
      <c r="U782" t="s">
        <v>60</v>
      </c>
      <c r="V782">
        <v>0</v>
      </c>
      <c r="W782">
        <v>237</v>
      </c>
      <c r="X782">
        <v>1073</v>
      </c>
      <c r="Y782" t="s">
        <v>61</v>
      </c>
      <c r="Z782" t="s">
        <v>56</v>
      </c>
      <c r="AA782">
        <v>1073</v>
      </c>
      <c r="AB782">
        <v>0</v>
      </c>
      <c r="AC782">
        <v>0</v>
      </c>
      <c r="AD782">
        <v>1073</v>
      </c>
      <c r="AE782">
        <v>1</v>
      </c>
      <c r="AF782">
        <v>0</v>
      </c>
      <c r="AG782">
        <v>1</v>
      </c>
      <c r="AH782">
        <v>1</v>
      </c>
      <c r="AI782">
        <v>3</v>
      </c>
      <c r="AJ782" t="s">
        <v>64</v>
      </c>
      <c r="AK782">
        <v>2</v>
      </c>
      <c r="AL782">
        <v>515</v>
      </c>
      <c r="AM782" t="s">
        <v>56</v>
      </c>
      <c r="AN782" t="s">
        <v>56</v>
      </c>
      <c r="AO782" t="s">
        <v>63</v>
      </c>
      <c r="AP782">
        <v>0</v>
      </c>
      <c r="AQ782">
        <v>0</v>
      </c>
      <c r="AR782">
        <v>0</v>
      </c>
      <c r="AS782">
        <v>0</v>
      </c>
      <c r="AT782">
        <v>0</v>
      </c>
      <c r="AU782">
        <v>0</v>
      </c>
      <c r="AV782" t="s">
        <v>50</v>
      </c>
      <c r="AW782" t="s">
        <v>50</v>
      </c>
      <c r="AX782" t="s">
        <v>50</v>
      </c>
      <c r="AY782">
        <v>0</v>
      </c>
      <c r="AZ782">
        <v>6</v>
      </c>
      <c r="BA782">
        <v>2007</v>
      </c>
      <c r="BB782">
        <v>156000</v>
      </c>
      <c r="BC782">
        <f t="shared" si="50"/>
        <v>2146</v>
      </c>
      <c r="BD782" s="1">
        <f t="shared" si="51"/>
        <v>72.693383038210627</v>
      </c>
    </row>
    <row r="783" spans="1:56">
      <c r="A783">
        <v>755</v>
      </c>
      <c r="B783" s="2">
        <v>156000</v>
      </c>
      <c r="C783" s="3">
        <v>0.16539059557259939</v>
      </c>
      <c r="D783" s="3" t="str">
        <f t="shared" si="49"/>
        <v>B</v>
      </c>
      <c r="E783">
        <v>7930</v>
      </c>
      <c r="F783" t="s">
        <v>51</v>
      </c>
      <c r="G783" t="s">
        <v>94</v>
      </c>
      <c r="H783" t="s">
        <v>53</v>
      </c>
      <c r="I783" t="s">
        <v>67</v>
      </c>
      <c r="J783">
        <v>1969</v>
      </c>
      <c r="K783">
        <v>2005</v>
      </c>
      <c r="L783">
        <f t="shared" si="48"/>
        <v>36</v>
      </c>
      <c r="M783" t="s">
        <v>56</v>
      </c>
      <c r="N783" t="s">
        <v>56</v>
      </c>
      <c r="O783" t="s">
        <v>68</v>
      </c>
      <c r="P783" t="s">
        <v>56</v>
      </c>
      <c r="Q783" t="s">
        <v>56</v>
      </c>
      <c r="R783" t="s">
        <v>58</v>
      </c>
      <c r="S783" t="s">
        <v>59</v>
      </c>
      <c r="T783">
        <v>439</v>
      </c>
      <c r="U783" t="s">
        <v>101</v>
      </c>
      <c r="V783">
        <v>472</v>
      </c>
      <c r="W783">
        <v>115</v>
      </c>
      <c r="X783">
        <v>1026</v>
      </c>
      <c r="Y783" t="s">
        <v>61</v>
      </c>
      <c r="Z783" t="s">
        <v>55</v>
      </c>
      <c r="AA783">
        <v>1026</v>
      </c>
      <c r="AB783">
        <v>0</v>
      </c>
      <c r="AC783">
        <v>0</v>
      </c>
      <c r="AD783">
        <v>1026</v>
      </c>
      <c r="AE783">
        <v>1</v>
      </c>
      <c r="AF783">
        <v>0</v>
      </c>
      <c r="AG783">
        <v>1</v>
      </c>
      <c r="AH783">
        <v>0</v>
      </c>
      <c r="AI783">
        <v>3</v>
      </c>
      <c r="AJ783" t="s">
        <v>64</v>
      </c>
      <c r="AK783">
        <v>2</v>
      </c>
      <c r="AL783">
        <v>440</v>
      </c>
      <c r="AM783" t="s">
        <v>56</v>
      </c>
      <c r="AN783" t="s">
        <v>56</v>
      </c>
      <c r="AO783" t="s">
        <v>63</v>
      </c>
      <c r="AP783">
        <v>171</v>
      </c>
      <c r="AQ783">
        <v>48</v>
      </c>
      <c r="AR783">
        <v>0</v>
      </c>
      <c r="AS783">
        <v>0</v>
      </c>
      <c r="AT783">
        <v>0</v>
      </c>
      <c r="AU783">
        <v>0</v>
      </c>
      <c r="AV783" t="s">
        <v>50</v>
      </c>
      <c r="AW783" t="s">
        <v>50</v>
      </c>
      <c r="AX783" t="s">
        <v>50</v>
      </c>
      <c r="AY783">
        <v>0</v>
      </c>
      <c r="AZ783">
        <v>7</v>
      </c>
      <c r="BA783">
        <v>2009</v>
      </c>
      <c r="BB783">
        <v>156000</v>
      </c>
      <c r="BC783">
        <f t="shared" si="50"/>
        <v>2052</v>
      </c>
      <c r="BD783" s="1">
        <f t="shared" si="51"/>
        <v>76.023391812865498</v>
      </c>
    </row>
    <row r="784" spans="1:56">
      <c r="A784">
        <v>1079</v>
      </c>
      <c r="B784" s="2">
        <v>155900</v>
      </c>
      <c r="C784" s="3">
        <v>6.2120455543809738E-2</v>
      </c>
      <c r="D784" s="3" t="str">
        <f t="shared" si="49"/>
        <v>B</v>
      </c>
      <c r="E784">
        <v>4435</v>
      </c>
      <c r="F784" t="s">
        <v>51</v>
      </c>
      <c r="G784" t="s">
        <v>52</v>
      </c>
      <c r="H784" t="s">
        <v>105</v>
      </c>
      <c r="I784" t="s">
        <v>67</v>
      </c>
      <c r="J784">
        <v>2004</v>
      </c>
      <c r="K784">
        <v>2004</v>
      </c>
      <c r="L784">
        <f t="shared" si="48"/>
        <v>0</v>
      </c>
      <c r="M784" t="s">
        <v>55</v>
      </c>
      <c r="N784" t="s">
        <v>56</v>
      </c>
      <c r="O784" t="s">
        <v>57</v>
      </c>
      <c r="P784" t="s">
        <v>55</v>
      </c>
      <c r="Q784" t="s">
        <v>56</v>
      </c>
      <c r="R784" t="s">
        <v>70</v>
      </c>
      <c r="S784" t="s">
        <v>59</v>
      </c>
      <c r="T784">
        <v>662</v>
      </c>
      <c r="U784" t="s">
        <v>60</v>
      </c>
      <c r="V784">
        <v>0</v>
      </c>
      <c r="W784">
        <v>186</v>
      </c>
      <c r="X784">
        <v>848</v>
      </c>
      <c r="Y784" t="s">
        <v>61</v>
      </c>
      <c r="Z784" t="s">
        <v>62</v>
      </c>
      <c r="AA784">
        <v>848</v>
      </c>
      <c r="AB784">
        <v>0</v>
      </c>
      <c r="AC784">
        <v>0</v>
      </c>
      <c r="AD784">
        <v>848</v>
      </c>
      <c r="AE784">
        <v>1</v>
      </c>
      <c r="AF784">
        <v>0</v>
      </c>
      <c r="AG784">
        <v>1</v>
      </c>
      <c r="AH784">
        <v>0</v>
      </c>
      <c r="AI784">
        <v>1</v>
      </c>
      <c r="AJ784" t="s">
        <v>64</v>
      </c>
      <c r="AK784">
        <v>2</v>
      </c>
      <c r="AL784">
        <v>420</v>
      </c>
      <c r="AM784" t="s">
        <v>56</v>
      </c>
      <c r="AN784" t="s">
        <v>56</v>
      </c>
      <c r="AO784" t="s">
        <v>63</v>
      </c>
      <c r="AP784">
        <v>140</v>
      </c>
      <c r="AQ784">
        <v>0</v>
      </c>
      <c r="AR784">
        <v>0</v>
      </c>
      <c r="AS784">
        <v>0</v>
      </c>
      <c r="AT784">
        <v>0</v>
      </c>
      <c r="AU784">
        <v>0</v>
      </c>
      <c r="AV784" t="s">
        <v>50</v>
      </c>
      <c r="AW784" t="s">
        <v>50</v>
      </c>
      <c r="AX784" t="s">
        <v>50</v>
      </c>
      <c r="AY784">
        <v>0</v>
      </c>
      <c r="AZ784">
        <v>5</v>
      </c>
      <c r="BA784">
        <v>2006</v>
      </c>
      <c r="BB784">
        <v>155900</v>
      </c>
      <c r="BC784">
        <f t="shared" si="50"/>
        <v>1696</v>
      </c>
      <c r="BD784" s="1">
        <f t="shared" si="51"/>
        <v>91.922169811320757</v>
      </c>
    </row>
    <row r="785" spans="1:56">
      <c r="A785">
        <v>1345</v>
      </c>
      <c r="B785" s="2">
        <v>155835</v>
      </c>
      <c r="C785" s="3">
        <v>0.34669090153845694</v>
      </c>
      <c r="D785" s="3" t="str">
        <f t="shared" si="49"/>
        <v>B</v>
      </c>
      <c r="E785">
        <v>11103</v>
      </c>
      <c r="F785" t="s">
        <v>71</v>
      </c>
      <c r="G785" t="s">
        <v>52</v>
      </c>
      <c r="H785" t="s">
        <v>53</v>
      </c>
      <c r="I785" t="s">
        <v>54</v>
      </c>
      <c r="J785">
        <v>2006</v>
      </c>
      <c r="K785">
        <v>2006</v>
      </c>
      <c r="L785">
        <f t="shared" si="48"/>
        <v>0</v>
      </c>
      <c r="M785" t="s">
        <v>55</v>
      </c>
      <c r="N785" t="s">
        <v>56</v>
      </c>
      <c r="O785" t="s">
        <v>57</v>
      </c>
      <c r="P785" t="s">
        <v>55</v>
      </c>
      <c r="Q785" t="s">
        <v>56</v>
      </c>
      <c r="R785" t="s">
        <v>58</v>
      </c>
      <c r="S785" t="s">
        <v>60</v>
      </c>
      <c r="T785">
        <v>0</v>
      </c>
      <c r="U785" t="s">
        <v>60</v>
      </c>
      <c r="V785">
        <v>0</v>
      </c>
      <c r="W785">
        <v>728</v>
      </c>
      <c r="X785">
        <v>728</v>
      </c>
      <c r="Y785" t="s">
        <v>61</v>
      </c>
      <c r="Z785" t="s">
        <v>62</v>
      </c>
      <c r="AA785">
        <v>728</v>
      </c>
      <c r="AB785">
        <v>728</v>
      </c>
      <c r="AC785">
        <v>0</v>
      </c>
      <c r="AD785">
        <v>1456</v>
      </c>
      <c r="AE785">
        <v>0</v>
      </c>
      <c r="AF785">
        <v>0</v>
      </c>
      <c r="AG785">
        <v>2</v>
      </c>
      <c r="AH785">
        <v>1</v>
      </c>
      <c r="AI785">
        <v>3</v>
      </c>
      <c r="AJ785" t="s">
        <v>93</v>
      </c>
      <c r="AK785">
        <v>2</v>
      </c>
      <c r="AL785">
        <v>440</v>
      </c>
      <c r="AM785" t="s">
        <v>56</v>
      </c>
      <c r="AN785" t="s">
        <v>56</v>
      </c>
      <c r="AO785" t="s">
        <v>63</v>
      </c>
      <c r="AP785">
        <v>0</v>
      </c>
      <c r="AQ785">
        <v>0</v>
      </c>
      <c r="AR785">
        <v>0</v>
      </c>
      <c r="AS785">
        <v>0</v>
      </c>
      <c r="AT785">
        <v>0</v>
      </c>
      <c r="AU785">
        <v>0</v>
      </c>
      <c r="AV785" t="s">
        <v>50</v>
      </c>
      <c r="AW785" t="s">
        <v>50</v>
      </c>
      <c r="AX785" t="s">
        <v>50</v>
      </c>
      <c r="AY785">
        <v>0</v>
      </c>
      <c r="AZ785">
        <v>7</v>
      </c>
      <c r="BA785">
        <v>2007</v>
      </c>
      <c r="BB785">
        <v>155835</v>
      </c>
      <c r="BC785">
        <f t="shared" si="50"/>
        <v>2184</v>
      </c>
      <c r="BD785" s="1">
        <f t="shared" si="51"/>
        <v>71.353021978021971</v>
      </c>
    </row>
    <row r="786" spans="1:56">
      <c r="A786">
        <v>118</v>
      </c>
      <c r="B786" s="2">
        <v>155000</v>
      </c>
      <c r="C786" s="3">
        <v>0.1322143297436964</v>
      </c>
      <c r="D786" s="3" t="str">
        <f t="shared" si="49"/>
        <v>B</v>
      </c>
      <c r="E786">
        <v>8536</v>
      </c>
      <c r="F786" t="s">
        <v>71</v>
      </c>
      <c r="G786" t="s">
        <v>106</v>
      </c>
      <c r="H786" t="s">
        <v>53</v>
      </c>
      <c r="I786" t="s">
        <v>67</v>
      </c>
      <c r="J786">
        <v>2006</v>
      </c>
      <c r="K786">
        <v>2007</v>
      </c>
      <c r="L786">
        <f t="shared" si="48"/>
        <v>1</v>
      </c>
      <c r="M786" t="s">
        <v>56</v>
      </c>
      <c r="N786" t="s">
        <v>56</v>
      </c>
      <c r="O786" t="s">
        <v>57</v>
      </c>
      <c r="P786" t="s">
        <v>55</v>
      </c>
      <c r="Q786" t="s">
        <v>56</v>
      </c>
      <c r="R786" t="s">
        <v>58</v>
      </c>
      <c r="S786" t="s">
        <v>60</v>
      </c>
      <c r="T786">
        <v>0</v>
      </c>
      <c r="U786" t="s">
        <v>60</v>
      </c>
      <c r="V786">
        <v>0</v>
      </c>
      <c r="W786">
        <v>1125</v>
      </c>
      <c r="X786">
        <v>1125</v>
      </c>
      <c r="Y786" t="s">
        <v>61</v>
      </c>
      <c r="Z786" t="s">
        <v>55</v>
      </c>
      <c r="AA786">
        <v>1125</v>
      </c>
      <c r="AB786">
        <v>0</v>
      </c>
      <c r="AC786">
        <v>0</v>
      </c>
      <c r="AD786">
        <v>1125</v>
      </c>
      <c r="AE786">
        <v>0</v>
      </c>
      <c r="AF786">
        <v>0</v>
      </c>
      <c r="AG786">
        <v>1</v>
      </c>
      <c r="AH786">
        <v>1</v>
      </c>
      <c r="AI786">
        <v>2</v>
      </c>
      <c r="AJ786" t="s">
        <v>60</v>
      </c>
      <c r="AK786">
        <v>2</v>
      </c>
      <c r="AL786">
        <v>430</v>
      </c>
      <c r="AM786" t="s">
        <v>56</v>
      </c>
      <c r="AN786" t="s">
        <v>56</v>
      </c>
      <c r="AO786" t="s">
        <v>63</v>
      </c>
      <c r="AP786">
        <v>80</v>
      </c>
      <c r="AQ786">
        <v>64</v>
      </c>
      <c r="AR786">
        <v>0</v>
      </c>
      <c r="AS786">
        <v>0</v>
      </c>
      <c r="AT786">
        <v>0</v>
      </c>
      <c r="AU786">
        <v>0</v>
      </c>
      <c r="AV786" t="s">
        <v>50</v>
      </c>
      <c r="AW786" t="s">
        <v>50</v>
      </c>
      <c r="AX786" t="s">
        <v>50</v>
      </c>
      <c r="AY786">
        <v>0</v>
      </c>
      <c r="AZ786">
        <v>4</v>
      </c>
      <c r="BA786">
        <v>2007</v>
      </c>
      <c r="BB786">
        <v>155000</v>
      </c>
      <c r="BC786">
        <f t="shared" si="50"/>
        <v>2250</v>
      </c>
      <c r="BD786" s="1">
        <f t="shared" si="51"/>
        <v>68.888888888888886</v>
      </c>
    </row>
    <row r="787" spans="1:56">
      <c r="A787">
        <v>129</v>
      </c>
      <c r="B787" s="2">
        <v>155000</v>
      </c>
      <c r="C787" s="3">
        <v>3.24677511511543E-2</v>
      </c>
      <c r="D787" s="3" t="str">
        <f t="shared" si="49"/>
        <v>B</v>
      </c>
      <c r="E787">
        <v>7590</v>
      </c>
      <c r="F787" t="s">
        <v>51</v>
      </c>
      <c r="G787" t="s">
        <v>94</v>
      </c>
      <c r="H787" t="s">
        <v>53</v>
      </c>
      <c r="I787" t="s">
        <v>54</v>
      </c>
      <c r="J787">
        <v>1966</v>
      </c>
      <c r="K787">
        <v>1966</v>
      </c>
      <c r="L787">
        <f t="shared" si="48"/>
        <v>0</v>
      </c>
      <c r="M787" t="s">
        <v>56</v>
      </c>
      <c r="N787" t="s">
        <v>56</v>
      </c>
      <c r="O787" t="s">
        <v>68</v>
      </c>
      <c r="P787" t="s">
        <v>56</v>
      </c>
      <c r="Q787" t="s">
        <v>56</v>
      </c>
      <c r="R787" t="s">
        <v>58</v>
      </c>
      <c r="S787" t="s">
        <v>84</v>
      </c>
      <c r="T787">
        <v>512</v>
      </c>
      <c r="U787" t="s">
        <v>60</v>
      </c>
      <c r="V787">
        <v>0</v>
      </c>
      <c r="W787">
        <v>148</v>
      </c>
      <c r="X787">
        <v>660</v>
      </c>
      <c r="Y787" t="s">
        <v>61</v>
      </c>
      <c r="Z787" t="s">
        <v>56</v>
      </c>
      <c r="AA787">
        <v>660</v>
      </c>
      <c r="AB787">
        <v>688</v>
      </c>
      <c r="AC787">
        <v>0</v>
      </c>
      <c r="AD787">
        <v>1348</v>
      </c>
      <c r="AE787">
        <v>0</v>
      </c>
      <c r="AF787">
        <v>0</v>
      </c>
      <c r="AG787">
        <v>1</v>
      </c>
      <c r="AH787">
        <v>1</v>
      </c>
      <c r="AI787">
        <v>3</v>
      </c>
      <c r="AJ787" t="s">
        <v>64</v>
      </c>
      <c r="AK787">
        <v>2</v>
      </c>
      <c r="AL787">
        <v>453</v>
      </c>
      <c r="AM787" t="s">
        <v>56</v>
      </c>
      <c r="AN787" t="s">
        <v>56</v>
      </c>
      <c r="AO787" t="s">
        <v>63</v>
      </c>
      <c r="AP787">
        <v>188</v>
      </c>
      <c r="AQ787">
        <v>108</v>
      </c>
      <c r="AR787">
        <v>0</v>
      </c>
      <c r="AS787">
        <v>0</v>
      </c>
      <c r="AT787">
        <v>0</v>
      </c>
      <c r="AU787">
        <v>0</v>
      </c>
      <c r="AV787" t="s">
        <v>50</v>
      </c>
      <c r="AW787" t="s">
        <v>50</v>
      </c>
      <c r="AX787" t="s">
        <v>50</v>
      </c>
      <c r="AY787">
        <v>0</v>
      </c>
      <c r="AZ787">
        <v>7</v>
      </c>
      <c r="BA787">
        <v>2006</v>
      </c>
      <c r="BB787">
        <v>155000</v>
      </c>
      <c r="BC787">
        <f t="shared" si="50"/>
        <v>2008</v>
      </c>
      <c r="BD787" s="1">
        <f t="shared" si="51"/>
        <v>77.191235059760956</v>
      </c>
    </row>
    <row r="788" spans="1:56">
      <c r="A788">
        <v>340</v>
      </c>
      <c r="B788" s="2">
        <v>155000</v>
      </c>
      <c r="C788" s="3">
        <v>8.8742233817567961E-2</v>
      </c>
      <c r="D788" s="3" t="str">
        <f t="shared" si="49"/>
        <v>B</v>
      </c>
      <c r="E788">
        <v>12400</v>
      </c>
      <c r="F788" t="s">
        <v>51</v>
      </c>
      <c r="G788" t="s">
        <v>94</v>
      </c>
      <c r="H788" t="s">
        <v>53</v>
      </c>
      <c r="I788" t="s">
        <v>67</v>
      </c>
      <c r="J788">
        <v>1958</v>
      </c>
      <c r="K788">
        <v>1998</v>
      </c>
      <c r="L788">
        <f t="shared" si="48"/>
        <v>40</v>
      </c>
      <c r="M788" t="s">
        <v>56</v>
      </c>
      <c r="N788" t="s">
        <v>56</v>
      </c>
      <c r="O788" t="s">
        <v>68</v>
      </c>
      <c r="P788" t="s">
        <v>56</v>
      </c>
      <c r="Q788" t="s">
        <v>86</v>
      </c>
      <c r="R788" t="s">
        <v>58</v>
      </c>
      <c r="S788" t="s">
        <v>91</v>
      </c>
      <c r="T788">
        <v>585</v>
      </c>
      <c r="U788" t="s">
        <v>60</v>
      </c>
      <c r="V788">
        <v>0</v>
      </c>
      <c r="W788">
        <v>630</v>
      </c>
      <c r="X788">
        <v>1215</v>
      </c>
      <c r="Y788" t="s">
        <v>61</v>
      </c>
      <c r="Z788" t="s">
        <v>56</v>
      </c>
      <c r="AA788">
        <v>1215</v>
      </c>
      <c r="AB788">
        <v>0</v>
      </c>
      <c r="AC788">
        <v>0</v>
      </c>
      <c r="AD788">
        <v>1215</v>
      </c>
      <c r="AE788">
        <v>0</v>
      </c>
      <c r="AF788">
        <v>0</v>
      </c>
      <c r="AG788">
        <v>1</v>
      </c>
      <c r="AH788">
        <v>0</v>
      </c>
      <c r="AI788">
        <v>3</v>
      </c>
      <c r="AJ788" t="s">
        <v>60</v>
      </c>
      <c r="AK788">
        <v>1</v>
      </c>
      <c r="AL788">
        <v>297</v>
      </c>
      <c r="AM788" t="s">
        <v>56</v>
      </c>
      <c r="AN788" t="s">
        <v>56</v>
      </c>
      <c r="AO788" t="s">
        <v>63</v>
      </c>
      <c r="AP788">
        <v>0</v>
      </c>
      <c r="AQ788">
        <v>0</v>
      </c>
      <c r="AR788">
        <v>0</v>
      </c>
      <c r="AS788">
        <v>0</v>
      </c>
      <c r="AT788">
        <v>234</v>
      </c>
      <c r="AU788">
        <v>0</v>
      </c>
      <c r="AV788" t="s">
        <v>50</v>
      </c>
      <c r="AW788" t="s">
        <v>50</v>
      </c>
      <c r="AX788" t="s">
        <v>50</v>
      </c>
      <c r="AY788">
        <v>0</v>
      </c>
      <c r="AZ788">
        <v>6</v>
      </c>
      <c r="BA788">
        <v>2009</v>
      </c>
      <c r="BB788">
        <v>155000</v>
      </c>
      <c r="BC788">
        <f t="shared" si="50"/>
        <v>2430</v>
      </c>
      <c r="BD788" s="1">
        <f t="shared" si="51"/>
        <v>63.786008230452673</v>
      </c>
    </row>
    <row r="789" spans="1:56">
      <c r="A789">
        <v>462</v>
      </c>
      <c r="B789" s="2">
        <v>155000</v>
      </c>
      <c r="C789" s="3">
        <v>0.32023071251527158</v>
      </c>
      <c r="D789" s="3" t="str">
        <f t="shared" si="49"/>
        <v>B</v>
      </c>
      <c r="E789">
        <v>7200</v>
      </c>
      <c r="F789" t="s">
        <v>51</v>
      </c>
      <c r="G789" t="s">
        <v>124</v>
      </c>
      <c r="H789" t="s">
        <v>53</v>
      </c>
      <c r="I789" t="s">
        <v>54</v>
      </c>
      <c r="J789">
        <v>1936</v>
      </c>
      <c r="K789">
        <v>2007</v>
      </c>
      <c r="L789">
        <f t="shared" si="48"/>
        <v>71</v>
      </c>
      <c r="M789" t="s">
        <v>55</v>
      </c>
      <c r="N789" t="s">
        <v>55</v>
      </c>
      <c r="O789" t="s">
        <v>57</v>
      </c>
      <c r="P789" t="s">
        <v>55</v>
      </c>
      <c r="Q789" t="s">
        <v>55</v>
      </c>
      <c r="R789" t="s">
        <v>58</v>
      </c>
      <c r="S789" t="s">
        <v>69</v>
      </c>
      <c r="T789">
        <v>350</v>
      </c>
      <c r="U789" t="s">
        <v>84</v>
      </c>
      <c r="V789">
        <v>210</v>
      </c>
      <c r="W789">
        <v>0</v>
      </c>
      <c r="X789">
        <v>560</v>
      </c>
      <c r="Y789" t="s">
        <v>61</v>
      </c>
      <c r="Z789" t="s">
        <v>62</v>
      </c>
      <c r="AA789">
        <v>575</v>
      </c>
      <c r="AB789">
        <v>560</v>
      </c>
      <c r="AC789">
        <v>0</v>
      </c>
      <c r="AD789">
        <v>1135</v>
      </c>
      <c r="AE789">
        <v>1</v>
      </c>
      <c r="AF789">
        <v>0</v>
      </c>
      <c r="AG789">
        <v>1</v>
      </c>
      <c r="AH789">
        <v>0</v>
      </c>
      <c r="AI789">
        <v>3</v>
      </c>
      <c r="AJ789" t="s">
        <v>64</v>
      </c>
      <c r="AK789">
        <v>2</v>
      </c>
      <c r="AL789">
        <v>576</v>
      </c>
      <c r="AM789" t="s">
        <v>56</v>
      </c>
      <c r="AN789" t="s">
        <v>56</v>
      </c>
      <c r="AO789" t="s">
        <v>63</v>
      </c>
      <c r="AP789">
        <v>256</v>
      </c>
      <c r="AQ789">
        <v>0</v>
      </c>
      <c r="AR789">
        <v>0</v>
      </c>
      <c r="AS789">
        <v>0</v>
      </c>
      <c r="AT789">
        <v>0</v>
      </c>
      <c r="AU789">
        <v>0</v>
      </c>
      <c r="AV789" t="s">
        <v>50</v>
      </c>
      <c r="AW789" t="s">
        <v>79</v>
      </c>
      <c r="AX789" t="s">
        <v>50</v>
      </c>
      <c r="AY789">
        <v>0</v>
      </c>
      <c r="AZ789">
        <v>4</v>
      </c>
      <c r="BA789">
        <v>2009</v>
      </c>
      <c r="BB789">
        <v>155000</v>
      </c>
      <c r="BC789">
        <f t="shared" si="50"/>
        <v>1695</v>
      </c>
      <c r="BD789" s="1">
        <f t="shared" si="51"/>
        <v>91.445427728613566</v>
      </c>
    </row>
    <row r="790" spans="1:56">
      <c r="A790">
        <v>483</v>
      </c>
      <c r="B790" s="2">
        <v>155000</v>
      </c>
      <c r="C790" s="3">
        <v>0.59248053642451337</v>
      </c>
      <c r="D790" s="3" t="str">
        <f t="shared" si="49"/>
        <v>A</v>
      </c>
      <c r="E790">
        <v>2500</v>
      </c>
      <c r="F790" t="s">
        <v>71</v>
      </c>
      <c r="G790" t="s">
        <v>85</v>
      </c>
      <c r="H790" t="s">
        <v>53</v>
      </c>
      <c r="I790" t="s">
        <v>54</v>
      </c>
      <c r="J790">
        <v>1915</v>
      </c>
      <c r="K790">
        <v>2005</v>
      </c>
      <c r="L790">
        <f t="shared" si="48"/>
        <v>90</v>
      </c>
      <c r="M790" t="s">
        <v>55</v>
      </c>
      <c r="N790" t="s">
        <v>56</v>
      </c>
      <c r="O790" t="s">
        <v>57</v>
      </c>
      <c r="P790" t="s">
        <v>56</v>
      </c>
      <c r="Q790" t="s">
        <v>56</v>
      </c>
      <c r="R790" t="s">
        <v>58</v>
      </c>
      <c r="S790" t="s">
        <v>69</v>
      </c>
      <c r="T790">
        <v>299</v>
      </c>
      <c r="U790" t="s">
        <v>60</v>
      </c>
      <c r="V790">
        <v>0</v>
      </c>
      <c r="W790">
        <v>611</v>
      </c>
      <c r="X790">
        <v>910</v>
      </c>
      <c r="Y790" t="s">
        <v>61</v>
      </c>
      <c r="Z790" t="s">
        <v>62</v>
      </c>
      <c r="AA790">
        <v>916</v>
      </c>
      <c r="AB790">
        <v>910</v>
      </c>
      <c r="AC790">
        <v>0</v>
      </c>
      <c r="AD790">
        <v>1826</v>
      </c>
      <c r="AE790">
        <v>1</v>
      </c>
      <c r="AF790">
        <v>0</v>
      </c>
      <c r="AG790">
        <v>1</v>
      </c>
      <c r="AH790">
        <v>1</v>
      </c>
      <c r="AI790">
        <v>4</v>
      </c>
      <c r="AJ790" t="s">
        <v>60</v>
      </c>
      <c r="AK790">
        <v>1</v>
      </c>
      <c r="AL790">
        <v>164</v>
      </c>
      <c r="AM790" t="s">
        <v>86</v>
      </c>
      <c r="AN790" t="s">
        <v>86</v>
      </c>
      <c r="AO790" t="s">
        <v>63</v>
      </c>
      <c r="AP790">
        <v>0</v>
      </c>
      <c r="AQ790">
        <v>0</v>
      </c>
      <c r="AR790">
        <v>0</v>
      </c>
      <c r="AS790">
        <v>0</v>
      </c>
      <c r="AT790">
        <v>0</v>
      </c>
      <c r="AU790">
        <v>0</v>
      </c>
      <c r="AV790" t="s">
        <v>50</v>
      </c>
      <c r="AW790" t="s">
        <v>50</v>
      </c>
      <c r="AX790" t="s">
        <v>50</v>
      </c>
      <c r="AY790">
        <v>0</v>
      </c>
      <c r="AZ790">
        <v>6</v>
      </c>
      <c r="BA790">
        <v>2009</v>
      </c>
      <c r="BB790">
        <v>155000</v>
      </c>
      <c r="BC790">
        <f t="shared" si="50"/>
        <v>2736</v>
      </c>
      <c r="BD790" s="1">
        <f t="shared" si="51"/>
        <v>56.652046783625728</v>
      </c>
    </row>
    <row r="791" spans="1:56">
      <c r="A791">
        <v>494</v>
      </c>
      <c r="B791" s="2">
        <v>155000</v>
      </c>
      <c r="C791" s="3">
        <v>0.41914008035670958</v>
      </c>
      <c r="D791" s="3" t="str">
        <f t="shared" si="49"/>
        <v>B</v>
      </c>
      <c r="E791">
        <v>7931</v>
      </c>
      <c r="F791" t="s">
        <v>51</v>
      </c>
      <c r="G791" t="s">
        <v>94</v>
      </c>
      <c r="H791" t="s">
        <v>53</v>
      </c>
      <c r="I791" t="s">
        <v>67</v>
      </c>
      <c r="J791">
        <v>1960</v>
      </c>
      <c r="K791">
        <v>1960</v>
      </c>
      <c r="L791">
        <f t="shared" si="48"/>
        <v>0</v>
      </c>
      <c r="M791" t="s">
        <v>56</v>
      </c>
      <c r="N791" t="s">
        <v>56</v>
      </c>
      <c r="O791" t="s">
        <v>68</v>
      </c>
      <c r="P791" t="s">
        <v>56</v>
      </c>
      <c r="Q791" t="s">
        <v>56</v>
      </c>
      <c r="R791" t="s">
        <v>58</v>
      </c>
      <c r="S791" t="s">
        <v>84</v>
      </c>
      <c r="T791">
        <v>374</v>
      </c>
      <c r="U791" t="s">
        <v>101</v>
      </c>
      <c r="V791">
        <v>532</v>
      </c>
      <c r="W791">
        <v>363</v>
      </c>
      <c r="X791">
        <v>1269</v>
      </c>
      <c r="Y791" t="s">
        <v>61</v>
      </c>
      <c r="Z791" t="s">
        <v>56</v>
      </c>
      <c r="AA791">
        <v>1269</v>
      </c>
      <c r="AB791">
        <v>0</v>
      </c>
      <c r="AC791">
        <v>0</v>
      </c>
      <c r="AD791">
        <v>1269</v>
      </c>
      <c r="AE791">
        <v>0</v>
      </c>
      <c r="AF791">
        <v>0</v>
      </c>
      <c r="AG791">
        <v>1</v>
      </c>
      <c r="AH791">
        <v>1</v>
      </c>
      <c r="AI791">
        <v>3</v>
      </c>
      <c r="AJ791" t="s">
        <v>60</v>
      </c>
      <c r="AK791">
        <v>1</v>
      </c>
      <c r="AL791">
        <v>308</v>
      </c>
      <c r="AM791" t="s">
        <v>56</v>
      </c>
      <c r="AN791" t="s">
        <v>56</v>
      </c>
      <c r="AO791" t="s">
        <v>63</v>
      </c>
      <c r="AP791">
        <v>0</v>
      </c>
      <c r="AQ791">
        <v>0</v>
      </c>
      <c r="AR791">
        <v>0</v>
      </c>
      <c r="AS791">
        <v>0</v>
      </c>
      <c r="AT791">
        <v>0</v>
      </c>
      <c r="AU791">
        <v>0</v>
      </c>
      <c r="AV791" t="s">
        <v>50</v>
      </c>
      <c r="AW791" t="s">
        <v>50</v>
      </c>
      <c r="AX791" t="s">
        <v>50</v>
      </c>
      <c r="AY791">
        <v>0</v>
      </c>
      <c r="AZ791">
        <v>6</v>
      </c>
      <c r="BA791">
        <v>2008</v>
      </c>
      <c r="BB791">
        <v>155000</v>
      </c>
      <c r="BC791">
        <f t="shared" si="50"/>
        <v>2538</v>
      </c>
      <c r="BD791" s="1">
        <f t="shared" si="51"/>
        <v>61.07171000788022</v>
      </c>
    </row>
    <row r="792" spans="1:56">
      <c r="A792">
        <v>648</v>
      </c>
      <c r="B792" s="2">
        <v>155000</v>
      </c>
      <c r="C792" s="3">
        <v>0.10184306744509541</v>
      </c>
      <c r="D792" s="3" t="str">
        <f t="shared" si="49"/>
        <v>B</v>
      </c>
      <c r="E792">
        <v>10452</v>
      </c>
      <c r="F792" t="s">
        <v>51</v>
      </c>
      <c r="G792" t="s">
        <v>106</v>
      </c>
      <c r="H792" t="s">
        <v>53</v>
      </c>
      <c r="I792" t="s">
        <v>67</v>
      </c>
      <c r="J792">
        <v>1953</v>
      </c>
      <c r="K792">
        <v>1953</v>
      </c>
      <c r="L792">
        <f t="shared" si="48"/>
        <v>0</v>
      </c>
      <c r="M792" t="s">
        <v>56</v>
      </c>
      <c r="N792" t="s">
        <v>56</v>
      </c>
      <c r="O792" t="s">
        <v>68</v>
      </c>
      <c r="P792" t="s">
        <v>56</v>
      </c>
      <c r="Q792" t="s">
        <v>56</v>
      </c>
      <c r="R792" t="s">
        <v>70</v>
      </c>
      <c r="S792" t="s">
        <v>91</v>
      </c>
      <c r="T792">
        <v>500</v>
      </c>
      <c r="U792" t="s">
        <v>60</v>
      </c>
      <c r="V792">
        <v>0</v>
      </c>
      <c r="W792">
        <v>594</v>
      </c>
      <c r="X792">
        <v>1094</v>
      </c>
      <c r="Y792" t="s">
        <v>61</v>
      </c>
      <c r="Z792" t="s">
        <v>62</v>
      </c>
      <c r="AA792">
        <v>1094</v>
      </c>
      <c r="AB792">
        <v>0</v>
      </c>
      <c r="AC792">
        <v>0</v>
      </c>
      <c r="AD792">
        <v>1094</v>
      </c>
      <c r="AE792">
        <v>0</v>
      </c>
      <c r="AF792">
        <v>0</v>
      </c>
      <c r="AG792">
        <v>1</v>
      </c>
      <c r="AH792">
        <v>0</v>
      </c>
      <c r="AI792">
        <v>3</v>
      </c>
      <c r="AJ792" t="s">
        <v>64</v>
      </c>
      <c r="AK792">
        <v>2</v>
      </c>
      <c r="AL792">
        <v>495</v>
      </c>
      <c r="AM792" t="s">
        <v>56</v>
      </c>
      <c r="AN792" t="s">
        <v>56</v>
      </c>
      <c r="AO792" t="s">
        <v>63</v>
      </c>
      <c r="AP792">
        <v>0</v>
      </c>
      <c r="AQ792">
        <v>0</v>
      </c>
      <c r="AR792">
        <v>0</v>
      </c>
      <c r="AS792">
        <v>0</v>
      </c>
      <c r="AT792">
        <v>287</v>
      </c>
      <c r="AU792">
        <v>0</v>
      </c>
      <c r="AV792" t="s">
        <v>50</v>
      </c>
      <c r="AW792" t="s">
        <v>50</v>
      </c>
      <c r="AX792" t="s">
        <v>50</v>
      </c>
      <c r="AY792">
        <v>0</v>
      </c>
      <c r="AZ792">
        <v>6</v>
      </c>
      <c r="BA792">
        <v>2008</v>
      </c>
      <c r="BB792">
        <v>155000</v>
      </c>
      <c r="BC792">
        <f t="shared" si="50"/>
        <v>2188</v>
      </c>
      <c r="BD792" s="1">
        <f t="shared" si="51"/>
        <v>70.840950639853745</v>
      </c>
    </row>
    <row r="793" spans="1:56">
      <c r="A793">
        <v>649</v>
      </c>
      <c r="B793" s="2">
        <v>155000</v>
      </c>
      <c r="C793" s="3">
        <v>0.52059566741627505</v>
      </c>
      <c r="D793" s="3" t="str">
        <f t="shared" si="49"/>
        <v>A</v>
      </c>
      <c r="E793">
        <v>7700</v>
      </c>
      <c r="F793" t="s">
        <v>51</v>
      </c>
      <c r="G793" t="s">
        <v>94</v>
      </c>
      <c r="H793" t="s">
        <v>53</v>
      </c>
      <c r="I793" t="s">
        <v>54</v>
      </c>
      <c r="J793">
        <v>1966</v>
      </c>
      <c r="K793">
        <v>1966</v>
      </c>
      <c r="L793">
        <f t="shared" si="48"/>
        <v>0</v>
      </c>
      <c r="M793" t="s">
        <v>56</v>
      </c>
      <c r="N793" t="s">
        <v>56</v>
      </c>
      <c r="O793" t="s">
        <v>68</v>
      </c>
      <c r="P793" t="s">
        <v>56</v>
      </c>
      <c r="Q793" t="s">
        <v>56</v>
      </c>
      <c r="R793" t="s">
        <v>58</v>
      </c>
      <c r="S793" t="s">
        <v>60</v>
      </c>
      <c r="T793">
        <v>0</v>
      </c>
      <c r="U793" t="s">
        <v>60</v>
      </c>
      <c r="V793">
        <v>0</v>
      </c>
      <c r="W793">
        <v>756</v>
      </c>
      <c r="X793">
        <v>756</v>
      </c>
      <c r="Y793" t="s">
        <v>61</v>
      </c>
      <c r="Z793" t="s">
        <v>56</v>
      </c>
      <c r="AA793">
        <v>1051</v>
      </c>
      <c r="AB793">
        <v>788</v>
      </c>
      <c r="AC793">
        <v>0</v>
      </c>
      <c r="AD793">
        <v>1839</v>
      </c>
      <c r="AE793">
        <v>0</v>
      </c>
      <c r="AF793">
        <v>0</v>
      </c>
      <c r="AG793">
        <v>1</v>
      </c>
      <c r="AH793">
        <v>1</v>
      </c>
      <c r="AI793">
        <v>4</v>
      </c>
      <c r="AJ793" t="s">
        <v>60</v>
      </c>
      <c r="AK793">
        <v>2</v>
      </c>
      <c r="AL793">
        <v>442</v>
      </c>
      <c r="AM793" t="s">
        <v>56</v>
      </c>
      <c r="AN793" t="s">
        <v>56</v>
      </c>
      <c r="AO793" t="s">
        <v>63</v>
      </c>
      <c r="AP793">
        <v>0</v>
      </c>
      <c r="AQ793">
        <v>124</v>
      </c>
      <c r="AR793">
        <v>216</v>
      </c>
      <c r="AS793">
        <v>0</v>
      </c>
      <c r="AT793">
        <v>0</v>
      </c>
      <c r="AU793">
        <v>0</v>
      </c>
      <c r="AV793" t="s">
        <v>50</v>
      </c>
      <c r="AW793" t="s">
        <v>50</v>
      </c>
      <c r="AX793" t="s">
        <v>50</v>
      </c>
      <c r="AY793">
        <v>0</v>
      </c>
      <c r="AZ793">
        <v>6</v>
      </c>
      <c r="BA793">
        <v>2010</v>
      </c>
      <c r="BB793">
        <v>155000</v>
      </c>
      <c r="BC793">
        <f t="shared" si="50"/>
        <v>2595</v>
      </c>
      <c r="BD793" s="1">
        <f t="shared" si="51"/>
        <v>59.73025048169557</v>
      </c>
    </row>
    <row r="794" spans="1:56">
      <c r="A794">
        <v>819</v>
      </c>
      <c r="B794" s="2">
        <v>155000</v>
      </c>
      <c r="C794" s="3">
        <v>0.69615723472008562</v>
      </c>
      <c r="D794" s="3" t="str">
        <f t="shared" si="49"/>
        <v>A</v>
      </c>
      <c r="E794">
        <v>8816</v>
      </c>
      <c r="F794" t="s">
        <v>51</v>
      </c>
      <c r="G794" t="s">
        <v>115</v>
      </c>
      <c r="H794" t="s">
        <v>53</v>
      </c>
      <c r="I794" t="s">
        <v>111</v>
      </c>
      <c r="J794">
        <v>1971</v>
      </c>
      <c r="K794">
        <v>1971</v>
      </c>
      <c r="L794">
        <f t="shared" si="48"/>
        <v>0</v>
      </c>
      <c r="M794" t="s">
        <v>56</v>
      </c>
      <c r="N794" t="s">
        <v>56</v>
      </c>
      <c r="O794" t="s">
        <v>68</v>
      </c>
      <c r="P794" t="s">
        <v>56</v>
      </c>
      <c r="Q794" t="s">
        <v>56</v>
      </c>
      <c r="R794" t="s">
        <v>75</v>
      </c>
      <c r="S794" t="s">
        <v>59</v>
      </c>
      <c r="T794">
        <v>504</v>
      </c>
      <c r="U794" t="s">
        <v>60</v>
      </c>
      <c r="V794">
        <v>0</v>
      </c>
      <c r="W794">
        <v>506</v>
      </c>
      <c r="X794">
        <v>1010</v>
      </c>
      <c r="Y794" t="s">
        <v>61</v>
      </c>
      <c r="Z794" t="s">
        <v>55</v>
      </c>
      <c r="AA794">
        <v>1052</v>
      </c>
      <c r="AB794">
        <v>0</v>
      </c>
      <c r="AC794">
        <v>0</v>
      </c>
      <c r="AD794">
        <v>1052</v>
      </c>
      <c r="AE794">
        <v>1</v>
      </c>
      <c r="AF794">
        <v>0</v>
      </c>
      <c r="AG794">
        <v>1</v>
      </c>
      <c r="AH794">
        <v>0</v>
      </c>
      <c r="AI794">
        <v>3</v>
      </c>
      <c r="AJ794" t="s">
        <v>60</v>
      </c>
      <c r="AK794">
        <v>2</v>
      </c>
      <c r="AL794">
        <v>440</v>
      </c>
      <c r="AM794" t="s">
        <v>56</v>
      </c>
      <c r="AN794" t="s">
        <v>56</v>
      </c>
      <c r="AO794" t="s">
        <v>63</v>
      </c>
      <c r="AP794">
        <v>0</v>
      </c>
      <c r="AQ794">
        <v>0</v>
      </c>
      <c r="AR794">
        <v>0</v>
      </c>
      <c r="AS794">
        <v>0</v>
      </c>
      <c r="AT794">
        <v>0</v>
      </c>
      <c r="AU794">
        <v>0</v>
      </c>
      <c r="AV794" t="s">
        <v>50</v>
      </c>
      <c r="AW794" t="s">
        <v>79</v>
      </c>
      <c r="AX794" t="s">
        <v>50</v>
      </c>
      <c r="AY794">
        <v>0</v>
      </c>
      <c r="AZ794">
        <v>6</v>
      </c>
      <c r="BA794">
        <v>2010</v>
      </c>
      <c r="BB794">
        <v>155000</v>
      </c>
      <c r="BC794">
        <f t="shared" si="50"/>
        <v>2062</v>
      </c>
      <c r="BD794" s="1">
        <f t="shared" si="51"/>
        <v>75.169738118331722</v>
      </c>
    </row>
    <row r="795" spans="1:56">
      <c r="A795">
        <v>960</v>
      </c>
      <c r="B795" s="2">
        <v>155000</v>
      </c>
      <c r="C795" s="3">
        <v>0.30178899442706342</v>
      </c>
      <c r="D795" s="3" t="str">
        <f t="shared" si="49"/>
        <v>B</v>
      </c>
      <c r="E795">
        <v>2572</v>
      </c>
      <c r="F795" t="s">
        <v>65</v>
      </c>
      <c r="G795" t="s">
        <v>81</v>
      </c>
      <c r="H795" t="s">
        <v>112</v>
      </c>
      <c r="I795" t="s">
        <v>54</v>
      </c>
      <c r="J795">
        <v>1999</v>
      </c>
      <c r="K795">
        <v>1999</v>
      </c>
      <c r="L795">
        <f t="shared" si="48"/>
        <v>0</v>
      </c>
      <c r="M795" t="s">
        <v>55</v>
      </c>
      <c r="N795" t="s">
        <v>56</v>
      </c>
      <c r="O795" t="s">
        <v>57</v>
      </c>
      <c r="P795" t="s">
        <v>55</v>
      </c>
      <c r="Q795" t="s">
        <v>56</v>
      </c>
      <c r="R795" t="s">
        <v>58</v>
      </c>
      <c r="S795" t="s">
        <v>69</v>
      </c>
      <c r="T795">
        <v>604</v>
      </c>
      <c r="U795" t="s">
        <v>60</v>
      </c>
      <c r="V795">
        <v>0</v>
      </c>
      <c r="W795">
        <v>92</v>
      </c>
      <c r="X795">
        <v>696</v>
      </c>
      <c r="Y795" t="s">
        <v>61</v>
      </c>
      <c r="Z795" t="s">
        <v>62</v>
      </c>
      <c r="AA795">
        <v>696</v>
      </c>
      <c r="AB795">
        <v>720</v>
      </c>
      <c r="AC795">
        <v>0</v>
      </c>
      <c r="AD795">
        <v>1416</v>
      </c>
      <c r="AE795">
        <v>1</v>
      </c>
      <c r="AF795">
        <v>0</v>
      </c>
      <c r="AG795">
        <v>2</v>
      </c>
      <c r="AH795">
        <v>1</v>
      </c>
      <c r="AI795">
        <v>3</v>
      </c>
      <c r="AJ795" t="s">
        <v>60</v>
      </c>
      <c r="AK795">
        <v>2</v>
      </c>
      <c r="AL795">
        <v>484</v>
      </c>
      <c r="AM795" t="s">
        <v>56</v>
      </c>
      <c r="AN795" t="s">
        <v>56</v>
      </c>
      <c r="AO795" t="s">
        <v>63</v>
      </c>
      <c r="AP795">
        <v>0</v>
      </c>
      <c r="AQ795">
        <v>44</v>
      </c>
      <c r="AR795">
        <v>0</v>
      </c>
      <c r="AS795">
        <v>0</v>
      </c>
      <c r="AT795">
        <v>0</v>
      </c>
      <c r="AU795">
        <v>0</v>
      </c>
      <c r="AV795" t="s">
        <v>50</v>
      </c>
      <c r="AW795" t="s">
        <v>50</v>
      </c>
      <c r="AX795" t="s">
        <v>50</v>
      </c>
      <c r="AY795">
        <v>0</v>
      </c>
      <c r="AZ795">
        <v>5</v>
      </c>
      <c r="BA795">
        <v>2010</v>
      </c>
      <c r="BB795">
        <v>155000</v>
      </c>
      <c r="BC795">
        <f t="shared" si="50"/>
        <v>2112</v>
      </c>
      <c r="BD795" s="1">
        <f t="shared" si="51"/>
        <v>73.390151515151516</v>
      </c>
    </row>
    <row r="796" spans="1:56">
      <c r="A796">
        <v>963</v>
      </c>
      <c r="B796" s="2">
        <v>155000</v>
      </c>
      <c r="C796" s="3">
        <v>0.49346729998142802</v>
      </c>
      <c r="D796" s="3" t="str">
        <f t="shared" si="49"/>
        <v>B</v>
      </c>
      <c r="E796">
        <v>2308</v>
      </c>
      <c r="F796" t="s">
        <v>71</v>
      </c>
      <c r="G796" t="s">
        <v>118</v>
      </c>
      <c r="H796" t="s">
        <v>105</v>
      </c>
      <c r="I796" t="s">
        <v>54</v>
      </c>
      <c r="J796">
        <v>1976</v>
      </c>
      <c r="K796">
        <v>1976</v>
      </c>
      <c r="L796">
        <f t="shared" si="48"/>
        <v>0</v>
      </c>
      <c r="M796" t="s">
        <v>56</v>
      </c>
      <c r="N796" t="s">
        <v>56</v>
      </c>
      <c r="O796" t="s">
        <v>68</v>
      </c>
      <c r="P796" t="s">
        <v>55</v>
      </c>
      <c r="Q796" t="s">
        <v>56</v>
      </c>
      <c r="R796" t="s">
        <v>58</v>
      </c>
      <c r="S796" t="s">
        <v>69</v>
      </c>
      <c r="T796">
        <v>556</v>
      </c>
      <c r="U796" t="s">
        <v>60</v>
      </c>
      <c r="V796">
        <v>0</v>
      </c>
      <c r="W796">
        <v>248</v>
      </c>
      <c r="X796">
        <v>804</v>
      </c>
      <c r="Y796" t="s">
        <v>61</v>
      </c>
      <c r="Z796" t="s">
        <v>56</v>
      </c>
      <c r="AA796">
        <v>804</v>
      </c>
      <c r="AB796">
        <v>744</v>
      </c>
      <c r="AC796">
        <v>0</v>
      </c>
      <c r="AD796">
        <v>1548</v>
      </c>
      <c r="AE796">
        <v>1</v>
      </c>
      <c r="AF796">
        <v>0</v>
      </c>
      <c r="AG796">
        <v>2</v>
      </c>
      <c r="AH796">
        <v>1</v>
      </c>
      <c r="AI796">
        <v>3</v>
      </c>
      <c r="AJ796" t="s">
        <v>60</v>
      </c>
      <c r="AK796">
        <v>2</v>
      </c>
      <c r="AL796">
        <v>440</v>
      </c>
      <c r="AM796" t="s">
        <v>56</v>
      </c>
      <c r="AN796" t="s">
        <v>56</v>
      </c>
      <c r="AO796" t="s">
        <v>63</v>
      </c>
      <c r="AP796">
        <v>48</v>
      </c>
      <c r="AQ796">
        <v>0</v>
      </c>
      <c r="AR796">
        <v>0</v>
      </c>
      <c r="AS796">
        <v>0</v>
      </c>
      <c r="AT796">
        <v>0</v>
      </c>
      <c r="AU796">
        <v>0</v>
      </c>
      <c r="AV796" t="s">
        <v>50</v>
      </c>
      <c r="AW796" t="s">
        <v>50</v>
      </c>
      <c r="AX796" t="s">
        <v>50</v>
      </c>
      <c r="AY796">
        <v>0</v>
      </c>
      <c r="AZ796">
        <v>7</v>
      </c>
      <c r="BA796">
        <v>2007</v>
      </c>
      <c r="BB796">
        <v>155000</v>
      </c>
      <c r="BC796">
        <f t="shared" si="50"/>
        <v>2352</v>
      </c>
      <c r="BD796" s="1">
        <f t="shared" si="51"/>
        <v>65.901360544217681</v>
      </c>
    </row>
    <row r="797" spans="1:56">
      <c r="A797">
        <v>1041</v>
      </c>
      <c r="B797" s="2">
        <v>155000</v>
      </c>
      <c r="C797" s="3">
        <v>0.49088257513998712</v>
      </c>
      <c r="D797" s="3" t="str">
        <f t="shared" si="49"/>
        <v>B</v>
      </c>
      <c r="E797">
        <v>13125</v>
      </c>
      <c r="F797" t="s">
        <v>71</v>
      </c>
      <c r="G797" t="s">
        <v>90</v>
      </c>
      <c r="H797" t="s">
        <v>53</v>
      </c>
      <c r="I797" t="s">
        <v>67</v>
      </c>
      <c r="J797">
        <v>1957</v>
      </c>
      <c r="K797">
        <v>2000</v>
      </c>
      <c r="L797">
        <f t="shared" si="48"/>
        <v>43</v>
      </c>
      <c r="M797" t="s">
        <v>56</v>
      </c>
      <c r="N797" t="s">
        <v>56</v>
      </c>
      <c r="O797" t="s">
        <v>68</v>
      </c>
      <c r="P797" t="s">
        <v>56</v>
      </c>
      <c r="Q797" t="s">
        <v>56</v>
      </c>
      <c r="R797" t="s">
        <v>58</v>
      </c>
      <c r="S797" t="s">
        <v>91</v>
      </c>
      <c r="T797">
        <v>168</v>
      </c>
      <c r="U797" t="s">
        <v>84</v>
      </c>
      <c r="V797">
        <v>682</v>
      </c>
      <c r="W797">
        <v>284</v>
      </c>
      <c r="X797">
        <v>1134</v>
      </c>
      <c r="Y797" t="s">
        <v>61</v>
      </c>
      <c r="Z797" t="s">
        <v>62</v>
      </c>
      <c r="AA797">
        <v>1803</v>
      </c>
      <c r="AB797">
        <v>0</v>
      </c>
      <c r="AC797">
        <v>0</v>
      </c>
      <c r="AD797">
        <v>1803</v>
      </c>
      <c r="AE797">
        <v>1</v>
      </c>
      <c r="AF797">
        <v>0</v>
      </c>
      <c r="AG797">
        <v>2</v>
      </c>
      <c r="AH797">
        <v>0</v>
      </c>
      <c r="AI797">
        <v>3</v>
      </c>
      <c r="AJ797" t="s">
        <v>64</v>
      </c>
      <c r="AK797">
        <v>2</v>
      </c>
      <c r="AL797">
        <v>484</v>
      </c>
      <c r="AM797" t="s">
        <v>56</v>
      </c>
      <c r="AN797" t="s">
        <v>56</v>
      </c>
      <c r="AO797" t="s">
        <v>63</v>
      </c>
      <c r="AP797">
        <v>0</v>
      </c>
      <c r="AQ797">
        <v>0</v>
      </c>
      <c r="AR797">
        <v>0</v>
      </c>
      <c r="AS797">
        <v>0</v>
      </c>
      <c r="AT797">
        <v>0</v>
      </c>
      <c r="AU797">
        <v>0</v>
      </c>
      <c r="AV797" t="s">
        <v>50</v>
      </c>
      <c r="AW797" t="s">
        <v>96</v>
      </c>
      <c r="AX797" t="s">
        <v>50</v>
      </c>
      <c r="AY797">
        <v>0</v>
      </c>
      <c r="AZ797">
        <v>1</v>
      </c>
      <c r="BA797">
        <v>2006</v>
      </c>
      <c r="BB797">
        <v>155000</v>
      </c>
      <c r="BC797">
        <f t="shared" si="50"/>
        <v>2937</v>
      </c>
      <c r="BD797" s="1">
        <f t="shared" si="51"/>
        <v>52.774940415389857</v>
      </c>
    </row>
    <row r="798" spans="1:56">
      <c r="A798">
        <v>1297</v>
      </c>
      <c r="B798" s="2">
        <v>155000</v>
      </c>
      <c r="C798" s="3">
        <v>0.98951005182026563</v>
      </c>
      <c r="D798" s="3" t="str">
        <f t="shared" si="49"/>
        <v>A</v>
      </c>
      <c r="E798">
        <v>8700</v>
      </c>
      <c r="F798" t="s">
        <v>51</v>
      </c>
      <c r="G798" t="s">
        <v>94</v>
      </c>
      <c r="H798" t="s">
        <v>53</v>
      </c>
      <c r="I798" t="s">
        <v>67</v>
      </c>
      <c r="J798">
        <v>1963</v>
      </c>
      <c r="K798">
        <v>1963</v>
      </c>
      <c r="L798">
        <f t="shared" si="48"/>
        <v>0</v>
      </c>
      <c r="M798" t="s">
        <v>56</v>
      </c>
      <c r="N798" t="s">
        <v>55</v>
      </c>
      <c r="O798" t="s">
        <v>68</v>
      </c>
      <c r="P798" t="s">
        <v>56</v>
      </c>
      <c r="Q798" t="s">
        <v>56</v>
      </c>
      <c r="R798" t="s">
        <v>70</v>
      </c>
      <c r="S798" t="s">
        <v>69</v>
      </c>
      <c r="T798">
        <v>776</v>
      </c>
      <c r="U798" t="s">
        <v>60</v>
      </c>
      <c r="V798">
        <v>0</v>
      </c>
      <c r="W798">
        <v>344</v>
      </c>
      <c r="X798">
        <v>1120</v>
      </c>
      <c r="Y798" t="s">
        <v>61</v>
      </c>
      <c r="Z798" t="s">
        <v>55</v>
      </c>
      <c r="AA798">
        <v>1128</v>
      </c>
      <c r="AB798">
        <v>0</v>
      </c>
      <c r="AC798">
        <v>0</v>
      </c>
      <c r="AD798">
        <v>1128</v>
      </c>
      <c r="AE798">
        <v>1</v>
      </c>
      <c r="AF798">
        <v>0</v>
      </c>
      <c r="AG798">
        <v>2</v>
      </c>
      <c r="AH798">
        <v>0</v>
      </c>
      <c r="AI798">
        <v>3</v>
      </c>
      <c r="AJ798" t="s">
        <v>64</v>
      </c>
      <c r="AK798">
        <v>2</v>
      </c>
      <c r="AL798">
        <v>525</v>
      </c>
      <c r="AM798" t="s">
        <v>56</v>
      </c>
      <c r="AN798" t="s">
        <v>56</v>
      </c>
      <c r="AO798" t="s">
        <v>63</v>
      </c>
      <c r="AP798">
        <v>192</v>
      </c>
      <c r="AQ798">
        <v>20</v>
      </c>
      <c r="AR798">
        <v>123</v>
      </c>
      <c r="AS798">
        <v>0</v>
      </c>
      <c r="AT798">
        <v>0</v>
      </c>
      <c r="AU798">
        <v>0</v>
      </c>
      <c r="AV798" t="s">
        <v>50</v>
      </c>
      <c r="AW798" t="s">
        <v>79</v>
      </c>
      <c r="AX798" t="s">
        <v>50</v>
      </c>
      <c r="AY798">
        <v>0</v>
      </c>
      <c r="AZ798">
        <v>12</v>
      </c>
      <c r="BA798">
        <v>2008</v>
      </c>
      <c r="BB798">
        <v>155000</v>
      </c>
      <c r="BC798">
        <f t="shared" si="50"/>
        <v>2248</v>
      </c>
      <c r="BD798" s="1">
        <f t="shared" si="51"/>
        <v>68.95017793594306</v>
      </c>
    </row>
    <row r="799" spans="1:56">
      <c r="A799">
        <v>1342</v>
      </c>
      <c r="B799" s="2">
        <v>155000</v>
      </c>
      <c r="C799" s="3">
        <v>6.5708281538837343E-2</v>
      </c>
      <c r="D799" s="3" t="str">
        <f t="shared" si="49"/>
        <v>B</v>
      </c>
      <c r="E799">
        <v>13695</v>
      </c>
      <c r="F799" t="s">
        <v>51</v>
      </c>
      <c r="G799" t="s">
        <v>100</v>
      </c>
      <c r="H799" t="s">
        <v>53</v>
      </c>
      <c r="I799" t="s">
        <v>67</v>
      </c>
      <c r="J799">
        <v>2003</v>
      </c>
      <c r="K799">
        <v>2004</v>
      </c>
      <c r="L799">
        <f t="shared" si="48"/>
        <v>1</v>
      </c>
      <c r="M799" t="s">
        <v>56</v>
      </c>
      <c r="N799" t="s">
        <v>56</v>
      </c>
      <c r="O799" t="s">
        <v>57</v>
      </c>
      <c r="P799" t="s">
        <v>55</v>
      </c>
      <c r="Q799" t="s">
        <v>56</v>
      </c>
      <c r="R799" t="s">
        <v>58</v>
      </c>
      <c r="S799" t="s">
        <v>59</v>
      </c>
      <c r="T799">
        <v>814</v>
      </c>
      <c r="U799" t="s">
        <v>60</v>
      </c>
      <c r="V799">
        <v>0</v>
      </c>
      <c r="W799">
        <v>300</v>
      </c>
      <c r="X799">
        <v>1114</v>
      </c>
      <c r="Y799" t="s">
        <v>61</v>
      </c>
      <c r="Z799" t="s">
        <v>62</v>
      </c>
      <c r="AA799">
        <v>1114</v>
      </c>
      <c r="AB799">
        <v>0</v>
      </c>
      <c r="AC799">
        <v>0</v>
      </c>
      <c r="AD799">
        <v>1114</v>
      </c>
      <c r="AE799">
        <v>1</v>
      </c>
      <c r="AF799">
        <v>0</v>
      </c>
      <c r="AG799">
        <v>1</v>
      </c>
      <c r="AH799">
        <v>0</v>
      </c>
      <c r="AI799">
        <v>3</v>
      </c>
      <c r="AJ799" t="s">
        <v>60</v>
      </c>
      <c r="AK799">
        <v>2</v>
      </c>
      <c r="AL799">
        <v>576</v>
      </c>
      <c r="AM799" t="s">
        <v>56</v>
      </c>
      <c r="AN799" t="s">
        <v>56</v>
      </c>
      <c r="AO799" t="s">
        <v>63</v>
      </c>
      <c r="AP799">
        <v>0</v>
      </c>
      <c r="AQ799">
        <v>78</v>
      </c>
      <c r="AR799">
        <v>0</v>
      </c>
      <c r="AS799">
        <v>0</v>
      </c>
      <c r="AT799">
        <v>0</v>
      </c>
      <c r="AU799">
        <v>0</v>
      </c>
      <c r="AV799" t="s">
        <v>50</v>
      </c>
      <c r="AW799" t="s">
        <v>50</v>
      </c>
      <c r="AX799" t="s">
        <v>50</v>
      </c>
      <c r="AY799">
        <v>0</v>
      </c>
      <c r="AZ799">
        <v>7</v>
      </c>
      <c r="BA799">
        <v>2008</v>
      </c>
      <c r="BB799">
        <v>155000</v>
      </c>
      <c r="BC799">
        <f t="shared" si="50"/>
        <v>2228</v>
      </c>
      <c r="BD799" s="1">
        <f t="shared" si="51"/>
        <v>69.569120287253142</v>
      </c>
    </row>
    <row r="800" spans="1:56">
      <c r="A800">
        <v>1179</v>
      </c>
      <c r="B800" s="2">
        <v>154900</v>
      </c>
      <c r="C800" s="3">
        <v>0.51981132501120264</v>
      </c>
      <c r="D800" s="3" t="str">
        <f t="shared" si="49"/>
        <v>A</v>
      </c>
      <c r="E800">
        <v>7681</v>
      </c>
      <c r="F800" t="s">
        <v>65</v>
      </c>
      <c r="G800" t="s">
        <v>72</v>
      </c>
      <c r="H800" t="s">
        <v>53</v>
      </c>
      <c r="I800" t="s">
        <v>77</v>
      </c>
      <c r="J800">
        <v>1921</v>
      </c>
      <c r="K800">
        <v>1950</v>
      </c>
      <c r="L800">
        <f t="shared" si="48"/>
        <v>29</v>
      </c>
      <c r="M800" t="s">
        <v>56</v>
      </c>
      <c r="N800" t="s">
        <v>56</v>
      </c>
      <c r="O800" t="s">
        <v>73</v>
      </c>
      <c r="P800" t="s">
        <v>56</v>
      </c>
      <c r="Q800" t="s">
        <v>56</v>
      </c>
      <c r="R800" t="s">
        <v>58</v>
      </c>
      <c r="S800" t="s">
        <v>60</v>
      </c>
      <c r="T800">
        <v>0</v>
      </c>
      <c r="U800" t="s">
        <v>60</v>
      </c>
      <c r="V800">
        <v>0</v>
      </c>
      <c r="W800">
        <v>731</v>
      </c>
      <c r="X800">
        <v>731</v>
      </c>
      <c r="Y800" t="s">
        <v>61</v>
      </c>
      <c r="Z800" t="s">
        <v>62</v>
      </c>
      <c r="AA800">
        <v>820</v>
      </c>
      <c r="AB800">
        <v>523</v>
      </c>
      <c r="AC800">
        <v>0</v>
      </c>
      <c r="AD800">
        <v>1343</v>
      </c>
      <c r="AE800">
        <v>0</v>
      </c>
      <c r="AF800">
        <v>0</v>
      </c>
      <c r="AG800">
        <v>1</v>
      </c>
      <c r="AH800">
        <v>1</v>
      </c>
      <c r="AI800">
        <v>3</v>
      </c>
      <c r="AJ800" t="s">
        <v>60</v>
      </c>
      <c r="AK800">
        <v>1</v>
      </c>
      <c r="AL800">
        <v>186</v>
      </c>
      <c r="AM800" t="s">
        <v>86</v>
      </c>
      <c r="AN800" t="s">
        <v>56</v>
      </c>
      <c r="AO800" t="s">
        <v>63</v>
      </c>
      <c r="AP800">
        <v>192</v>
      </c>
      <c r="AQ800">
        <v>0</v>
      </c>
      <c r="AR800">
        <v>102</v>
      </c>
      <c r="AS800">
        <v>0</v>
      </c>
      <c r="AT800">
        <v>0</v>
      </c>
      <c r="AU800">
        <v>0</v>
      </c>
      <c r="AV800" t="s">
        <v>50</v>
      </c>
      <c r="AW800" t="s">
        <v>50</v>
      </c>
      <c r="AX800" t="s">
        <v>50</v>
      </c>
      <c r="AY800">
        <v>0</v>
      </c>
      <c r="AZ800">
        <v>7</v>
      </c>
      <c r="BA800">
        <v>2009</v>
      </c>
      <c r="BB800">
        <v>154900</v>
      </c>
      <c r="BC800">
        <f t="shared" si="50"/>
        <v>2074</v>
      </c>
      <c r="BD800" s="1">
        <f t="shared" si="51"/>
        <v>74.686595949855345</v>
      </c>
    </row>
    <row r="801" spans="1:56">
      <c r="A801">
        <v>893</v>
      </c>
      <c r="B801" s="2">
        <v>154500</v>
      </c>
      <c r="C801" s="3">
        <v>0.71900024542572316</v>
      </c>
      <c r="D801" s="3" t="str">
        <f t="shared" si="49"/>
        <v>A</v>
      </c>
      <c r="E801">
        <v>8414</v>
      </c>
      <c r="F801" t="s">
        <v>51</v>
      </c>
      <c r="G801" t="s">
        <v>90</v>
      </c>
      <c r="H801" t="s">
        <v>53</v>
      </c>
      <c r="I801" t="s">
        <v>67</v>
      </c>
      <c r="J801">
        <v>1963</v>
      </c>
      <c r="K801">
        <v>2003</v>
      </c>
      <c r="L801">
        <f t="shared" si="48"/>
        <v>40</v>
      </c>
      <c r="M801" t="s">
        <v>56</v>
      </c>
      <c r="N801" t="s">
        <v>56</v>
      </c>
      <c r="O801" t="s">
        <v>68</v>
      </c>
      <c r="P801" t="s">
        <v>56</v>
      </c>
      <c r="Q801" t="s">
        <v>56</v>
      </c>
      <c r="R801" t="s">
        <v>58</v>
      </c>
      <c r="S801" t="s">
        <v>59</v>
      </c>
      <c r="T801">
        <v>663</v>
      </c>
      <c r="U801" t="s">
        <v>60</v>
      </c>
      <c r="V801">
        <v>0</v>
      </c>
      <c r="W801">
        <v>396</v>
      </c>
      <c r="X801">
        <v>1059</v>
      </c>
      <c r="Y801" t="s">
        <v>61</v>
      </c>
      <c r="Z801" t="s">
        <v>56</v>
      </c>
      <c r="AA801">
        <v>1068</v>
      </c>
      <c r="AB801">
        <v>0</v>
      </c>
      <c r="AC801">
        <v>0</v>
      </c>
      <c r="AD801">
        <v>1068</v>
      </c>
      <c r="AE801">
        <v>0</v>
      </c>
      <c r="AF801">
        <v>1</v>
      </c>
      <c r="AG801">
        <v>1</v>
      </c>
      <c r="AH801">
        <v>0</v>
      </c>
      <c r="AI801">
        <v>3</v>
      </c>
      <c r="AJ801" t="s">
        <v>64</v>
      </c>
      <c r="AK801">
        <v>1</v>
      </c>
      <c r="AL801">
        <v>264</v>
      </c>
      <c r="AM801" t="s">
        <v>56</v>
      </c>
      <c r="AN801" t="s">
        <v>56</v>
      </c>
      <c r="AO801" t="s">
        <v>63</v>
      </c>
      <c r="AP801">
        <v>192</v>
      </c>
      <c r="AQ801">
        <v>0</v>
      </c>
      <c r="AR801">
        <v>0</v>
      </c>
      <c r="AS801">
        <v>0</v>
      </c>
      <c r="AT801">
        <v>0</v>
      </c>
      <c r="AU801">
        <v>0</v>
      </c>
      <c r="AV801" t="s">
        <v>50</v>
      </c>
      <c r="AW801" t="s">
        <v>79</v>
      </c>
      <c r="AX801" t="s">
        <v>50</v>
      </c>
      <c r="AY801">
        <v>0</v>
      </c>
      <c r="AZ801">
        <v>2</v>
      </c>
      <c r="BA801">
        <v>2006</v>
      </c>
      <c r="BB801">
        <v>154500</v>
      </c>
      <c r="BC801">
        <f t="shared" si="50"/>
        <v>2127</v>
      </c>
      <c r="BD801" s="1">
        <f t="shared" si="51"/>
        <v>72.637517630465439</v>
      </c>
    </row>
    <row r="802" spans="1:56">
      <c r="A802">
        <v>911</v>
      </c>
      <c r="B802" s="2">
        <v>154300</v>
      </c>
      <c r="C802" s="3">
        <v>0.31403110143498592</v>
      </c>
      <c r="D802" s="3" t="str">
        <f t="shared" si="49"/>
        <v>B</v>
      </c>
      <c r="E802">
        <v>11600</v>
      </c>
      <c r="F802" t="s">
        <v>71</v>
      </c>
      <c r="G802" t="s">
        <v>94</v>
      </c>
      <c r="H802" t="s">
        <v>98</v>
      </c>
      <c r="I802" t="s">
        <v>54</v>
      </c>
      <c r="J802">
        <v>1960</v>
      </c>
      <c r="K802">
        <v>1960</v>
      </c>
      <c r="L802">
        <f t="shared" si="48"/>
        <v>0</v>
      </c>
      <c r="M802" t="s">
        <v>56</v>
      </c>
      <c r="N802" t="s">
        <v>56</v>
      </c>
      <c r="O802" t="s">
        <v>68</v>
      </c>
      <c r="P802" t="s">
        <v>56</v>
      </c>
      <c r="Q802" t="s">
        <v>56</v>
      </c>
      <c r="R802" t="s">
        <v>58</v>
      </c>
      <c r="S802" t="s">
        <v>91</v>
      </c>
      <c r="T802">
        <v>443</v>
      </c>
      <c r="U802" t="s">
        <v>60</v>
      </c>
      <c r="V802">
        <v>0</v>
      </c>
      <c r="W802">
        <v>662</v>
      </c>
      <c r="X802">
        <v>1105</v>
      </c>
      <c r="Y802" t="s">
        <v>61</v>
      </c>
      <c r="Z802" t="s">
        <v>56</v>
      </c>
      <c r="AA802">
        <v>1105</v>
      </c>
      <c r="AB802">
        <v>1169</v>
      </c>
      <c r="AC802">
        <v>0</v>
      </c>
      <c r="AD802">
        <v>2274</v>
      </c>
      <c r="AE802">
        <v>0</v>
      </c>
      <c r="AF802">
        <v>0</v>
      </c>
      <c r="AG802">
        <v>2</v>
      </c>
      <c r="AH802">
        <v>0</v>
      </c>
      <c r="AI802">
        <v>5</v>
      </c>
      <c r="AJ802" t="s">
        <v>60</v>
      </c>
      <c r="AK802">
        <v>2</v>
      </c>
      <c r="AL802">
        <v>480</v>
      </c>
      <c r="AM802" t="s">
        <v>56</v>
      </c>
      <c r="AN802" t="s">
        <v>56</v>
      </c>
      <c r="AO802" t="s">
        <v>63</v>
      </c>
      <c r="AP802">
        <v>0</v>
      </c>
      <c r="AQ802">
        <v>0</v>
      </c>
      <c r="AR802">
        <v>0</v>
      </c>
      <c r="AS802">
        <v>0</v>
      </c>
      <c r="AT802">
        <v>0</v>
      </c>
      <c r="AU802">
        <v>0</v>
      </c>
      <c r="AV802" t="s">
        <v>50</v>
      </c>
      <c r="AW802" t="s">
        <v>50</v>
      </c>
      <c r="AX802" t="s">
        <v>50</v>
      </c>
      <c r="AY802">
        <v>0</v>
      </c>
      <c r="AZ802">
        <v>1</v>
      </c>
      <c r="BA802">
        <v>2010</v>
      </c>
      <c r="BB802">
        <v>154300</v>
      </c>
      <c r="BC802">
        <f t="shared" si="50"/>
        <v>3379</v>
      </c>
      <c r="BD802" s="1">
        <f t="shared" si="51"/>
        <v>45.664397750813848</v>
      </c>
    </row>
    <row r="803" spans="1:56">
      <c r="A803">
        <v>25</v>
      </c>
      <c r="B803" s="2">
        <v>154000</v>
      </c>
      <c r="C803" s="3">
        <v>0.81630866107021083</v>
      </c>
      <c r="D803" s="3" t="str">
        <f t="shared" si="49"/>
        <v>A</v>
      </c>
      <c r="E803">
        <v>8246</v>
      </c>
      <c r="F803" t="s">
        <v>51</v>
      </c>
      <c r="G803" t="s">
        <v>90</v>
      </c>
      <c r="H803" t="s">
        <v>53</v>
      </c>
      <c r="I803" t="s">
        <v>67</v>
      </c>
      <c r="J803">
        <v>1968</v>
      </c>
      <c r="K803">
        <v>2001</v>
      </c>
      <c r="L803">
        <f t="shared" si="48"/>
        <v>33</v>
      </c>
      <c r="M803" t="s">
        <v>56</v>
      </c>
      <c r="N803" t="s">
        <v>55</v>
      </c>
      <c r="O803" t="s">
        <v>68</v>
      </c>
      <c r="P803" t="s">
        <v>56</v>
      </c>
      <c r="Q803" t="s">
        <v>56</v>
      </c>
      <c r="R803" t="s">
        <v>70</v>
      </c>
      <c r="S803" t="s">
        <v>91</v>
      </c>
      <c r="T803">
        <v>188</v>
      </c>
      <c r="U803" t="s">
        <v>69</v>
      </c>
      <c r="V803">
        <v>668</v>
      </c>
      <c r="W803">
        <v>204</v>
      </c>
      <c r="X803">
        <v>1060</v>
      </c>
      <c r="Y803" t="s">
        <v>61</v>
      </c>
      <c r="Z803" t="s">
        <v>62</v>
      </c>
      <c r="AA803">
        <v>1060</v>
      </c>
      <c r="AB803">
        <v>0</v>
      </c>
      <c r="AC803">
        <v>0</v>
      </c>
      <c r="AD803">
        <v>1060</v>
      </c>
      <c r="AE803">
        <v>1</v>
      </c>
      <c r="AF803">
        <v>0</v>
      </c>
      <c r="AG803">
        <v>1</v>
      </c>
      <c r="AH803">
        <v>0</v>
      </c>
      <c r="AI803">
        <v>3</v>
      </c>
      <c r="AJ803" t="s">
        <v>60</v>
      </c>
      <c r="AK803">
        <v>1</v>
      </c>
      <c r="AL803">
        <v>270</v>
      </c>
      <c r="AM803" t="s">
        <v>56</v>
      </c>
      <c r="AN803" t="s">
        <v>56</v>
      </c>
      <c r="AO803" t="s">
        <v>63</v>
      </c>
      <c r="AP803">
        <v>406</v>
      </c>
      <c r="AQ803">
        <v>90</v>
      </c>
      <c r="AR803">
        <v>0</v>
      </c>
      <c r="AS803">
        <v>0</v>
      </c>
      <c r="AT803">
        <v>0</v>
      </c>
      <c r="AU803">
        <v>0</v>
      </c>
      <c r="AV803" t="s">
        <v>50</v>
      </c>
      <c r="AW803" t="s">
        <v>79</v>
      </c>
      <c r="AX803" t="s">
        <v>50</v>
      </c>
      <c r="AY803">
        <v>0</v>
      </c>
      <c r="AZ803">
        <v>5</v>
      </c>
      <c r="BA803">
        <v>2010</v>
      </c>
      <c r="BB803">
        <v>154000</v>
      </c>
      <c r="BC803">
        <f t="shared" si="50"/>
        <v>2120</v>
      </c>
      <c r="BD803" s="1">
        <f t="shared" si="51"/>
        <v>72.64150943396227</v>
      </c>
    </row>
    <row r="804" spans="1:56">
      <c r="A804">
        <v>349</v>
      </c>
      <c r="B804" s="2">
        <v>154000</v>
      </c>
      <c r="C804" s="3">
        <v>0.77042046365167738</v>
      </c>
      <c r="D804" s="3" t="str">
        <f t="shared" si="49"/>
        <v>A</v>
      </c>
      <c r="E804">
        <v>2448</v>
      </c>
      <c r="F804" t="s">
        <v>51</v>
      </c>
      <c r="G804" t="s">
        <v>92</v>
      </c>
      <c r="H804" t="s">
        <v>112</v>
      </c>
      <c r="I804" t="s">
        <v>54</v>
      </c>
      <c r="J804">
        <v>2003</v>
      </c>
      <c r="K804">
        <v>2004</v>
      </c>
      <c r="L804">
        <f t="shared" si="48"/>
        <v>1</v>
      </c>
      <c r="M804" t="s">
        <v>55</v>
      </c>
      <c r="N804" t="s">
        <v>56</v>
      </c>
      <c r="O804" t="s">
        <v>57</v>
      </c>
      <c r="P804" t="s">
        <v>55</v>
      </c>
      <c r="Q804" t="s">
        <v>56</v>
      </c>
      <c r="R804" t="s">
        <v>58</v>
      </c>
      <c r="S804" t="s">
        <v>59</v>
      </c>
      <c r="T804">
        <v>573</v>
      </c>
      <c r="U804" t="s">
        <v>60</v>
      </c>
      <c r="V804">
        <v>0</v>
      </c>
      <c r="W804">
        <v>191</v>
      </c>
      <c r="X804">
        <v>764</v>
      </c>
      <c r="Y804" t="s">
        <v>61</v>
      </c>
      <c r="Z804" t="s">
        <v>62</v>
      </c>
      <c r="AA804">
        <v>764</v>
      </c>
      <c r="AB804">
        <v>862</v>
      </c>
      <c r="AC804">
        <v>0</v>
      </c>
      <c r="AD804">
        <v>1626</v>
      </c>
      <c r="AE804">
        <v>1</v>
      </c>
      <c r="AF804">
        <v>0</v>
      </c>
      <c r="AG804">
        <v>2</v>
      </c>
      <c r="AH804">
        <v>1</v>
      </c>
      <c r="AI804">
        <v>2</v>
      </c>
      <c r="AJ804" t="s">
        <v>64</v>
      </c>
      <c r="AK804">
        <v>2</v>
      </c>
      <c r="AL804">
        <v>474</v>
      </c>
      <c r="AM804" t="s">
        <v>56</v>
      </c>
      <c r="AN804" t="s">
        <v>56</v>
      </c>
      <c r="AO804" t="s">
        <v>63</v>
      </c>
      <c r="AP804">
        <v>0</v>
      </c>
      <c r="AQ804">
        <v>27</v>
      </c>
      <c r="AR804">
        <v>0</v>
      </c>
      <c r="AS804">
        <v>0</v>
      </c>
      <c r="AT804">
        <v>0</v>
      </c>
      <c r="AU804">
        <v>0</v>
      </c>
      <c r="AV804" t="s">
        <v>50</v>
      </c>
      <c r="AW804" t="s">
        <v>50</v>
      </c>
      <c r="AX804" t="s">
        <v>50</v>
      </c>
      <c r="AY804">
        <v>0</v>
      </c>
      <c r="AZ804">
        <v>10</v>
      </c>
      <c r="BA804">
        <v>2008</v>
      </c>
      <c r="BB804">
        <v>154000</v>
      </c>
      <c r="BC804">
        <f t="shared" si="50"/>
        <v>2390</v>
      </c>
      <c r="BD804" s="1">
        <f t="shared" si="51"/>
        <v>64.43514644351464</v>
      </c>
    </row>
    <row r="805" spans="1:56">
      <c r="A805">
        <v>1065</v>
      </c>
      <c r="B805" s="2">
        <v>154000</v>
      </c>
      <c r="C805" s="3">
        <v>0.56970645400866915</v>
      </c>
      <c r="D805" s="3" t="str">
        <f t="shared" si="49"/>
        <v>A</v>
      </c>
      <c r="E805">
        <v>11000</v>
      </c>
      <c r="F805" t="s">
        <v>97</v>
      </c>
      <c r="G805" t="s">
        <v>94</v>
      </c>
      <c r="H805" t="s">
        <v>53</v>
      </c>
      <c r="I805" t="s">
        <v>67</v>
      </c>
      <c r="J805">
        <v>1966</v>
      </c>
      <c r="K805">
        <v>1966</v>
      </c>
      <c r="L805">
        <f t="shared" si="48"/>
        <v>0</v>
      </c>
      <c r="M805" t="s">
        <v>56</v>
      </c>
      <c r="N805" t="s">
        <v>56</v>
      </c>
      <c r="O805" t="s">
        <v>68</v>
      </c>
      <c r="P805" t="s">
        <v>56</v>
      </c>
      <c r="Q805" t="s">
        <v>56</v>
      </c>
      <c r="R805" t="s">
        <v>70</v>
      </c>
      <c r="S805" t="s">
        <v>84</v>
      </c>
      <c r="T805">
        <v>740</v>
      </c>
      <c r="U805" t="s">
        <v>91</v>
      </c>
      <c r="V805">
        <v>230</v>
      </c>
      <c r="W805">
        <v>184</v>
      </c>
      <c r="X805">
        <v>1154</v>
      </c>
      <c r="Y805" t="s">
        <v>61</v>
      </c>
      <c r="Z805" t="s">
        <v>62</v>
      </c>
      <c r="AA805">
        <v>1154</v>
      </c>
      <c r="AB805">
        <v>0</v>
      </c>
      <c r="AC805">
        <v>0</v>
      </c>
      <c r="AD805">
        <v>1154</v>
      </c>
      <c r="AE805">
        <v>0</v>
      </c>
      <c r="AF805">
        <v>0</v>
      </c>
      <c r="AG805">
        <v>1</v>
      </c>
      <c r="AH805">
        <v>1</v>
      </c>
      <c r="AI805">
        <v>3</v>
      </c>
      <c r="AJ805" t="s">
        <v>64</v>
      </c>
      <c r="AK805">
        <v>2</v>
      </c>
      <c r="AL805">
        <v>480</v>
      </c>
      <c r="AM805" t="s">
        <v>56</v>
      </c>
      <c r="AN805" t="s">
        <v>56</v>
      </c>
      <c r="AO805" t="s">
        <v>63</v>
      </c>
      <c r="AP805">
        <v>0</v>
      </c>
      <c r="AQ805">
        <v>58</v>
      </c>
      <c r="AR805">
        <v>0</v>
      </c>
      <c r="AS805">
        <v>0</v>
      </c>
      <c r="AT805">
        <v>0</v>
      </c>
      <c r="AU805">
        <v>0</v>
      </c>
      <c r="AV805" t="s">
        <v>50</v>
      </c>
      <c r="AW805" t="s">
        <v>79</v>
      </c>
      <c r="AX805" t="s">
        <v>50</v>
      </c>
      <c r="AY805">
        <v>0</v>
      </c>
      <c r="AZ805">
        <v>11</v>
      </c>
      <c r="BA805">
        <v>2009</v>
      </c>
      <c r="BB805">
        <v>154000</v>
      </c>
      <c r="BC805">
        <f t="shared" si="50"/>
        <v>2308</v>
      </c>
      <c r="BD805" s="1">
        <f t="shared" si="51"/>
        <v>66.724436741767761</v>
      </c>
    </row>
    <row r="806" spans="1:56">
      <c r="A806">
        <v>1072</v>
      </c>
      <c r="B806" s="2">
        <v>154000</v>
      </c>
      <c r="C806" s="3">
        <v>0.64374664828244155</v>
      </c>
      <c r="D806" s="3" t="str">
        <f t="shared" si="49"/>
        <v>A</v>
      </c>
      <c r="E806">
        <v>11700</v>
      </c>
      <c r="F806" t="s">
        <v>51</v>
      </c>
      <c r="G806" t="s">
        <v>83</v>
      </c>
      <c r="H806" t="s">
        <v>53</v>
      </c>
      <c r="I806" t="s">
        <v>54</v>
      </c>
      <c r="J806">
        <v>1968</v>
      </c>
      <c r="K806">
        <v>1968</v>
      </c>
      <c r="L806">
        <f t="shared" si="48"/>
        <v>0</v>
      </c>
      <c r="M806" t="s">
        <v>56</v>
      </c>
      <c r="N806" t="s">
        <v>56</v>
      </c>
      <c r="O806" t="s">
        <v>68</v>
      </c>
      <c r="P806" t="s">
        <v>56</v>
      </c>
      <c r="Q806" t="s">
        <v>56</v>
      </c>
      <c r="R806" t="s">
        <v>58</v>
      </c>
      <c r="S806" t="s">
        <v>91</v>
      </c>
      <c r="T806">
        <v>298</v>
      </c>
      <c r="U806" t="s">
        <v>60</v>
      </c>
      <c r="V806">
        <v>0</v>
      </c>
      <c r="W806">
        <v>429</v>
      </c>
      <c r="X806">
        <v>727</v>
      </c>
      <c r="Y806" t="s">
        <v>61</v>
      </c>
      <c r="Z806" t="s">
        <v>62</v>
      </c>
      <c r="AA806">
        <v>829</v>
      </c>
      <c r="AB806">
        <v>727</v>
      </c>
      <c r="AC806">
        <v>0</v>
      </c>
      <c r="AD806">
        <v>1556</v>
      </c>
      <c r="AE806">
        <v>0</v>
      </c>
      <c r="AF806">
        <v>0</v>
      </c>
      <c r="AG806">
        <v>1</v>
      </c>
      <c r="AH806">
        <v>1</v>
      </c>
      <c r="AI806">
        <v>4</v>
      </c>
      <c r="AJ806" t="s">
        <v>60</v>
      </c>
      <c r="AK806">
        <v>2</v>
      </c>
      <c r="AL806">
        <v>441</v>
      </c>
      <c r="AM806" t="s">
        <v>56</v>
      </c>
      <c r="AN806" t="s">
        <v>56</v>
      </c>
      <c r="AO806" t="s">
        <v>63</v>
      </c>
      <c r="AP806">
        <v>0</v>
      </c>
      <c r="AQ806">
        <v>0</v>
      </c>
      <c r="AR806">
        <v>0</v>
      </c>
      <c r="AS806">
        <v>0</v>
      </c>
      <c r="AT806">
        <v>0</v>
      </c>
      <c r="AU806">
        <v>0</v>
      </c>
      <c r="AV806" t="s">
        <v>50</v>
      </c>
      <c r="AW806" t="s">
        <v>50</v>
      </c>
      <c r="AX806" t="s">
        <v>50</v>
      </c>
      <c r="AY806">
        <v>0</v>
      </c>
      <c r="AZ806">
        <v>5</v>
      </c>
      <c r="BA806">
        <v>2009</v>
      </c>
      <c r="BB806">
        <v>154000</v>
      </c>
      <c r="BC806">
        <f t="shared" si="50"/>
        <v>2283</v>
      </c>
      <c r="BD806" s="1">
        <f t="shared" si="51"/>
        <v>67.455102934734995</v>
      </c>
    </row>
    <row r="807" spans="1:56">
      <c r="A807">
        <v>1300</v>
      </c>
      <c r="B807" s="2">
        <v>154000</v>
      </c>
      <c r="C807" s="3">
        <v>0.66464825577343012</v>
      </c>
      <c r="D807" s="3" t="str">
        <f t="shared" si="49"/>
        <v>A</v>
      </c>
      <c r="E807">
        <v>7500</v>
      </c>
      <c r="F807" t="s">
        <v>51</v>
      </c>
      <c r="G807" t="s">
        <v>94</v>
      </c>
      <c r="H807" t="s">
        <v>53</v>
      </c>
      <c r="I807" t="s">
        <v>67</v>
      </c>
      <c r="J807">
        <v>1959</v>
      </c>
      <c r="K807">
        <v>1994</v>
      </c>
      <c r="L807">
        <f t="shared" si="48"/>
        <v>35</v>
      </c>
      <c r="M807" t="s">
        <v>56</v>
      </c>
      <c r="N807" t="s">
        <v>56</v>
      </c>
      <c r="O807" t="s">
        <v>68</v>
      </c>
      <c r="P807" t="s">
        <v>56</v>
      </c>
      <c r="Q807" t="s">
        <v>56</v>
      </c>
      <c r="R807" t="s">
        <v>58</v>
      </c>
      <c r="S807" t="s">
        <v>101</v>
      </c>
      <c r="T807">
        <v>340</v>
      </c>
      <c r="U807" t="s">
        <v>91</v>
      </c>
      <c r="V807">
        <v>906</v>
      </c>
      <c r="W807">
        <v>0</v>
      </c>
      <c r="X807">
        <v>1246</v>
      </c>
      <c r="Y807" t="s">
        <v>61</v>
      </c>
      <c r="Z807" t="s">
        <v>62</v>
      </c>
      <c r="AA807">
        <v>1246</v>
      </c>
      <c r="AB807">
        <v>0</v>
      </c>
      <c r="AC807">
        <v>0</v>
      </c>
      <c r="AD807">
        <v>1246</v>
      </c>
      <c r="AE807">
        <v>1</v>
      </c>
      <c r="AF807">
        <v>0</v>
      </c>
      <c r="AG807">
        <v>1</v>
      </c>
      <c r="AH807">
        <v>1</v>
      </c>
      <c r="AI807">
        <v>3</v>
      </c>
      <c r="AJ807" t="s">
        <v>64</v>
      </c>
      <c r="AK807">
        <v>1</v>
      </c>
      <c r="AL807">
        <v>305</v>
      </c>
      <c r="AM807" t="s">
        <v>56</v>
      </c>
      <c r="AN807" t="s">
        <v>56</v>
      </c>
      <c r="AO807" t="s">
        <v>63</v>
      </c>
      <c r="AP807">
        <v>218</v>
      </c>
      <c r="AQ807">
        <v>0</v>
      </c>
      <c r="AR807">
        <v>0</v>
      </c>
      <c r="AS807">
        <v>0</v>
      </c>
      <c r="AT807">
        <v>0</v>
      </c>
      <c r="AU807">
        <v>0</v>
      </c>
      <c r="AV807" t="s">
        <v>50</v>
      </c>
      <c r="AW807" t="s">
        <v>96</v>
      </c>
      <c r="AX807" t="s">
        <v>50</v>
      </c>
      <c r="AY807">
        <v>0</v>
      </c>
      <c r="AZ807">
        <v>5</v>
      </c>
      <c r="BA807">
        <v>2010</v>
      </c>
      <c r="BB807">
        <v>154000</v>
      </c>
      <c r="BC807">
        <f t="shared" si="50"/>
        <v>2492</v>
      </c>
      <c r="BD807" s="1">
        <f t="shared" si="51"/>
        <v>61.797752808988761</v>
      </c>
    </row>
    <row r="808" spans="1:56">
      <c r="A808">
        <v>124</v>
      </c>
      <c r="B808" s="2">
        <v>153900</v>
      </c>
      <c r="C808" s="3">
        <v>0.80899198868340016</v>
      </c>
      <c r="D808" s="3" t="str">
        <f t="shared" si="49"/>
        <v>A</v>
      </c>
      <c r="E808">
        <v>7892</v>
      </c>
      <c r="F808" t="s">
        <v>51</v>
      </c>
      <c r="G808" t="s">
        <v>100</v>
      </c>
      <c r="H808" t="s">
        <v>105</v>
      </c>
      <c r="I808" t="s">
        <v>67</v>
      </c>
      <c r="J808">
        <v>1993</v>
      </c>
      <c r="K808">
        <v>1993</v>
      </c>
      <c r="L808">
        <f t="shared" si="48"/>
        <v>0</v>
      </c>
      <c r="M808" t="s">
        <v>55</v>
      </c>
      <c r="N808" t="s">
        <v>56</v>
      </c>
      <c r="O808" t="s">
        <v>57</v>
      </c>
      <c r="P808" t="s">
        <v>55</v>
      </c>
      <c r="Q808" t="s">
        <v>56</v>
      </c>
      <c r="R808" t="s">
        <v>58</v>
      </c>
      <c r="S808" t="s">
        <v>59</v>
      </c>
      <c r="T808">
        <v>300</v>
      </c>
      <c r="U808" t="s">
        <v>60</v>
      </c>
      <c r="V808">
        <v>0</v>
      </c>
      <c r="W808">
        <v>899</v>
      </c>
      <c r="X808">
        <v>1199</v>
      </c>
      <c r="Y808" t="s">
        <v>61</v>
      </c>
      <c r="Z808" t="s">
        <v>62</v>
      </c>
      <c r="AA808">
        <v>1199</v>
      </c>
      <c r="AB808">
        <v>0</v>
      </c>
      <c r="AC808">
        <v>0</v>
      </c>
      <c r="AD808">
        <v>1199</v>
      </c>
      <c r="AE808">
        <v>0</v>
      </c>
      <c r="AF808">
        <v>0</v>
      </c>
      <c r="AG808">
        <v>2</v>
      </c>
      <c r="AH808">
        <v>0</v>
      </c>
      <c r="AI808">
        <v>2</v>
      </c>
      <c r="AJ808" t="s">
        <v>64</v>
      </c>
      <c r="AK808">
        <v>2</v>
      </c>
      <c r="AL808">
        <v>530</v>
      </c>
      <c r="AM808" t="s">
        <v>56</v>
      </c>
      <c r="AN808" t="s">
        <v>56</v>
      </c>
      <c r="AO808" t="s">
        <v>63</v>
      </c>
      <c r="AP808">
        <v>0</v>
      </c>
      <c r="AQ808">
        <v>63</v>
      </c>
      <c r="AR808">
        <v>0</v>
      </c>
      <c r="AS808">
        <v>0</v>
      </c>
      <c r="AT808">
        <v>0</v>
      </c>
      <c r="AU808">
        <v>0</v>
      </c>
      <c r="AV808" t="s">
        <v>50</v>
      </c>
      <c r="AW808" t="s">
        <v>50</v>
      </c>
      <c r="AX808" t="s">
        <v>50</v>
      </c>
      <c r="AY808">
        <v>0</v>
      </c>
      <c r="AZ808">
        <v>3</v>
      </c>
      <c r="BA808">
        <v>2008</v>
      </c>
      <c r="BB808">
        <v>153900</v>
      </c>
      <c r="BC808">
        <f t="shared" si="50"/>
        <v>2398</v>
      </c>
      <c r="BD808" s="1">
        <f t="shared" si="51"/>
        <v>64.178482068390323</v>
      </c>
    </row>
    <row r="809" spans="1:56">
      <c r="A809">
        <v>845</v>
      </c>
      <c r="B809" s="2">
        <v>153900</v>
      </c>
      <c r="C809" s="3">
        <v>0.48854018765548557</v>
      </c>
      <c r="D809" s="3" t="str">
        <f t="shared" si="49"/>
        <v>B</v>
      </c>
      <c r="E809">
        <v>12665</v>
      </c>
      <c r="F809" t="s">
        <v>51</v>
      </c>
      <c r="G809" t="s">
        <v>85</v>
      </c>
      <c r="H809" t="s">
        <v>53</v>
      </c>
      <c r="I809" t="s">
        <v>77</v>
      </c>
      <c r="J809">
        <v>1915</v>
      </c>
      <c r="K809">
        <v>1950</v>
      </c>
      <c r="L809">
        <f t="shared" si="48"/>
        <v>35</v>
      </c>
      <c r="M809" t="s">
        <v>56</v>
      </c>
      <c r="N809" t="s">
        <v>56</v>
      </c>
      <c r="O809" t="s">
        <v>73</v>
      </c>
      <c r="P809" t="s">
        <v>56</v>
      </c>
      <c r="Q809" t="s">
        <v>56</v>
      </c>
      <c r="R809" t="s">
        <v>70</v>
      </c>
      <c r="S809" t="s">
        <v>60</v>
      </c>
      <c r="T809">
        <v>0</v>
      </c>
      <c r="U809" t="s">
        <v>60</v>
      </c>
      <c r="V809">
        <v>0</v>
      </c>
      <c r="W809">
        <v>876</v>
      </c>
      <c r="X809">
        <v>876</v>
      </c>
      <c r="Y809" t="s">
        <v>61</v>
      </c>
      <c r="Z809" t="s">
        <v>55</v>
      </c>
      <c r="AA809">
        <v>876</v>
      </c>
      <c r="AB809">
        <v>540</v>
      </c>
      <c r="AC809">
        <v>0</v>
      </c>
      <c r="AD809">
        <v>1416</v>
      </c>
      <c r="AE809">
        <v>0</v>
      </c>
      <c r="AF809">
        <v>0</v>
      </c>
      <c r="AG809">
        <v>1</v>
      </c>
      <c r="AH809">
        <v>1</v>
      </c>
      <c r="AI809">
        <v>4</v>
      </c>
      <c r="AJ809" t="s">
        <v>60</v>
      </c>
      <c r="AK809">
        <v>3</v>
      </c>
      <c r="AL809">
        <v>720</v>
      </c>
      <c r="AM809" t="s">
        <v>56</v>
      </c>
      <c r="AN809" t="s">
        <v>56</v>
      </c>
      <c r="AO809" t="s">
        <v>63</v>
      </c>
      <c r="AP809">
        <v>418</v>
      </c>
      <c r="AQ809">
        <v>0</v>
      </c>
      <c r="AR809">
        <v>194</v>
      </c>
      <c r="AS809">
        <v>0</v>
      </c>
      <c r="AT809">
        <v>0</v>
      </c>
      <c r="AU809">
        <v>0</v>
      </c>
      <c r="AV809" t="s">
        <v>50</v>
      </c>
      <c r="AW809" t="s">
        <v>50</v>
      </c>
      <c r="AX809" t="s">
        <v>50</v>
      </c>
      <c r="AY809">
        <v>0</v>
      </c>
      <c r="AZ809">
        <v>6</v>
      </c>
      <c r="BA809">
        <v>2008</v>
      </c>
      <c r="BB809">
        <v>153900</v>
      </c>
      <c r="BC809">
        <f t="shared" si="50"/>
        <v>2292</v>
      </c>
      <c r="BD809" s="1">
        <f t="shared" si="51"/>
        <v>67.146596858638745</v>
      </c>
    </row>
    <row r="810" spans="1:56">
      <c r="A810">
        <v>290</v>
      </c>
      <c r="B810" s="2">
        <v>153575</v>
      </c>
      <c r="C810" s="3">
        <v>0.64742288430756412</v>
      </c>
      <c r="D810" s="3" t="str">
        <f t="shared" si="49"/>
        <v>A</v>
      </c>
      <c r="E810">
        <v>8730</v>
      </c>
      <c r="F810" t="s">
        <v>51</v>
      </c>
      <c r="G810" t="s">
        <v>87</v>
      </c>
      <c r="H810" t="s">
        <v>53</v>
      </c>
      <c r="I810" t="s">
        <v>54</v>
      </c>
      <c r="J810">
        <v>1915</v>
      </c>
      <c r="K810">
        <v>2003</v>
      </c>
      <c r="L810">
        <f t="shared" si="48"/>
        <v>88</v>
      </c>
      <c r="M810" t="s">
        <v>56</v>
      </c>
      <c r="N810" t="s">
        <v>56</v>
      </c>
      <c r="O810" t="s">
        <v>73</v>
      </c>
      <c r="P810" t="s">
        <v>56</v>
      </c>
      <c r="Q810" t="s">
        <v>56</v>
      </c>
      <c r="R810" t="s">
        <v>58</v>
      </c>
      <c r="S810" t="s">
        <v>60</v>
      </c>
      <c r="T810">
        <v>0</v>
      </c>
      <c r="U810" t="s">
        <v>60</v>
      </c>
      <c r="V810">
        <v>0</v>
      </c>
      <c r="W810">
        <v>698</v>
      </c>
      <c r="X810">
        <v>698</v>
      </c>
      <c r="Y810" t="s">
        <v>61</v>
      </c>
      <c r="Z810" t="s">
        <v>62</v>
      </c>
      <c r="AA810">
        <v>698</v>
      </c>
      <c r="AB810">
        <v>698</v>
      </c>
      <c r="AC810">
        <v>0</v>
      </c>
      <c r="AD810">
        <v>1396</v>
      </c>
      <c r="AE810">
        <v>0</v>
      </c>
      <c r="AF810">
        <v>0</v>
      </c>
      <c r="AG810">
        <v>1</v>
      </c>
      <c r="AH810">
        <v>0</v>
      </c>
      <c r="AI810">
        <v>3</v>
      </c>
      <c r="AJ810" t="s">
        <v>60</v>
      </c>
      <c r="AK810">
        <v>1</v>
      </c>
      <c r="AL810">
        <v>384</v>
      </c>
      <c r="AM810" t="s">
        <v>56</v>
      </c>
      <c r="AN810" t="s">
        <v>56</v>
      </c>
      <c r="AO810" t="s">
        <v>63</v>
      </c>
      <c r="AP810">
        <v>0</v>
      </c>
      <c r="AQ810">
        <v>0</v>
      </c>
      <c r="AR810">
        <v>0</v>
      </c>
      <c r="AS810">
        <v>0</v>
      </c>
      <c r="AT810">
        <v>259</v>
      </c>
      <c r="AU810">
        <v>0</v>
      </c>
      <c r="AV810" t="s">
        <v>50</v>
      </c>
      <c r="AW810" t="s">
        <v>50</v>
      </c>
      <c r="AX810" t="s">
        <v>50</v>
      </c>
      <c r="AY810">
        <v>0</v>
      </c>
      <c r="AZ810">
        <v>7</v>
      </c>
      <c r="BA810">
        <v>2007</v>
      </c>
      <c r="BB810">
        <v>153575</v>
      </c>
      <c r="BC810">
        <f t="shared" si="50"/>
        <v>2094</v>
      </c>
      <c r="BD810" s="1">
        <f t="shared" si="51"/>
        <v>73.340496657115565</v>
      </c>
    </row>
    <row r="811" spans="1:56">
      <c r="A811">
        <v>82</v>
      </c>
      <c r="B811" s="2">
        <v>153500</v>
      </c>
      <c r="C811" s="3">
        <v>0.72429315621363766</v>
      </c>
      <c r="D811" s="3" t="str">
        <f t="shared" si="49"/>
        <v>A</v>
      </c>
      <c r="E811">
        <v>4500</v>
      </c>
      <c r="F811" t="s">
        <v>65</v>
      </c>
      <c r="G811" t="s">
        <v>76</v>
      </c>
      <c r="H811" t="s">
        <v>105</v>
      </c>
      <c r="I811" t="s">
        <v>67</v>
      </c>
      <c r="J811">
        <v>1998</v>
      </c>
      <c r="K811">
        <v>1998</v>
      </c>
      <c r="L811">
        <f t="shared" si="48"/>
        <v>0</v>
      </c>
      <c r="M811" t="s">
        <v>56</v>
      </c>
      <c r="N811" t="s">
        <v>55</v>
      </c>
      <c r="O811" t="s">
        <v>57</v>
      </c>
      <c r="P811" t="s">
        <v>62</v>
      </c>
      <c r="Q811" t="s">
        <v>55</v>
      </c>
      <c r="R811" t="s">
        <v>58</v>
      </c>
      <c r="S811" t="s">
        <v>59</v>
      </c>
      <c r="T811">
        <v>1201</v>
      </c>
      <c r="U811" t="s">
        <v>60</v>
      </c>
      <c r="V811">
        <v>0</v>
      </c>
      <c r="W811">
        <v>36</v>
      </c>
      <c r="X811">
        <v>1237</v>
      </c>
      <c r="Y811" t="s">
        <v>61</v>
      </c>
      <c r="Z811" t="s">
        <v>62</v>
      </c>
      <c r="AA811">
        <v>1337</v>
      </c>
      <c r="AB811">
        <v>0</v>
      </c>
      <c r="AC811">
        <v>0</v>
      </c>
      <c r="AD811">
        <v>1337</v>
      </c>
      <c r="AE811">
        <v>1</v>
      </c>
      <c r="AF811">
        <v>0</v>
      </c>
      <c r="AG811">
        <v>2</v>
      </c>
      <c r="AH811">
        <v>0</v>
      </c>
      <c r="AI811">
        <v>2</v>
      </c>
      <c r="AJ811" t="s">
        <v>93</v>
      </c>
      <c r="AK811">
        <v>2</v>
      </c>
      <c r="AL811">
        <v>405</v>
      </c>
      <c r="AM811" t="s">
        <v>56</v>
      </c>
      <c r="AN811" t="s">
        <v>56</v>
      </c>
      <c r="AO811" t="s">
        <v>63</v>
      </c>
      <c r="AP811">
        <v>0</v>
      </c>
      <c r="AQ811">
        <v>199</v>
      </c>
      <c r="AR811">
        <v>0</v>
      </c>
      <c r="AS811">
        <v>0</v>
      </c>
      <c r="AT811">
        <v>0</v>
      </c>
      <c r="AU811">
        <v>0</v>
      </c>
      <c r="AV811" t="s">
        <v>50</v>
      </c>
      <c r="AW811" t="s">
        <v>50</v>
      </c>
      <c r="AX811" t="s">
        <v>50</v>
      </c>
      <c r="AY811">
        <v>0</v>
      </c>
      <c r="AZ811">
        <v>3</v>
      </c>
      <c r="BA811">
        <v>2006</v>
      </c>
      <c r="BB811">
        <v>153500</v>
      </c>
      <c r="BC811">
        <f t="shared" si="50"/>
        <v>2574</v>
      </c>
      <c r="BD811" s="1">
        <f t="shared" si="51"/>
        <v>59.634809634809635</v>
      </c>
    </row>
    <row r="812" spans="1:56">
      <c r="A812">
        <v>837</v>
      </c>
      <c r="B812" s="2">
        <v>153500</v>
      </c>
      <c r="C812" s="3">
        <v>7.0752371141551751E-2</v>
      </c>
      <c r="D812" s="3" t="str">
        <f t="shared" si="49"/>
        <v>B</v>
      </c>
      <c r="E812">
        <v>8100</v>
      </c>
      <c r="F812" t="s">
        <v>51</v>
      </c>
      <c r="G812" t="s">
        <v>85</v>
      </c>
      <c r="H812" t="s">
        <v>53</v>
      </c>
      <c r="I812" t="s">
        <v>67</v>
      </c>
      <c r="J812">
        <v>1948</v>
      </c>
      <c r="K812">
        <v>1973</v>
      </c>
      <c r="L812">
        <f t="shared" si="48"/>
        <v>25</v>
      </c>
      <c r="M812" t="s">
        <v>56</v>
      </c>
      <c r="N812" t="s">
        <v>56</v>
      </c>
      <c r="O812" t="s">
        <v>73</v>
      </c>
      <c r="P812" t="s">
        <v>56</v>
      </c>
      <c r="Q812" t="s">
        <v>56</v>
      </c>
      <c r="R812" t="s">
        <v>58</v>
      </c>
      <c r="S812" t="s">
        <v>91</v>
      </c>
      <c r="T812">
        <v>338</v>
      </c>
      <c r="U812" t="s">
        <v>60</v>
      </c>
      <c r="V812">
        <v>0</v>
      </c>
      <c r="W812">
        <v>1221</v>
      </c>
      <c r="X812">
        <v>1559</v>
      </c>
      <c r="Y812" t="s">
        <v>61</v>
      </c>
      <c r="Z812" t="s">
        <v>55</v>
      </c>
      <c r="AA812">
        <v>1559</v>
      </c>
      <c r="AB812">
        <v>0</v>
      </c>
      <c r="AC812">
        <v>0</v>
      </c>
      <c r="AD812">
        <v>1559</v>
      </c>
      <c r="AE812">
        <v>1</v>
      </c>
      <c r="AF812">
        <v>0</v>
      </c>
      <c r="AG812">
        <v>1</v>
      </c>
      <c r="AH812">
        <v>0</v>
      </c>
      <c r="AI812">
        <v>2</v>
      </c>
      <c r="AJ812" t="s">
        <v>60</v>
      </c>
      <c r="AK812">
        <v>2</v>
      </c>
      <c r="AL812">
        <v>812</v>
      </c>
      <c r="AM812" t="s">
        <v>56</v>
      </c>
      <c r="AN812" t="s">
        <v>56</v>
      </c>
      <c r="AO812" t="s">
        <v>63</v>
      </c>
      <c r="AP812">
        <v>0</v>
      </c>
      <c r="AQ812">
        <v>116</v>
      </c>
      <c r="AR812">
        <v>230</v>
      </c>
      <c r="AS812">
        <v>0</v>
      </c>
      <c r="AT812">
        <v>0</v>
      </c>
      <c r="AU812">
        <v>0</v>
      </c>
      <c r="AV812" t="s">
        <v>50</v>
      </c>
      <c r="AW812" t="s">
        <v>95</v>
      </c>
      <c r="AX812" t="s">
        <v>50</v>
      </c>
      <c r="AY812">
        <v>0</v>
      </c>
      <c r="AZ812">
        <v>6</v>
      </c>
      <c r="BA812">
        <v>2007</v>
      </c>
      <c r="BB812">
        <v>153500</v>
      </c>
      <c r="BC812">
        <f t="shared" si="50"/>
        <v>3118</v>
      </c>
      <c r="BD812" s="1">
        <f t="shared" si="51"/>
        <v>49.230275817831945</v>
      </c>
    </row>
    <row r="813" spans="1:56">
      <c r="A813">
        <v>1205</v>
      </c>
      <c r="B813" s="2">
        <v>153500</v>
      </c>
      <c r="C813" s="3">
        <v>0.7987055317901729</v>
      </c>
      <c r="D813" s="3" t="str">
        <f t="shared" si="49"/>
        <v>A</v>
      </c>
      <c r="E813">
        <v>10140</v>
      </c>
      <c r="F813" t="s">
        <v>51</v>
      </c>
      <c r="G813" t="s">
        <v>83</v>
      </c>
      <c r="H813" t="s">
        <v>53</v>
      </c>
      <c r="I813" t="s">
        <v>67</v>
      </c>
      <c r="J813">
        <v>1975</v>
      </c>
      <c r="K813">
        <v>1975</v>
      </c>
      <c r="L813">
        <f t="shared" si="48"/>
        <v>0</v>
      </c>
      <c r="M813" t="s">
        <v>56</v>
      </c>
      <c r="N813" t="s">
        <v>56</v>
      </c>
      <c r="O813" t="s">
        <v>68</v>
      </c>
      <c r="P813" t="s">
        <v>55</v>
      </c>
      <c r="Q813" t="s">
        <v>56</v>
      </c>
      <c r="R813" t="s">
        <v>58</v>
      </c>
      <c r="S813" t="s">
        <v>69</v>
      </c>
      <c r="T813">
        <v>788</v>
      </c>
      <c r="U813" t="s">
        <v>60</v>
      </c>
      <c r="V813">
        <v>0</v>
      </c>
      <c r="W813">
        <v>268</v>
      </c>
      <c r="X813">
        <v>1056</v>
      </c>
      <c r="Y813" t="s">
        <v>61</v>
      </c>
      <c r="Z813" t="s">
        <v>62</v>
      </c>
      <c r="AA813">
        <v>1074</v>
      </c>
      <c r="AB813">
        <v>0</v>
      </c>
      <c r="AC813">
        <v>0</v>
      </c>
      <c r="AD813">
        <v>1074</v>
      </c>
      <c r="AE813">
        <v>1</v>
      </c>
      <c r="AF813">
        <v>0</v>
      </c>
      <c r="AG813">
        <v>1</v>
      </c>
      <c r="AH813">
        <v>1</v>
      </c>
      <c r="AI813">
        <v>3</v>
      </c>
      <c r="AJ813" t="s">
        <v>64</v>
      </c>
      <c r="AK813">
        <v>2</v>
      </c>
      <c r="AL813">
        <v>495</v>
      </c>
      <c r="AM813" t="s">
        <v>56</v>
      </c>
      <c r="AN813" t="s">
        <v>56</v>
      </c>
      <c r="AO813" t="s">
        <v>63</v>
      </c>
      <c r="AP813">
        <v>0</v>
      </c>
      <c r="AQ813">
        <v>88</v>
      </c>
      <c r="AR813">
        <v>0</v>
      </c>
      <c r="AS813">
        <v>0</v>
      </c>
      <c r="AT813">
        <v>0</v>
      </c>
      <c r="AU813">
        <v>0</v>
      </c>
      <c r="AV813" t="s">
        <v>50</v>
      </c>
      <c r="AW813" t="s">
        <v>79</v>
      </c>
      <c r="AX813" t="s">
        <v>50</v>
      </c>
      <c r="AY813">
        <v>0</v>
      </c>
      <c r="AZ813">
        <v>7</v>
      </c>
      <c r="BA813">
        <v>2006</v>
      </c>
      <c r="BB813">
        <v>153500</v>
      </c>
      <c r="BC813">
        <f t="shared" si="50"/>
        <v>2130</v>
      </c>
      <c r="BD813" s="1">
        <f t="shared" si="51"/>
        <v>72.065727699530512</v>
      </c>
    </row>
    <row r="814" spans="1:56">
      <c r="A814">
        <v>189</v>
      </c>
      <c r="B814" s="2">
        <v>153337</v>
      </c>
      <c r="C814" s="3">
        <v>0.72124085972724572</v>
      </c>
      <c r="D814" s="3" t="str">
        <f t="shared" si="49"/>
        <v>A</v>
      </c>
      <c r="E814">
        <v>7018</v>
      </c>
      <c r="F814" t="s">
        <v>51</v>
      </c>
      <c r="G814" t="s">
        <v>100</v>
      </c>
      <c r="H814" t="s">
        <v>98</v>
      </c>
      <c r="I814" t="s">
        <v>109</v>
      </c>
      <c r="J814">
        <v>1979</v>
      </c>
      <c r="K814">
        <v>1979</v>
      </c>
      <c r="L814">
        <f t="shared" si="48"/>
        <v>0</v>
      </c>
      <c r="M814" t="s">
        <v>56</v>
      </c>
      <c r="N814" t="s">
        <v>56</v>
      </c>
      <c r="O814" t="s">
        <v>68</v>
      </c>
      <c r="P814" t="s">
        <v>55</v>
      </c>
      <c r="Q814" t="s">
        <v>56</v>
      </c>
      <c r="R814" t="s">
        <v>75</v>
      </c>
      <c r="S814" t="s">
        <v>59</v>
      </c>
      <c r="T814">
        <v>1086</v>
      </c>
      <c r="U814" t="s">
        <v>60</v>
      </c>
      <c r="V814">
        <v>0</v>
      </c>
      <c r="W814">
        <v>0</v>
      </c>
      <c r="X814">
        <v>1086</v>
      </c>
      <c r="Y814" t="s">
        <v>61</v>
      </c>
      <c r="Z814" t="s">
        <v>56</v>
      </c>
      <c r="AA814">
        <v>1224</v>
      </c>
      <c r="AB814">
        <v>0</v>
      </c>
      <c r="AC814">
        <v>0</v>
      </c>
      <c r="AD814">
        <v>1224</v>
      </c>
      <c r="AE814">
        <v>2</v>
      </c>
      <c r="AF814">
        <v>0</v>
      </c>
      <c r="AG814">
        <v>0</v>
      </c>
      <c r="AH814">
        <v>2</v>
      </c>
      <c r="AI814">
        <v>2</v>
      </c>
      <c r="AJ814" t="s">
        <v>60</v>
      </c>
      <c r="AK814">
        <v>2</v>
      </c>
      <c r="AL814">
        <v>528</v>
      </c>
      <c r="AM814" t="s">
        <v>56</v>
      </c>
      <c r="AN814" t="s">
        <v>56</v>
      </c>
      <c r="AO814" t="s">
        <v>63</v>
      </c>
      <c r="AP814">
        <v>120</v>
      </c>
      <c r="AQ814">
        <v>0</v>
      </c>
      <c r="AR814">
        <v>0</v>
      </c>
      <c r="AS814">
        <v>0</v>
      </c>
      <c r="AT814">
        <v>0</v>
      </c>
      <c r="AU814">
        <v>0</v>
      </c>
      <c r="AV814" t="s">
        <v>50</v>
      </c>
      <c r="AW814" t="s">
        <v>50</v>
      </c>
      <c r="AX814" t="s">
        <v>50</v>
      </c>
      <c r="AY814">
        <v>0</v>
      </c>
      <c r="AZ814">
        <v>6</v>
      </c>
      <c r="BA814">
        <v>2009</v>
      </c>
      <c r="BB814">
        <v>153337</v>
      </c>
      <c r="BC814">
        <f t="shared" si="50"/>
        <v>2310</v>
      </c>
      <c r="BD814" s="1">
        <f t="shared" si="51"/>
        <v>66.379653679653686</v>
      </c>
    </row>
    <row r="815" spans="1:56">
      <c r="A815">
        <v>38</v>
      </c>
      <c r="B815" s="2">
        <v>153000</v>
      </c>
      <c r="C815" s="3">
        <v>0.10727491393819188</v>
      </c>
      <c r="D815" s="3" t="str">
        <f t="shared" si="49"/>
        <v>B</v>
      </c>
      <c r="E815">
        <v>8532</v>
      </c>
      <c r="F815" t="s">
        <v>51</v>
      </c>
      <c r="G815" t="s">
        <v>94</v>
      </c>
      <c r="H815" t="s">
        <v>53</v>
      </c>
      <c r="I815" t="s">
        <v>67</v>
      </c>
      <c r="J815">
        <v>1954</v>
      </c>
      <c r="K815">
        <v>1990</v>
      </c>
      <c r="L815">
        <f t="shared" si="48"/>
        <v>36</v>
      </c>
      <c r="M815" t="s">
        <v>56</v>
      </c>
      <c r="N815" t="s">
        <v>56</v>
      </c>
      <c r="O815" t="s">
        <v>68</v>
      </c>
      <c r="P815" t="s">
        <v>56</v>
      </c>
      <c r="Q815" t="s">
        <v>56</v>
      </c>
      <c r="R815" t="s">
        <v>58</v>
      </c>
      <c r="S815" t="s">
        <v>91</v>
      </c>
      <c r="T815">
        <v>1213</v>
      </c>
      <c r="U815" t="s">
        <v>60</v>
      </c>
      <c r="V815">
        <v>0</v>
      </c>
      <c r="W815">
        <v>84</v>
      </c>
      <c r="X815">
        <v>1297</v>
      </c>
      <c r="Y815" t="s">
        <v>61</v>
      </c>
      <c r="Z815" t="s">
        <v>55</v>
      </c>
      <c r="AA815">
        <v>1297</v>
      </c>
      <c r="AB815">
        <v>0</v>
      </c>
      <c r="AC815">
        <v>0</v>
      </c>
      <c r="AD815">
        <v>1297</v>
      </c>
      <c r="AE815">
        <v>0</v>
      </c>
      <c r="AF815">
        <v>1</v>
      </c>
      <c r="AG815">
        <v>1</v>
      </c>
      <c r="AH815">
        <v>0</v>
      </c>
      <c r="AI815">
        <v>3</v>
      </c>
      <c r="AJ815" t="s">
        <v>93</v>
      </c>
      <c r="AK815">
        <v>2</v>
      </c>
      <c r="AL815">
        <v>498</v>
      </c>
      <c r="AM815" t="s">
        <v>56</v>
      </c>
      <c r="AN815" t="s">
        <v>56</v>
      </c>
      <c r="AO815" t="s">
        <v>63</v>
      </c>
      <c r="AP815">
        <v>0</v>
      </c>
      <c r="AQ815">
        <v>0</v>
      </c>
      <c r="AR815">
        <v>0</v>
      </c>
      <c r="AS815">
        <v>0</v>
      </c>
      <c r="AT815">
        <v>0</v>
      </c>
      <c r="AU815">
        <v>0</v>
      </c>
      <c r="AV815" t="s">
        <v>50</v>
      </c>
      <c r="AW815" t="s">
        <v>50</v>
      </c>
      <c r="AX815" t="s">
        <v>50</v>
      </c>
      <c r="AY815">
        <v>0</v>
      </c>
      <c r="AZ815">
        <v>10</v>
      </c>
      <c r="BA815">
        <v>2009</v>
      </c>
      <c r="BB815">
        <v>153000</v>
      </c>
      <c r="BC815">
        <f t="shared" si="50"/>
        <v>2594</v>
      </c>
      <c r="BD815" s="1">
        <f t="shared" si="51"/>
        <v>58.982266769468005</v>
      </c>
    </row>
    <row r="816" spans="1:56">
      <c r="A816">
        <v>628</v>
      </c>
      <c r="B816" s="2">
        <v>153000</v>
      </c>
      <c r="C816" s="3">
        <v>0.29196521089810357</v>
      </c>
      <c r="D816" s="3" t="str">
        <f t="shared" si="49"/>
        <v>B</v>
      </c>
      <c r="E816">
        <v>9600</v>
      </c>
      <c r="F816" t="s">
        <v>51</v>
      </c>
      <c r="G816" t="s">
        <v>94</v>
      </c>
      <c r="H816" t="s">
        <v>53</v>
      </c>
      <c r="I816" t="s">
        <v>111</v>
      </c>
      <c r="J816">
        <v>1955</v>
      </c>
      <c r="K816">
        <v>1972</v>
      </c>
      <c r="L816">
        <f t="shared" si="48"/>
        <v>17</v>
      </c>
      <c r="M816" t="s">
        <v>56</v>
      </c>
      <c r="N816" t="s">
        <v>56</v>
      </c>
      <c r="O816" t="s">
        <v>68</v>
      </c>
      <c r="P816" t="s">
        <v>56</v>
      </c>
      <c r="Q816" t="s">
        <v>56</v>
      </c>
      <c r="R816" t="s">
        <v>75</v>
      </c>
      <c r="S816" t="s">
        <v>84</v>
      </c>
      <c r="T816">
        <v>674</v>
      </c>
      <c r="U816" t="s">
        <v>101</v>
      </c>
      <c r="V816">
        <v>132</v>
      </c>
      <c r="W816">
        <v>350</v>
      </c>
      <c r="X816">
        <v>1156</v>
      </c>
      <c r="Y816" t="s">
        <v>61</v>
      </c>
      <c r="Z816" t="s">
        <v>62</v>
      </c>
      <c r="AA816">
        <v>1520</v>
      </c>
      <c r="AB816">
        <v>0</v>
      </c>
      <c r="AC816">
        <v>0</v>
      </c>
      <c r="AD816">
        <v>1520</v>
      </c>
      <c r="AE816">
        <v>1</v>
      </c>
      <c r="AF816">
        <v>0</v>
      </c>
      <c r="AG816">
        <v>1</v>
      </c>
      <c r="AH816">
        <v>0</v>
      </c>
      <c r="AI816">
        <v>3</v>
      </c>
      <c r="AJ816" t="s">
        <v>64</v>
      </c>
      <c r="AK816">
        <v>1</v>
      </c>
      <c r="AL816">
        <v>364</v>
      </c>
      <c r="AM816" t="s">
        <v>56</v>
      </c>
      <c r="AN816" t="s">
        <v>56</v>
      </c>
      <c r="AO816" t="s">
        <v>63</v>
      </c>
      <c r="AP816">
        <v>0</v>
      </c>
      <c r="AQ816">
        <v>0</v>
      </c>
      <c r="AR816">
        <v>189</v>
      </c>
      <c r="AS816">
        <v>0</v>
      </c>
      <c r="AT816">
        <v>0</v>
      </c>
      <c r="AU816">
        <v>0</v>
      </c>
      <c r="AV816" t="s">
        <v>50</v>
      </c>
      <c r="AW816" t="s">
        <v>50</v>
      </c>
      <c r="AX816" t="s">
        <v>50</v>
      </c>
      <c r="AY816">
        <v>0</v>
      </c>
      <c r="AZ816">
        <v>3</v>
      </c>
      <c r="BA816">
        <v>2010</v>
      </c>
      <c r="BB816">
        <v>153000</v>
      </c>
      <c r="BC816">
        <f t="shared" si="50"/>
        <v>2676</v>
      </c>
      <c r="BD816" s="1">
        <f t="shared" si="51"/>
        <v>57.174887892376681</v>
      </c>
    </row>
    <row r="817" spans="1:56">
      <c r="A817">
        <v>902</v>
      </c>
      <c r="B817" s="2">
        <v>153000</v>
      </c>
      <c r="C817" s="3">
        <v>0.50606727185403033</v>
      </c>
      <c r="D817" s="3" t="str">
        <f t="shared" si="49"/>
        <v>A</v>
      </c>
      <c r="E817">
        <v>8712</v>
      </c>
      <c r="F817" t="s">
        <v>51</v>
      </c>
      <c r="G817" t="s">
        <v>94</v>
      </c>
      <c r="H817" t="s">
        <v>53</v>
      </c>
      <c r="I817" t="s">
        <v>67</v>
      </c>
      <c r="J817">
        <v>1957</v>
      </c>
      <c r="K817">
        <v>2000</v>
      </c>
      <c r="L817">
        <f t="shared" si="48"/>
        <v>43</v>
      </c>
      <c r="M817" t="s">
        <v>56</v>
      </c>
      <c r="N817" t="s">
        <v>55</v>
      </c>
      <c r="O817" t="s">
        <v>68</v>
      </c>
      <c r="P817" t="s">
        <v>56</v>
      </c>
      <c r="Q817" t="s">
        <v>56</v>
      </c>
      <c r="R817" t="s">
        <v>70</v>
      </c>
      <c r="S817" t="s">
        <v>84</v>
      </c>
      <c r="T817">
        <v>860</v>
      </c>
      <c r="U817" t="s">
        <v>60</v>
      </c>
      <c r="V817">
        <v>0</v>
      </c>
      <c r="W817">
        <v>132</v>
      </c>
      <c r="X817">
        <v>992</v>
      </c>
      <c r="Y817" t="s">
        <v>61</v>
      </c>
      <c r="Z817" t="s">
        <v>56</v>
      </c>
      <c r="AA817">
        <v>1306</v>
      </c>
      <c r="AB817">
        <v>0</v>
      </c>
      <c r="AC817">
        <v>0</v>
      </c>
      <c r="AD817">
        <v>1306</v>
      </c>
      <c r="AE817">
        <v>1</v>
      </c>
      <c r="AF817">
        <v>0</v>
      </c>
      <c r="AG817">
        <v>1</v>
      </c>
      <c r="AH817">
        <v>0</v>
      </c>
      <c r="AI817">
        <v>2</v>
      </c>
      <c r="AJ817" t="s">
        <v>60</v>
      </c>
      <c r="AK817">
        <v>1</v>
      </c>
      <c r="AL817">
        <v>756</v>
      </c>
      <c r="AM817" t="s">
        <v>56</v>
      </c>
      <c r="AN817" t="s">
        <v>56</v>
      </c>
      <c r="AO817" t="s">
        <v>63</v>
      </c>
      <c r="AP817">
        <v>0</v>
      </c>
      <c r="AQ817">
        <v>0</v>
      </c>
      <c r="AR817">
        <v>0</v>
      </c>
      <c r="AS817">
        <v>0</v>
      </c>
      <c r="AT817">
        <v>0</v>
      </c>
      <c r="AU817">
        <v>0</v>
      </c>
      <c r="AV817" t="s">
        <v>50</v>
      </c>
      <c r="AW817" t="s">
        <v>50</v>
      </c>
      <c r="AX817" t="s">
        <v>50</v>
      </c>
      <c r="AY817">
        <v>0</v>
      </c>
      <c r="AZ817">
        <v>5</v>
      </c>
      <c r="BA817">
        <v>2009</v>
      </c>
      <c r="BB817">
        <v>153000</v>
      </c>
      <c r="BC817">
        <f t="shared" si="50"/>
        <v>2298</v>
      </c>
      <c r="BD817" s="1">
        <f t="shared" si="51"/>
        <v>66.579634464751962</v>
      </c>
    </row>
    <row r="818" spans="1:56">
      <c r="A818">
        <v>165</v>
      </c>
      <c r="B818" s="2">
        <v>152000</v>
      </c>
      <c r="C818" s="3">
        <v>0.86554007093643948</v>
      </c>
      <c r="D818" s="3" t="str">
        <f t="shared" si="49"/>
        <v>A</v>
      </c>
      <c r="E818">
        <v>5400</v>
      </c>
      <c r="F818" t="s">
        <v>71</v>
      </c>
      <c r="G818" t="s">
        <v>85</v>
      </c>
      <c r="H818" t="s">
        <v>53</v>
      </c>
      <c r="I818" t="s">
        <v>67</v>
      </c>
      <c r="J818">
        <v>1926</v>
      </c>
      <c r="K818">
        <v>2004</v>
      </c>
      <c r="L818">
        <f t="shared" si="48"/>
        <v>78</v>
      </c>
      <c r="M818" t="s">
        <v>56</v>
      </c>
      <c r="N818" t="s">
        <v>55</v>
      </c>
      <c r="O818" t="s">
        <v>73</v>
      </c>
      <c r="P818" t="s">
        <v>56</v>
      </c>
      <c r="Q818" t="s">
        <v>56</v>
      </c>
      <c r="R818" t="s">
        <v>70</v>
      </c>
      <c r="S818" t="s">
        <v>101</v>
      </c>
      <c r="T818">
        <v>370</v>
      </c>
      <c r="U818" t="s">
        <v>60</v>
      </c>
      <c r="V818">
        <v>0</v>
      </c>
      <c r="W818">
        <v>779</v>
      </c>
      <c r="X818">
        <v>1149</v>
      </c>
      <c r="Y818" t="s">
        <v>61</v>
      </c>
      <c r="Z818" t="s">
        <v>55</v>
      </c>
      <c r="AA818">
        <v>1149</v>
      </c>
      <c r="AB818">
        <v>467</v>
      </c>
      <c r="AC818">
        <v>0</v>
      </c>
      <c r="AD818">
        <v>1616</v>
      </c>
      <c r="AE818">
        <v>0</v>
      </c>
      <c r="AF818">
        <v>0</v>
      </c>
      <c r="AG818">
        <v>2</v>
      </c>
      <c r="AH818">
        <v>0</v>
      </c>
      <c r="AI818">
        <v>3</v>
      </c>
      <c r="AJ818" t="s">
        <v>60</v>
      </c>
      <c r="AK818">
        <v>1</v>
      </c>
      <c r="AL818">
        <v>216</v>
      </c>
      <c r="AM818" t="s">
        <v>56</v>
      </c>
      <c r="AN818" t="s">
        <v>56</v>
      </c>
      <c r="AO818" t="s">
        <v>63</v>
      </c>
      <c r="AP818">
        <v>0</v>
      </c>
      <c r="AQ818">
        <v>0</v>
      </c>
      <c r="AR818">
        <v>183</v>
      </c>
      <c r="AS818">
        <v>0</v>
      </c>
      <c r="AT818">
        <v>0</v>
      </c>
      <c r="AU818">
        <v>0</v>
      </c>
      <c r="AV818" t="s">
        <v>50</v>
      </c>
      <c r="AW818" t="s">
        <v>50</v>
      </c>
      <c r="AX818" t="s">
        <v>50</v>
      </c>
      <c r="AY818">
        <v>0</v>
      </c>
      <c r="AZ818">
        <v>10</v>
      </c>
      <c r="BA818">
        <v>2007</v>
      </c>
      <c r="BB818">
        <v>152000</v>
      </c>
      <c r="BC818">
        <f t="shared" si="50"/>
        <v>2765</v>
      </c>
      <c r="BD818" s="1">
        <f t="shared" si="51"/>
        <v>54.972875226039783</v>
      </c>
    </row>
    <row r="819" spans="1:56">
      <c r="A819">
        <v>297</v>
      </c>
      <c r="B819" s="2">
        <v>152000</v>
      </c>
      <c r="C819" s="3">
        <v>0.56980482951069</v>
      </c>
      <c r="D819" s="3" t="str">
        <f t="shared" si="49"/>
        <v>A</v>
      </c>
      <c r="E819">
        <v>13710</v>
      </c>
      <c r="F819" t="s">
        <v>51</v>
      </c>
      <c r="G819" t="s">
        <v>102</v>
      </c>
      <c r="H819" t="s">
        <v>53</v>
      </c>
      <c r="I819" t="s">
        <v>77</v>
      </c>
      <c r="J819">
        <v>1950</v>
      </c>
      <c r="K819">
        <v>1950</v>
      </c>
      <c r="L819">
        <f t="shared" si="48"/>
        <v>0</v>
      </c>
      <c r="M819" t="s">
        <v>56</v>
      </c>
      <c r="N819" t="s">
        <v>56</v>
      </c>
      <c r="O819" t="s">
        <v>68</v>
      </c>
      <c r="P819" t="s">
        <v>56</v>
      </c>
      <c r="Q819" t="s">
        <v>56</v>
      </c>
      <c r="R819" t="s">
        <v>58</v>
      </c>
      <c r="S819" t="s">
        <v>84</v>
      </c>
      <c r="T819">
        <v>420</v>
      </c>
      <c r="U819" t="s">
        <v>60</v>
      </c>
      <c r="V819">
        <v>0</v>
      </c>
      <c r="W819">
        <v>490</v>
      </c>
      <c r="X819">
        <v>910</v>
      </c>
      <c r="Y819" t="s">
        <v>61</v>
      </c>
      <c r="Z819" t="s">
        <v>56</v>
      </c>
      <c r="AA819">
        <v>910</v>
      </c>
      <c r="AB819">
        <v>648</v>
      </c>
      <c r="AC819">
        <v>0</v>
      </c>
      <c r="AD819">
        <v>1558</v>
      </c>
      <c r="AE819">
        <v>0</v>
      </c>
      <c r="AF819">
        <v>0</v>
      </c>
      <c r="AG819">
        <v>1</v>
      </c>
      <c r="AH819">
        <v>1</v>
      </c>
      <c r="AI819">
        <v>4</v>
      </c>
      <c r="AJ819" t="s">
        <v>60</v>
      </c>
      <c r="AK819">
        <v>1</v>
      </c>
      <c r="AL819">
        <v>282</v>
      </c>
      <c r="AM819" t="s">
        <v>56</v>
      </c>
      <c r="AN819" t="s">
        <v>56</v>
      </c>
      <c r="AO819" t="s">
        <v>63</v>
      </c>
      <c r="AP819">
        <v>289</v>
      </c>
      <c r="AQ819">
        <v>0</v>
      </c>
      <c r="AR819">
        <v>0</v>
      </c>
      <c r="AS819">
        <v>0</v>
      </c>
      <c r="AT819">
        <v>0</v>
      </c>
      <c r="AU819">
        <v>0</v>
      </c>
      <c r="AV819" t="s">
        <v>50</v>
      </c>
      <c r="AW819" t="s">
        <v>79</v>
      </c>
      <c r="AX819" t="s">
        <v>50</v>
      </c>
      <c r="AY819">
        <v>0</v>
      </c>
      <c r="AZ819">
        <v>6</v>
      </c>
      <c r="BA819">
        <v>2007</v>
      </c>
      <c r="BB819">
        <v>152000</v>
      </c>
      <c r="BC819">
        <f t="shared" si="50"/>
        <v>2468</v>
      </c>
      <c r="BD819" s="1">
        <f t="shared" si="51"/>
        <v>61.588330632090759</v>
      </c>
    </row>
    <row r="820" spans="1:56">
      <c r="A820">
        <v>607</v>
      </c>
      <c r="B820" s="2">
        <v>152000</v>
      </c>
      <c r="C820" s="3">
        <v>0.92753625441737941</v>
      </c>
      <c r="D820" s="3" t="str">
        <f t="shared" si="49"/>
        <v>A</v>
      </c>
      <c r="E820">
        <v>12464</v>
      </c>
      <c r="F820" t="s">
        <v>71</v>
      </c>
      <c r="G820" t="s">
        <v>52</v>
      </c>
      <c r="H820" t="s">
        <v>53</v>
      </c>
      <c r="I820" t="s">
        <v>67</v>
      </c>
      <c r="J820">
        <v>1996</v>
      </c>
      <c r="K820">
        <v>1996</v>
      </c>
      <c r="L820">
        <f t="shared" si="48"/>
        <v>0</v>
      </c>
      <c r="M820" t="s">
        <v>56</v>
      </c>
      <c r="N820" t="s">
        <v>55</v>
      </c>
      <c r="O820" t="s">
        <v>57</v>
      </c>
      <c r="P820" t="s">
        <v>55</v>
      </c>
      <c r="Q820" t="s">
        <v>56</v>
      </c>
      <c r="R820" t="s">
        <v>58</v>
      </c>
      <c r="S820" t="s">
        <v>59</v>
      </c>
      <c r="T820">
        <v>732</v>
      </c>
      <c r="U820" t="s">
        <v>60</v>
      </c>
      <c r="V820">
        <v>0</v>
      </c>
      <c r="W820">
        <v>308</v>
      </c>
      <c r="X820">
        <v>1040</v>
      </c>
      <c r="Y820" t="s">
        <v>61</v>
      </c>
      <c r="Z820" t="s">
        <v>55</v>
      </c>
      <c r="AA820">
        <v>1040</v>
      </c>
      <c r="AB820">
        <v>0</v>
      </c>
      <c r="AC820">
        <v>0</v>
      </c>
      <c r="AD820">
        <v>1040</v>
      </c>
      <c r="AE820">
        <v>1</v>
      </c>
      <c r="AF820">
        <v>0</v>
      </c>
      <c r="AG820">
        <v>1</v>
      </c>
      <c r="AH820">
        <v>0</v>
      </c>
      <c r="AI820">
        <v>3</v>
      </c>
      <c r="AJ820" t="s">
        <v>60</v>
      </c>
      <c r="AK820">
        <v>2</v>
      </c>
      <c r="AL820">
        <v>576</v>
      </c>
      <c r="AM820" t="s">
        <v>56</v>
      </c>
      <c r="AN820" t="s">
        <v>56</v>
      </c>
      <c r="AO820" t="s">
        <v>63</v>
      </c>
      <c r="AP820">
        <v>168</v>
      </c>
      <c r="AQ820">
        <v>0</v>
      </c>
      <c r="AR820">
        <v>0</v>
      </c>
      <c r="AS820">
        <v>0</v>
      </c>
      <c r="AT820">
        <v>0</v>
      </c>
      <c r="AU820">
        <v>0</v>
      </c>
      <c r="AV820" t="s">
        <v>50</v>
      </c>
      <c r="AW820" t="s">
        <v>96</v>
      </c>
      <c r="AX820" t="s">
        <v>50</v>
      </c>
      <c r="AY820">
        <v>0</v>
      </c>
      <c r="AZ820">
        <v>11</v>
      </c>
      <c r="BA820">
        <v>2009</v>
      </c>
      <c r="BB820">
        <v>152000</v>
      </c>
      <c r="BC820">
        <f t="shared" si="50"/>
        <v>2080</v>
      </c>
      <c r="BD820" s="1">
        <f t="shared" si="51"/>
        <v>73.07692307692308</v>
      </c>
    </row>
    <row r="821" spans="1:56">
      <c r="A821">
        <v>644</v>
      </c>
      <c r="B821" s="2">
        <v>152000</v>
      </c>
      <c r="C821" s="3">
        <v>0.93752367108934276</v>
      </c>
      <c r="D821" s="3" t="str">
        <f t="shared" si="49"/>
        <v>A</v>
      </c>
      <c r="E821">
        <v>10793</v>
      </c>
      <c r="F821" t="s">
        <v>51</v>
      </c>
      <c r="G821" t="s">
        <v>83</v>
      </c>
      <c r="H821" t="s">
        <v>53</v>
      </c>
      <c r="I821" t="s">
        <v>54</v>
      </c>
      <c r="J821">
        <v>1969</v>
      </c>
      <c r="K821">
        <v>1969</v>
      </c>
      <c r="L821">
        <f t="shared" si="48"/>
        <v>0</v>
      </c>
      <c r="M821" t="s">
        <v>56</v>
      </c>
      <c r="N821" t="s">
        <v>56</v>
      </c>
      <c r="O821" t="s">
        <v>68</v>
      </c>
      <c r="P821" t="s">
        <v>56</v>
      </c>
      <c r="Q821" t="s">
        <v>56</v>
      </c>
      <c r="R821" t="s">
        <v>58</v>
      </c>
      <c r="S821" t="s">
        <v>91</v>
      </c>
      <c r="T821">
        <v>493</v>
      </c>
      <c r="U821" t="s">
        <v>84</v>
      </c>
      <c r="V821">
        <v>287</v>
      </c>
      <c r="W821">
        <v>0</v>
      </c>
      <c r="X821">
        <v>780</v>
      </c>
      <c r="Y821" t="s">
        <v>61</v>
      </c>
      <c r="Z821" t="s">
        <v>62</v>
      </c>
      <c r="AA821">
        <v>780</v>
      </c>
      <c r="AB821">
        <v>840</v>
      </c>
      <c r="AC821">
        <v>0</v>
      </c>
      <c r="AD821">
        <v>1620</v>
      </c>
      <c r="AE821">
        <v>0</v>
      </c>
      <c r="AF821">
        <v>0</v>
      </c>
      <c r="AG821">
        <v>2</v>
      </c>
      <c r="AH821">
        <v>1</v>
      </c>
      <c r="AI821">
        <v>4</v>
      </c>
      <c r="AJ821" t="s">
        <v>93</v>
      </c>
      <c r="AK821">
        <v>2</v>
      </c>
      <c r="AL821">
        <v>462</v>
      </c>
      <c r="AM821" t="s">
        <v>56</v>
      </c>
      <c r="AN821" t="s">
        <v>56</v>
      </c>
      <c r="AO821" t="s">
        <v>63</v>
      </c>
      <c r="AP821">
        <v>208</v>
      </c>
      <c r="AQ821">
        <v>0</v>
      </c>
      <c r="AR821">
        <v>0</v>
      </c>
      <c r="AS821">
        <v>0</v>
      </c>
      <c r="AT821">
        <v>0</v>
      </c>
      <c r="AU821">
        <v>0</v>
      </c>
      <c r="AV821" t="s">
        <v>50</v>
      </c>
      <c r="AW821" t="s">
        <v>95</v>
      </c>
      <c r="AX821" t="s">
        <v>50</v>
      </c>
      <c r="AY821">
        <v>0</v>
      </c>
      <c r="AZ821">
        <v>4</v>
      </c>
      <c r="BA821">
        <v>2007</v>
      </c>
      <c r="BB821">
        <v>152000</v>
      </c>
      <c r="BC821">
        <f t="shared" si="50"/>
        <v>2400</v>
      </c>
      <c r="BD821" s="1">
        <f t="shared" si="51"/>
        <v>63.333333333333336</v>
      </c>
    </row>
    <row r="822" spans="1:56">
      <c r="A822">
        <v>859</v>
      </c>
      <c r="B822" s="2">
        <v>152000</v>
      </c>
      <c r="C822" s="3">
        <v>0.58350045717907861</v>
      </c>
      <c r="D822" s="3" t="str">
        <f t="shared" si="49"/>
        <v>A</v>
      </c>
      <c r="E822">
        <v>10400</v>
      </c>
      <c r="F822" t="s">
        <v>51</v>
      </c>
      <c r="G822" t="s">
        <v>83</v>
      </c>
      <c r="H822" t="s">
        <v>53</v>
      </c>
      <c r="I822" t="s">
        <v>67</v>
      </c>
      <c r="J822">
        <v>1976</v>
      </c>
      <c r="K822">
        <v>1976</v>
      </c>
      <c r="L822">
        <f t="shared" si="48"/>
        <v>0</v>
      </c>
      <c r="M822" t="s">
        <v>56</v>
      </c>
      <c r="N822" t="s">
        <v>56</v>
      </c>
      <c r="O822" t="s">
        <v>68</v>
      </c>
      <c r="P822" t="s">
        <v>55</v>
      </c>
      <c r="Q822" t="s">
        <v>56</v>
      </c>
      <c r="R822" t="s">
        <v>58</v>
      </c>
      <c r="S822" t="s">
        <v>60</v>
      </c>
      <c r="T822">
        <v>0</v>
      </c>
      <c r="U822" t="s">
        <v>60</v>
      </c>
      <c r="V822">
        <v>0</v>
      </c>
      <c r="W822">
        <v>1090</v>
      </c>
      <c r="X822">
        <v>1090</v>
      </c>
      <c r="Y822" t="s">
        <v>61</v>
      </c>
      <c r="Z822" t="s">
        <v>56</v>
      </c>
      <c r="AA822">
        <v>1370</v>
      </c>
      <c r="AB822">
        <v>0</v>
      </c>
      <c r="AC822">
        <v>0</v>
      </c>
      <c r="AD822">
        <v>1370</v>
      </c>
      <c r="AE822">
        <v>0</v>
      </c>
      <c r="AF822">
        <v>0</v>
      </c>
      <c r="AG822">
        <v>2</v>
      </c>
      <c r="AH822">
        <v>0</v>
      </c>
      <c r="AI822">
        <v>3</v>
      </c>
      <c r="AJ822" t="s">
        <v>64</v>
      </c>
      <c r="AK822">
        <v>2</v>
      </c>
      <c r="AL822">
        <v>479</v>
      </c>
      <c r="AM822" t="s">
        <v>56</v>
      </c>
      <c r="AN822" t="s">
        <v>56</v>
      </c>
      <c r="AO822" t="s">
        <v>63</v>
      </c>
      <c r="AP822">
        <v>0</v>
      </c>
      <c r="AQ822">
        <v>0</v>
      </c>
      <c r="AR822">
        <v>0</v>
      </c>
      <c r="AS822">
        <v>0</v>
      </c>
      <c r="AT822">
        <v>0</v>
      </c>
      <c r="AU822">
        <v>0</v>
      </c>
      <c r="AV822" t="s">
        <v>50</v>
      </c>
      <c r="AW822" t="s">
        <v>79</v>
      </c>
      <c r="AX822" t="s">
        <v>50</v>
      </c>
      <c r="AY822">
        <v>0</v>
      </c>
      <c r="AZ822">
        <v>6</v>
      </c>
      <c r="BA822">
        <v>2009</v>
      </c>
      <c r="BB822">
        <v>152000</v>
      </c>
      <c r="BC822">
        <f t="shared" si="50"/>
        <v>2460</v>
      </c>
      <c r="BD822" s="1">
        <f t="shared" si="51"/>
        <v>61.788617886178862</v>
      </c>
    </row>
    <row r="823" spans="1:56">
      <c r="A823">
        <v>863</v>
      </c>
      <c r="B823" s="2">
        <v>152000</v>
      </c>
      <c r="C823" s="3">
        <v>0.94208769406880344</v>
      </c>
      <c r="D823" s="3" t="str">
        <f t="shared" si="49"/>
        <v>A</v>
      </c>
      <c r="E823">
        <v>9672</v>
      </c>
      <c r="F823" t="s">
        <v>71</v>
      </c>
      <c r="G823" t="s">
        <v>100</v>
      </c>
      <c r="H823" t="s">
        <v>53</v>
      </c>
      <c r="I823" t="s">
        <v>67</v>
      </c>
      <c r="J823">
        <v>1984</v>
      </c>
      <c r="K823">
        <v>1985</v>
      </c>
      <c r="L823">
        <f t="shared" si="48"/>
        <v>1</v>
      </c>
      <c r="M823" t="s">
        <v>56</v>
      </c>
      <c r="N823" t="s">
        <v>56</v>
      </c>
      <c r="O823" t="s">
        <v>57</v>
      </c>
      <c r="P823" t="s">
        <v>55</v>
      </c>
      <c r="Q823" t="s">
        <v>56</v>
      </c>
      <c r="R823" t="s">
        <v>58</v>
      </c>
      <c r="S823" t="s">
        <v>59</v>
      </c>
      <c r="T823">
        <v>338</v>
      </c>
      <c r="U823" t="s">
        <v>60</v>
      </c>
      <c r="V823">
        <v>0</v>
      </c>
      <c r="W823">
        <v>702</v>
      </c>
      <c r="X823">
        <v>1040</v>
      </c>
      <c r="Y823" t="s">
        <v>61</v>
      </c>
      <c r="Z823" t="s">
        <v>56</v>
      </c>
      <c r="AA823">
        <v>1097</v>
      </c>
      <c r="AB823">
        <v>0</v>
      </c>
      <c r="AC823">
        <v>0</v>
      </c>
      <c r="AD823">
        <v>1097</v>
      </c>
      <c r="AE823">
        <v>0</v>
      </c>
      <c r="AF823">
        <v>0</v>
      </c>
      <c r="AG823">
        <v>2</v>
      </c>
      <c r="AH823">
        <v>0</v>
      </c>
      <c r="AI823">
        <v>3</v>
      </c>
      <c r="AJ823" t="s">
        <v>60</v>
      </c>
      <c r="AK823">
        <v>2</v>
      </c>
      <c r="AL823">
        <v>480</v>
      </c>
      <c r="AM823" t="s">
        <v>56</v>
      </c>
      <c r="AN823" t="s">
        <v>56</v>
      </c>
      <c r="AO823" t="s">
        <v>63</v>
      </c>
      <c r="AP823">
        <v>0</v>
      </c>
      <c r="AQ823">
        <v>0</v>
      </c>
      <c r="AR823">
        <v>0</v>
      </c>
      <c r="AS823">
        <v>0</v>
      </c>
      <c r="AT823">
        <v>0</v>
      </c>
      <c r="AU823">
        <v>0</v>
      </c>
      <c r="AV823" t="s">
        <v>50</v>
      </c>
      <c r="AW823" t="s">
        <v>96</v>
      </c>
      <c r="AX823" t="s">
        <v>50</v>
      </c>
      <c r="AY823">
        <v>0</v>
      </c>
      <c r="AZ823">
        <v>5</v>
      </c>
      <c r="BA823">
        <v>2010</v>
      </c>
      <c r="BB823">
        <v>152000</v>
      </c>
      <c r="BC823">
        <f t="shared" si="50"/>
        <v>2137</v>
      </c>
      <c r="BD823" s="1">
        <f t="shared" si="51"/>
        <v>71.127749181094998</v>
      </c>
    </row>
    <row r="824" spans="1:56">
      <c r="A824">
        <v>347</v>
      </c>
      <c r="B824" s="2">
        <v>151500</v>
      </c>
      <c r="C824" s="3">
        <v>1.6170702220312361E-2</v>
      </c>
      <c r="D824" s="3" t="str">
        <f t="shared" si="49"/>
        <v>B</v>
      </c>
      <c r="E824">
        <v>12772</v>
      </c>
      <c r="F824" t="s">
        <v>97</v>
      </c>
      <c r="G824" t="s">
        <v>94</v>
      </c>
      <c r="H824" t="s">
        <v>53</v>
      </c>
      <c r="I824" t="s">
        <v>67</v>
      </c>
      <c r="J824">
        <v>1960</v>
      </c>
      <c r="K824">
        <v>1998</v>
      </c>
      <c r="L824">
        <f t="shared" si="48"/>
        <v>38</v>
      </c>
      <c r="M824" t="s">
        <v>56</v>
      </c>
      <c r="N824" t="s">
        <v>55</v>
      </c>
      <c r="O824" t="s">
        <v>68</v>
      </c>
      <c r="P824" t="s">
        <v>56</v>
      </c>
      <c r="Q824" t="s">
        <v>56</v>
      </c>
      <c r="R824" t="s">
        <v>70</v>
      </c>
      <c r="S824" t="s">
        <v>84</v>
      </c>
      <c r="T824">
        <v>498</v>
      </c>
      <c r="U824" t="s">
        <v>60</v>
      </c>
      <c r="V824">
        <v>0</v>
      </c>
      <c r="W824">
        <v>460</v>
      </c>
      <c r="X824">
        <v>958</v>
      </c>
      <c r="Y824" t="s">
        <v>61</v>
      </c>
      <c r="Z824" t="s">
        <v>56</v>
      </c>
      <c r="AA824">
        <v>958</v>
      </c>
      <c r="AB824">
        <v>0</v>
      </c>
      <c r="AC824">
        <v>0</v>
      </c>
      <c r="AD824">
        <v>958</v>
      </c>
      <c r="AE824">
        <v>0</v>
      </c>
      <c r="AF824">
        <v>0</v>
      </c>
      <c r="AG824">
        <v>1</v>
      </c>
      <c r="AH824">
        <v>0</v>
      </c>
      <c r="AI824">
        <v>2</v>
      </c>
      <c r="AJ824" t="s">
        <v>64</v>
      </c>
      <c r="AK824">
        <v>1</v>
      </c>
      <c r="AL824">
        <v>301</v>
      </c>
      <c r="AM824" t="s">
        <v>56</v>
      </c>
      <c r="AN824" t="s">
        <v>56</v>
      </c>
      <c r="AO824" t="s">
        <v>63</v>
      </c>
      <c r="AP824">
        <v>0</v>
      </c>
      <c r="AQ824">
        <v>0</v>
      </c>
      <c r="AR824">
        <v>0</v>
      </c>
      <c r="AS824">
        <v>0</v>
      </c>
      <c r="AT824">
        <v>0</v>
      </c>
      <c r="AU824">
        <v>0</v>
      </c>
      <c r="AV824" t="s">
        <v>50</v>
      </c>
      <c r="AW824" t="s">
        <v>50</v>
      </c>
      <c r="AX824" t="s">
        <v>127</v>
      </c>
      <c r="AY824">
        <v>15500</v>
      </c>
      <c r="AZ824">
        <v>4</v>
      </c>
      <c r="BA824">
        <v>2007</v>
      </c>
      <c r="BB824">
        <v>151500</v>
      </c>
      <c r="BC824">
        <f t="shared" si="50"/>
        <v>1916</v>
      </c>
      <c r="BD824" s="1">
        <f t="shared" si="51"/>
        <v>79.070981210855948</v>
      </c>
    </row>
    <row r="825" spans="1:56">
      <c r="A825">
        <v>1069</v>
      </c>
      <c r="B825" s="2">
        <v>151400</v>
      </c>
      <c r="C825" s="3">
        <v>0.92801448099629447</v>
      </c>
      <c r="D825" s="3" t="str">
        <f t="shared" si="49"/>
        <v>A</v>
      </c>
      <c r="E825">
        <v>3964</v>
      </c>
      <c r="F825" t="s">
        <v>51</v>
      </c>
      <c r="G825" t="s">
        <v>104</v>
      </c>
      <c r="H825" t="s">
        <v>105</v>
      </c>
      <c r="I825" t="s">
        <v>54</v>
      </c>
      <c r="J825">
        <v>1973</v>
      </c>
      <c r="K825">
        <v>1973</v>
      </c>
      <c r="L825">
        <f t="shared" si="48"/>
        <v>0</v>
      </c>
      <c r="M825" t="s">
        <v>56</v>
      </c>
      <c r="N825" t="s">
        <v>56</v>
      </c>
      <c r="O825" t="s">
        <v>68</v>
      </c>
      <c r="P825" t="s">
        <v>55</v>
      </c>
      <c r="Q825" t="s">
        <v>56</v>
      </c>
      <c r="R825" t="s">
        <v>58</v>
      </c>
      <c r="S825" t="s">
        <v>69</v>
      </c>
      <c r="T825">
        <v>837</v>
      </c>
      <c r="U825" t="s">
        <v>60</v>
      </c>
      <c r="V825">
        <v>0</v>
      </c>
      <c r="W825">
        <v>105</v>
      </c>
      <c r="X825">
        <v>942</v>
      </c>
      <c r="Y825" t="s">
        <v>61</v>
      </c>
      <c r="Z825" t="s">
        <v>55</v>
      </c>
      <c r="AA825">
        <v>1291</v>
      </c>
      <c r="AB825">
        <v>1230</v>
      </c>
      <c r="AC825">
        <v>0</v>
      </c>
      <c r="AD825">
        <v>2521</v>
      </c>
      <c r="AE825">
        <v>1</v>
      </c>
      <c r="AF825">
        <v>0</v>
      </c>
      <c r="AG825">
        <v>2</v>
      </c>
      <c r="AH825">
        <v>1</v>
      </c>
      <c r="AI825">
        <v>5</v>
      </c>
      <c r="AJ825" t="s">
        <v>93</v>
      </c>
      <c r="AK825">
        <v>2</v>
      </c>
      <c r="AL825">
        <v>576</v>
      </c>
      <c r="AM825" t="s">
        <v>56</v>
      </c>
      <c r="AN825" t="s">
        <v>56</v>
      </c>
      <c r="AO825" t="s">
        <v>63</v>
      </c>
      <c r="AP825">
        <v>728</v>
      </c>
      <c r="AQ825">
        <v>20</v>
      </c>
      <c r="AR825">
        <v>0</v>
      </c>
      <c r="AS825">
        <v>0</v>
      </c>
      <c r="AT825">
        <v>0</v>
      </c>
      <c r="AU825">
        <v>0</v>
      </c>
      <c r="AV825" t="s">
        <v>50</v>
      </c>
      <c r="AW825" t="s">
        <v>96</v>
      </c>
      <c r="AX825" t="s">
        <v>50</v>
      </c>
      <c r="AY825">
        <v>0</v>
      </c>
      <c r="AZ825">
        <v>6</v>
      </c>
      <c r="BA825">
        <v>2006</v>
      </c>
      <c r="BB825">
        <v>151400</v>
      </c>
      <c r="BC825">
        <f t="shared" si="50"/>
        <v>3463</v>
      </c>
      <c r="BD825" s="1">
        <f t="shared" si="51"/>
        <v>43.719318509962463</v>
      </c>
    </row>
    <row r="826" spans="1:56">
      <c r="A826">
        <v>263</v>
      </c>
      <c r="B826" s="2">
        <v>151000</v>
      </c>
      <c r="C826" s="3">
        <v>0.90152774057785356</v>
      </c>
      <c r="D826" s="3" t="str">
        <f t="shared" si="49"/>
        <v>A</v>
      </c>
      <c r="E826">
        <v>8471</v>
      </c>
      <c r="F826" t="s">
        <v>71</v>
      </c>
      <c r="G826" t="s">
        <v>90</v>
      </c>
      <c r="H826" t="s">
        <v>53</v>
      </c>
      <c r="I826" t="s">
        <v>111</v>
      </c>
      <c r="J826">
        <v>1977</v>
      </c>
      <c r="K826">
        <v>1995</v>
      </c>
      <c r="L826">
        <f t="shared" ref="L826:L889" si="52">K826-J826</f>
        <v>18</v>
      </c>
      <c r="M826" t="s">
        <v>56</v>
      </c>
      <c r="N826" t="s">
        <v>56</v>
      </c>
      <c r="O826" t="s">
        <v>68</v>
      </c>
      <c r="P826" t="s">
        <v>55</v>
      </c>
      <c r="Q826" t="s">
        <v>55</v>
      </c>
      <c r="R826" t="s">
        <v>75</v>
      </c>
      <c r="S826" t="s">
        <v>69</v>
      </c>
      <c r="T826">
        <v>506</v>
      </c>
      <c r="U826" t="s">
        <v>60</v>
      </c>
      <c r="V826">
        <v>0</v>
      </c>
      <c r="W826">
        <v>0</v>
      </c>
      <c r="X826">
        <v>506</v>
      </c>
      <c r="Y826" t="s">
        <v>61</v>
      </c>
      <c r="Z826" t="s">
        <v>56</v>
      </c>
      <c r="AA826">
        <v>1212</v>
      </c>
      <c r="AB826">
        <v>0</v>
      </c>
      <c r="AC826">
        <v>0</v>
      </c>
      <c r="AD826">
        <v>1212</v>
      </c>
      <c r="AE826">
        <v>1</v>
      </c>
      <c r="AF826">
        <v>0</v>
      </c>
      <c r="AG826">
        <v>1</v>
      </c>
      <c r="AH826">
        <v>0</v>
      </c>
      <c r="AI826">
        <v>3</v>
      </c>
      <c r="AJ826" t="s">
        <v>60</v>
      </c>
      <c r="AK826">
        <v>2</v>
      </c>
      <c r="AL826">
        <v>492</v>
      </c>
      <c r="AM826" t="s">
        <v>56</v>
      </c>
      <c r="AN826" t="s">
        <v>56</v>
      </c>
      <c r="AO826" t="s">
        <v>63</v>
      </c>
      <c r="AP826">
        <v>292</v>
      </c>
      <c r="AQ826">
        <v>12</v>
      </c>
      <c r="AR826">
        <v>0</v>
      </c>
      <c r="AS826">
        <v>0</v>
      </c>
      <c r="AT826">
        <v>0</v>
      </c>
      <c r="AU826">
        <v>0</v>
      </c>
      <c r="AV826" t="s">
        <v>50</v>
      </c>
      <c r="AW826" t="s">
        <v>95</v>
      </c>
      <c r="AX826" t="s">
        <v>50</v>
      </c>
      <c r="AY826">
        <v>0</v>
      </c>
      <c r="AZ826">
        <v>7</v>
      </c>
      <c r="BA826">
        <v>2006</v>
      </c>
      <c r="BB826">
        <v>151000</v>
      </c>
      <c r="BC826">
        <f t="shared" si="50"/>
        <v>1718</v>
      </c>
      <c r="BD826" s="1">
        <f t="shared" si="51"/>
        <v>87.892898719441206</v>
      </c>
    </row>
    <row r="827" spans="1:56">
      <c r="A827">
        <v>600</v>
      </c>
      <c r="B827" s="2">
        <v>151000</v>
      </c>
      <c r="C827" s="3">
        <v>0.76736932888091092</v>
      </c>
      <c r="D827" s="3" t="str">
        <f t="shared" si="49"/>
        <v>A</v>
      </c>
      <c r="E827">
        <v>1950</v>
      </c>
      <c r="F827" t="s">
        <v>51</v>
      </c>
      <c r="G827" t="s">
        <v>128</v>
      </c>
      <c r="H827" t="s">
        <v>112</v>
      </c>
      <c r="I827" t="s">
        <v>54</v>
      </c>
      <c r="J827">
        <v>1980</v>
      </c>
      <c r="K827">
        <v>1980</v>
      </c>
      <c r="L827">
        <f t="shared" si="52"/>
        <v>0</v>
      </c>
      <c r="M827" t="s">
        <v>56</v>
      </c>
      <c r="N827" t="s">
        <v>55</v>
      </c>
      <c r="O827" t="s">
        <v>68</v>
      </c>
      <c r="P827" t="s">
        <v>55</v>
      </c>
      <c r="Q827" t="s">
        <v>56</v>
      </c>
      <c r="R827" t="s">
        <v>58</v>
      </c>
      <c r="S827" t="s">
        <v>101</v>
      </c>
      <c r="T827">
        <v>81</v>
      </c>
      <c r="U827" t="s">
        <v>59</v>
      </c>
      <c r="V827">
        <v>612</v>
      </c>
      <c r="W827">
        <v>23</v>
      </c>
      <c r="X827">
        <v>716</v>
      </c>
      <c r="Y827" t="s">
        <v>61</v>
      </c>
      <c r="Z827" t="s">
        <v>56</v>
      </c>
      <c r="AA827">
        <v>716</v>
      </c>
      <c r="AB827">
        <v>840</v>
      </c>
      <c r="AC827">
        <v>0</v>
      </c>
      <c r="AD827">
        <v>1556</v>
      </c>
      <c r="AE827">
        <v>1</v>
      </c>
      <c r="AF827">
        <v>0</v>
      </c>
      <c r="AG827">
        <v>2</v>
      </c>
      <c r="AH827">
        <v>1</v>
      </c>
      <c r="AI827">
        <v>3</v>
      </c>
      <c r="AJ827" t="s">
        <v>93</v>
      </c>
      <c r="AK827">
        <v>2</v>
      </c>
      <c r="AL827">
        <v>452</v>
      </c>
      <c r="AM827" t="s">
        <v>56</v>
      </c>
      <c r="AN827" t="s">
        <v>56</v>
      </c>
      <c r="AO827" t="s">
        <v>63</v>
      </c>
      <c r="AP827">
        <v>161</v>
      </c>
      <c r="AQ827">
        <v>0</v>
      </c>
      <c r="AR827">
        <v>0</v>
      </c>
      <c r="AS827">
        <v>0</v>
      </c>
      <c r="AT827">
        <v>0</v>
      </c>
      <c r="AU827">
        <v>0</v>
      </c>
      <c r="AV827" t="s">
        <v>50</v>
      </c>
      <c r="AW827" t="s">
        <v>96</v>
      </c>
      <c r="AX827" t="s">
        <v>50</v>
      </c>
      <c r="AY827">
        <v>0</v>
      </c>
      <c r="AZ827">
        <v>7</v>
      </c>
      <c r="BA827">
        <v>2008</v>
      </c>
      <c r="BB827">
        <v>151000</v>
      </c>
      <c r="BC827">
        <f t="shared" si="50"/>
        <v>2272</v>
      </c>
      <c r="BD827" s="1">
        <f t="shared" si="51"/>
        <v>66.461267605633807</v>
      </c>
    </row>
    <row r="828" spans="1:56">
      <c r="A828">
        <v>604</v>
      </c>
      <c r="B828" s="2">
        <v>151000</v>
      </c>
      <c r="C828" s="3">
        <v>0.3444759823068515</v>
      </c>
      <c r="D828" s="3" t="str">
        <f t="shared" si="49"/>
        <v>B</v>
      </c>
      <c r="E828">
        <v>3182</v>
      </c>
      <c r="F828" t="s">
        <v>51</v>
      </c>
      <c r="G828" t="s">
        <v>81</v>
      </c>
      <c r="H828" t="s">
        <v>105</v>
      </c>
      <c r="I828" t="s">
        <v>54</v>
      </c>
      <c r="J828">
        <v>2004</v>
      </c>
      <c r="K828">
        <v>2005</v>
      </c>
      <c r="L828">
        <f t="shared" si="52"/>
        <v>1</v>
      </c>
      <c r="M828" t="s">
        <v>55</v>
      </c>
      <c r="N828" t="s">
        <v>56</v>
      </c>
      <c r="O828" t="s">
        <v>57</v>
      </c>
      <c r="P828" t="s">
        <v>55</v>
      </c>
      <c r="Q828" t="s">
        <v>56</v>
      </c>
      <c r="R828" t="s">
        <v>58</v>
      </c>
      <c r="S828" t="s">
        <v>60</v>
      </c>
      <c r="T828">
        <v>0</v>
      </c>
      <c r="U828" t="s">
        <v>60</v>
      </c>
      <c r="V828">
        <v>0</v>
      </c>
      <c r="W828">
        <v>600</v>
      </c>
      <c r="X828">
        <v>600</v>
      </c>
      <c r="Y828" t="s">
        <v>61</v>
      </c>
      <c r="Z828" t="s">
        <v>62</v>
      </c>
      <c r="AA828">
        <v>600</v>
      </c>
      <c r="AB828">
        <v>600</v>
      </c>
      <c r="AC828">
        <v>0</v>
      </c>
      <c r="AD828">
        <v>1200</v>
      </c>
      <c r="AE828">
        <v>0</v>
      </c>
      <c r="AF828">
        <v>0</v>
      </c>
      <c r="AG828">
        <v>2</v>
      </c>
      <c r="AH828">
        <v>1</v>
      </c>
      <c r="AI828">
        <v>2</v>
      </c>
      <c r="AJ828" t="s">
        <v>64</v>
      </c>
      <c r="AK828">
        <v>2</v>
      </c>
      <c r="AL828">
        <v>480</v>
      </c>
      <c r="AM828" t="s">
        <v>56</v>
      </c>
      <c r="AN828" t="s">
        <v>56</v>
      </c>
      <c r="AO828" t="s">
        <v>63</v>
      </c>
      <c r="AP828">
        <v>0</v>
      </c>
      <c r="AQ828">
        <v>172</v>
      </c>
      <c r="AR828">
        <v>0</v>
      </c>
      <c r="AS828">
        <v>0</v>
      </c>
      <c r="AT828">
        <v>0</v>
      </c>
      <c r="AU828">
        <v>0</v>
      </c>
      <c r="AV828" t="s">
        <v>50</v>
      </c>
      <c r="AW828" t="s">
        <v>50</v>
      </c>
      <c r="AX828" t="s">
        <v>50</v>
      </c>
      <c r="AY828">
        <v>0</v>
      </c>
      <c r="AZ828">
        <v>6</v>
      </c>
      <c r="BA828">
        <v>2010</v>
      </c>
      <c r="BB828">
        <v>151000</v>
      </c>
      <c r="BC828">
        <f t="shared" si="50"/>
        <v>1800</v>
      </c>
      <c r="BD828" s="1">
        <f t="shared" si="51"/>
        <v>83.888888888888886</v>
      </c>
    </row>
    <row r="829" spans="1:56">
      <c r="A829">
        <v>832</v>
      </c>
      <c r="B829" s="2">
        <v>151000</v>
      </c>
      <c r="C829" s="3">
        <v>0.41629866525217274</v>
      </c>
      <c r="D829" s="3" t="str">
        <f t="shared" si="49"/>
        <v>B</v>
      </c>
      <c r="E829">
        <v>3180</v>
      </c>
      <c r="F829" t="s">
        <v>51</v>
      </c>
      <c r="G829" t="s">
        <v>81</v>
      </c>
      <c r="H829" t="s">
        <v>105</v>
      </c>
      <c r="I829" t="s">
        <v>54</v>
      </c>
      <c r="J829">
        <v>2005</v>
      </c>
      <c r="K829">
        <v>2005</v>
      </c>
      <c r="L829">
        <f t="shared" si="52"/>
        <v>0</v>
      </c>
      <c r="M829" t="s">
        <v>56</v>
      </c>
      <c r="N829" t="s">
        <v>56</v>
      </c>
      <c r="O829" t="s">
        <v>57</v>
      </c>
      <c r="P829" t="s">
        <v>55</v>
      </c>
      <c r="Q829" t="s">
        <v>56</v>
      </c>
      <c r="R829" t="s">
        <v>58</v>
      </c>
      <c r="S829" t="s">
        <v>60</v>
      </c>
      <c r="T829">
        <v>0</v>
      </c>
      <c r="U829" t="s">
        <v>60</v>
      </c>
      <c r="V829">
        <v>0</v>
      </c>
      <c r="W829">
        <v>600</v>
      </c>
      <c r="X829">
        <v>600</v>
      </c>
      <c r="Y829" t="s">
        <v>61</v>
      </c>
      <c r="Z829" t="s">
        <v>62</v>
      </c>
      <c r="AA829">
        <v>520</v>
      </c>
      <c r="AB829">
        <v>600</v>
      </c>
      <c r="AC829">
        <v>80</v>
      </c>
      <c r="AD829">
        <v>1200</v>
      </c>
      <c r="AE829">
        <v>0</v>
      </c>
      <c r="AF829">
        <v>0</v>
      </c>
      <c r="AG829">
        <v>2</v>
      </c>
      <c r="AH829">
        <v>1</v>
      </c>
      <c r="AI829">
        <v>2</v>
      </c>
      <c r="AJ829" t="s">
        <v>64</v>
      </c>
      <c r="AK829">
        <v>2</v>
      </c>
      <c r="AL829">
        <v>480</v>
      </c>
      <c r="AM829" t="s">
        <v>56</v>
      </c>
      <c r="AN829" t="s">
        <v>56</v>
      </c>
      <c r="AO829" t="s">
        <v>63</v>
      </c>
      <c r="AP829">
        <v>0</v>
      </c>
      <c r="AQ829">
        <v>166</v>
      </c>
      <c r="AR829">
        <v>0</v>
      </c>
      <c r="AS829">
        <v>0</v>
      </c>
      <c r="AT829">
        <v>0</v>
      </c>
      <c r="AU829">
        <v>0</v>
      </c>
      <c r="AV829" t="s">
        <v>50</v>
      </c>
      <c r="AW829" t="s">
        <v>50</v>
      </c>
      <c r="AX829" t="s">
        <v>50</v>
      </c>
      <c r="AY829">
        <v>0</v>
      </c>
      <c r="AZ829">
        <v>6</v>
      </c>
      <c r="BA829">
        <v>2006</v>
      </c>
      <c r="BB829">
        <v>151000</v>
      </c>
      <c r="BC829">
        <f t="shared" si="50"/>
        <v>1800</v>
      </c>
      <c r="BD829" s="1">
        <f t="shared" si="51"/>
        <v>83.888888888888886</v>
      </c>
    </row>
    <row r="830" spans="1:56">
      <c r="A830">
        <v>1260</v>
      </c>
      <c r="B830" s="2">
        <v>151000</v>
      </c>
      <c r="C830" s="3">
        <v>0.18541868853442633</v>
      </c>
      <c r="D830" s="3" t="str">
        <f t="shared" si="49"/>
        <v>B</v>
      </c>
      <c r="E830">
        <v>9750</v>
      </c>
      <c r="F830" t="s">
        <v>65</v>
      </c>
      <c r="G830" t="s">
        <v>94</v>
      </c>
      <c r="H830" t="s">
        <v>53</v>
      </c>
      <c r="I830" t="s">
        <v>67</v>
      </c>
      <c r="J830">
        <v>1969</v>
      </c>
      <c r="K830">
        <v>1969</v>
      </c>
      <c r="L830">
        <f t="shared" si="52"/>
        <v>0</v>
      </c>
      <c r="M830" t="s">
        <v>56</v>
      </c>
      <c r="N830" t="s">
        <v>56</v>
      </c>
      <c r="O830" t="s">
        <v>68</v>
      </c>
      <c r="P830" t="s">
        <v>55</v>
      </c>
      <c r="Q830" t="s">
        <v>56</v>
      </c>
      <c r="R830" t="s">
        <v>58</v>
      </c>
      <c r="S830" t="s">
        <v>69</v>
      </c>
      <c r="T830">
        <v>602</v>
      </c>
      <c r="U830" t="s">
        <v>101</v>
      </c>
      <c r="V830">
        <v>438</v>
      </c>
      <c r="W830">
        <v>14</v>
      </c>
      <c r="X830">
        <v>1054</v>
      </c>
      <c r="Y830" t="s">
        <v>61</v>
      </c>
      <c r="Z830" t="s">
        <v>55</v>
      </c>
      <c r="AA830">
        <v>1054</v>
      </c>
      <c r="AB830">
        <v>0</v>
      </c>
      <c r="AC830">
        <v>0</v>
      </c>
      <c r="AD830">
        <v>1054</v>
      </c>
      <c r="AE830">
        <v>1</v>
      </c>
      <c r="AF830">
        <v>0</v>
      </c>
      <c r="AG830">
        <v>1</v>
      </c>
      <c r="AH830">
        <v>1</v>
      </c>
      <c r="AI830">
        <v>3</v>
      </c>
      <c r="AJ830" t="s">
        <v>60</v>
      </c>
      <c r="AK830">
        <v>2</v>
      </c>
      <c r="AL830">
        <v>460</v>
      </c>
      <c r="AM830" t="s">
        <v>56</v>
      </c>
      <c r="AN830" t="s">
        <v>56</v>
      </c>
      <c r="AO830" t="s">
        <v>63</v>
      </c>
      <c r="AP830">
        <v>180</v>
      </c>
      <c r="AQ830">
        <v>0</v>
      </c>
      <c r="AR830">
        <v>0</v>
      </c>
      <c r="AS830">
        <v>0</v>
      </c>
      <c r="AT830">
        <v>80</v>
      </c>
      <c r="AU830">
        <v>0</v>
      </c>
      <c r="AV830" t="s">
        <v>50</v>
      </c>
      <c r="AW830" t="s">
        <v>50</v>
      </c>
      <c r="AX830" t="s">
        <v>50</v>
      </c>
      <c r="AY830">
        <v>0</v>
      </c>
      <c r="AZ830">
        <v>7</v>
      </c>
      <c r="BA830">
        <v>2008</v>
      </c>
      <c r="BB830">
        <v>151000</v>
      </c>
      <c r="BC830">
        <f t="shared" si="50"/>
        <v>2108</v>
      </c>
      <c r="BD830" s="1">
        <f t="shared" si="51"/>
        <v>71.631878557874757</v>
      </c>
    </row>
    <row r="831" spans="1:56">
      <c r="A831">
        <v>941</v>
      </c>
      <c r="B831" s="2">
        <v>150900</v>
      </c>
      <c r="C831" s="3">
        <v>0.23909158638103811</v>
      </c>
      <c r="D831" s="3" t="str">
        <f t="shared" si="49"/>
        <v>B</v>
      </c>
      <c r="E831">
        <v>12640</v>
      </c>
      <c r="F831" t="s">
        <v>51</v>
      </c>
      <c r="G831" t="s">
        <v>76</v>
      </c>
      <c r="H831" t="s">
        <v>98</v>
      </c>
      <c r="I831" t="s">
        <v>67</v>
      </c>
      <c r="J831">
        <v>1976</v>
      </c>
      <c r="K831">
        <v>1976</v>
      </c>
      <c r="L831">
        <f t="shared" si="52"/>
        <v>0</v>
      </c>
      <c r="M831" t="s">
        <v>56</v>
      </c>
      <c r="N831" t="s">
        <v>56</v>
      </c>
      <c r="O831" t="s">
        <v>68</v>
      </c>
      <c r="P831" t="s">
        <v>56</v>
      </c>
      <c r="Q831" t="s">
        <v>56</v>
      </c>
      <c r="R831" t="s">
        <v>55</v>
      </c>
      <c r="S831" t="s">
        <v>91</v>
      </c>
      <c r="T831">
        <v>936</v>
      </c>
      <c r="U831" t="s">
        <v>101</v>
      </c>
      <c r="V831">
        <v>396</v>
      </c>
      <c r="W831">
        <v>396</v>
      </c>
      <c r="X831">
        <v>1728</v>
      </c>
      <c r="Y831" t="s">
        <v>61</v>
      </c>
      <c r="Z831" t="s">
        <v>56</v>
      </c>
      <c r="AA831">
        <v>1728</v>
      </c>
      <c r="AB831">
        <v>0</v>
      </c>
      <c r="AC831">
        <v>0</v>
      </c>
      <c r="AD831">
        <v>1728</v>
      </c>
      <c r="AE831">
        <v>0</v>
      </c>
      <c r="AF831">
        <v>0</v>
      </c>
      <c r="AG831">
        <v>2</v>
      </c>
      <c r="AH831">
        <v>0</v>
      </c>
      <c r="AI831">
        <v>4</v>
      </c>
      <c r="AJ831" t="s">
        <v>60</v>
      </c>
      <c r="AK831">
        <v>2</v>
      </c>
      <c r="AL831">
        <v>574</v>
      </c>
      <c r="AM831" t="s">
        <v>56</v>
      </c>
      <c r="AN831" t="s">
        <v>56</v>
      </c>
      <c r="AO831" t="s">
        <v>63</v>
      </c>
      <c r="AP831">
        <v>40</v>
      </c>
      <c r="AQ831">
        <v>0</v>
      </c>
      <c r="AR831">
        <v>0</v>
      </c>
      <c r="AS831">
        <v>0</v>
      </c>
      <c r="AT831">
        <v>0</v>
      </c>
      <c r="AU831">
        <v>0</v>
      </c>
      <c r="AV831" t="s">
        <v>50</v>
      </c>
      <c r="AW831" t="s">
        <v>50</v>
      </c>
      <c r="AX831" t="s">
        <v>50</v>
      </c>
      <c r="AY831">
        <v>0</v>
      </c>
      <c r="AZ831">
        <v>7</v>
      </c>
      <c r="BA831">
        <v>2006</v>
      </c>
      <c r="BB831">
        <v>150900</v>
      </c>
      <c r="BC831">
        <f t="shared" si="50"/>
        <v>3456</v>
      </c>
      <c r="BD831" s="1">
        <f t="shared" si="51"/>
        <v>43.663194444444443</v>
      </c>
    </row>
    <row r="832" spans="1:56">
      <c r="A832">
        <v>133</v>
      </c>
      <c r="B832" s="2">
        <v>150750</v>
      </c>
      <c r="C832" s="3">
        <v>0.61902312758212064</v>
      </c>
      <c r="D832" s="3" t="str">
        <f t="shared" si="49"/>
        <v>A</v>
      </c>
      <c r="E832">
        <v>7388</v>
      </c>
      <c r="F832" t="s">
        <v>71</v>
      </c>
      <c r="G832" t="s">
        <v>94</v>
      </c>
      <c r="H832" t="s">
        <v>53</v>
      </c>
      <c r="I832" t="s">
        <v>67</v>
      </c>
      <c r="J832">
        <v>1959</v>
      </c>
      <c r="K832">
        <v>2002</v>
      </c>
      <c r="L832">
        <f t="shared" si="52"/>
        <v>43</v>
      </c>
      <c r="M832" t="s">
        <v>56</v>
      </c>
      <c r="N832" t="s">
        <v>56</v>
      </c>
      <c r="O832" t="s">
        <v>68</v>
      </c>
      <c r="P832" t="s">
        <v>56</v>
      </c>
      <c r="Q832" t="s">
        <v>56</v>
      </c>
      <c r="R832" t="s">
        <v>58</v>
      </c>
      <c r="S832" t="s">
        <v>91</v>
      </c>
      <c r="T832">
        <v>405</v>
      </c>
      <c r="U832" t="s">
        <v>60</v>
      </c>
      <c r="V832">
        <v>0</v>
      </c>
      <c r="W832">
        <v>658</v>
      </c>
      <c r="X832">
        <v>1063</v>
      </c>
      <c r="Y832" t="s">
        <v>61</v>
      </c>
      <c r="Z832" t="s">
        <v>55</v>
      </c>
      <c r="AA832">
        <v>1327</v>
      </c>
      <c r="AB832">
        <v>0</v>
      </c>
      <c r="AC832">
        <v>0</v>
      </c>
      <c r="AD832">
        <v>1327</v>
      </c>
      <c r="AE832">
        <v>1</v>
      </c>
      <c r="AF832">
        <v>0</v>
      </c>
      <c r="AG832">
        <v>1</v>
      </c>
      <c r="AH832">
        <v>0</v>
      </c>
      <c r="AI832">
        <v>3</v>
      </c>
      <c r="AJ832" t="s">
        <v>60</v>
      </c>
      <c r="AK832">
        <v>2</v>
      </c>
      <c r="AL832">
        <v>624</v>
      </c>
      <c r="AM832" t="s">
        <v>56</v>
      </c>
      <c r="AN832" t="s">
        <v>56</v>
      </c>
      <c r="AO832" t="s">
        <v>63</v>
      </c>
      <c r="AP832">
        <v>0</v>
      </c>
      <c r="AQ832">
        <v>0</v>
      </c>
      <c r="AR832">
        <v>0</v>
      </c>
      <c r="AS832">
        <v>0</v>
      </c>
      <c r="AT832">
        <v>0</v>
      </c>
      <c r="AU832">
        <v>0</v>
      </c>
      <c r="AV832" t="s">
        <v>50</v>
      </c>
      <c r="AW832" t="s">
        <v>50</v>
      </c>
      <c r="AX832" t="s">
        <v>50</v>
      </c>
      <c r="AY832">
        <v>0</v>
      </c>
      <c r="AZ832">
        <v>7</v>
      </c>
      <c r="BA832">
        <v>2007</v>
      </c>
      <c r="BB832">
        <v>150750</v>
      </c>
      <c r="BC832">
        <f t="shared" si="50"/>
        <v>2390</v>
      </c>
      <c r="BD832" s="1">
        <f t="shared" si="51"/>
        <v>63.07531380753138</v>
      </c>
    </row>
    <row r="833" spans="1:56">
      <c r="A833">
        <v>1283</v>
      </c>
      <c r="B833" s="2">
        <v>150500</v>
      </c>
      <c r="C833" s="3">
        <v>0.78330762085300487</v>
      </c>
      <c r="D833" s="3" t="str">
        <f t="shared" si="49"/>
        <v>A</v>
      </c>
      <c r="E833">
        <v>8800</v>
      </c>
      <c r="F833" t="s">
        <v>51</v>
      </c>
      <c r="G833" t="s">
        <v>52</v>
      </c>
      <c r="H833" t="s">
        <v>53</v>
      </c>
      <c r="I833" t="s">
        <v>67</v>
      </c>
      <c r="J833">
        <v>1977</v>
      </c>
      <c r="K833">
        <v>2008</v>
      </c>
      <c r="L833">
        <f t="shared" si="52"/>
        <v>31</v>
      </c>
      <c r="M833" t="s">
        <v>56</v>
      </c>
      <c r="N833" t="s">
        <v>56</v>
      </c>
      <c r="O833" t="s">
        <v>68</v>
      </c>
      <c r="P833" t="s">
        <v>55</v>
      </c>
      <c r="Q833" t="s">
        <v>56</v>
      </c>
      <c r="R833" t="s">
        <v>70</v>
      </c>
      <c r="S833" t="s">
        <v>101</v>
      </c>
      <c r="T833">
        <v>532</v>
      </c>
      <c r="U833" t="s">
        <v>91</v>
      </c>
      <c r="V833">
        <v>144</v>
      </c>
      <c r="W833">
        <v>364</v>
      </c>
      <c r="X833">
        <v>1040</v>
      </c>
      <c r="Y833" t="s">
        <v>61</v>
      </c>
      <c r="Z833" t="s">
        <v>56</v>
      </c>
      <c r="AA833">
        <v>1040</v>
      </c>
      <c r="AB833">
        <v>0</v>
      </c>
      <c r="AC833">
        <v>0</v>
      </c>
      <c r="AD833">
        <v>1040</v>
      </c>
      <c r="AE833">
        <v>0</v>
      </c>
      <c r="AF833">
        <v>0</v>
      </c>
      <c r="AG833">
        <v>2</v>
      </c>
      <c r="AH833">
        <v>0</v>
      </c>
      <c r="AI833">
        <v>3</v>
      </c>
      <c r="AJ833" t="s">
        <v>60</v>
      </c>
      <c r="AK833">
        <v>2</v>
      </c>
      <c r="AL833">
        <v>484</v>
      </c>
      <c r="AM833" t="s">
        <v>56</v>
      </c>
      <c r="AN833" t="s">
        <v>56</v>
      </c>
      <c r="AO833" t="s">
        <v>63</v>
      </c>
      <c r="AP833">
        <v>0</v>
      </c>
      <c r="AQ833">
        <v>0</v>
      </c>
      <c r="AR833">
        <v>0</v>
      </c>
      <c r="AS833">
        <v>0</v>
      </c>
      <c r="AT833">
        <v>288</v>
      </c>
      <c r="AU833">
        <v>0</v>
      </c>
      <c r="AV833" t="s">
        <v>50</v>
      </c>
      <c r="AW833" t="s">
        <v>50</v>
      </c>
      <c r="AX833" t="s">
        <v>50</v>
      </c>
      <c r="AY833">
        <v>0</v>
      </c>
      <c r="AZ833">
        <v>9</v>
      </c>
      <c r="BA833">
        <v>2009</v>
      </c>
      <c r="BB833">
        <v>150500</v>
      </c>
      <c r="BC833">
        <f t="shared" si="50"/>
        <v>2080</v>
      </c>
      <c r="BD833" s="1">
        <f t="shared" si="51"/>
        <v>72.355769230769226</v>
      </c>
    </row>
    <row r="834" spans="1:56">
      <c r="A834">
        <v>130</v>
      </c>
      <c r="B834" s="2">
        <v>150000</v>
      </c>
      <c r="C834" s="3">
        <v>0.40644156664976183</v>
      </c>
      <c r="D834" s="3" t="str">
        <f t="shared" ref="D834:D897" si="53">IF(C834&gt;=0.5,"A","B")</f>
        <v>B</v>
      </c>
      <c r="E834">
        <v>8973</v>
      </c>
      <c r="F834" t="s">
        <v>51</v>
      </c>
      <c r="G834" t="s">
        <v>94</v>
      </c>
      <c r="H834" t="s">
        <v>53</v>
      </c>
      <c r="I834" t="s">
        <v>67</v>
      </c>
      <c r="J834">
        <v>1958</v>
      </c>
      <c r="K834">
        <v>1991</v>
      </c>
      <c r="L834">
        <f t="shared" si="52"/>
        <v>33</v>
      </c>
      <c r="M834" t="s">
        <v>56</v>
      </c>
      <c r="N834" t="s">
        <v>56</v>
      </c>
      <c r="O834" t="s">
        <v>68</v>
      </c>
      <c r="P834" t="s">
        <v>56</v>
      </c>
      <c r="Q834" t="s">
        <v>56</v>
      </c>
      <c r="R834" t="s">
        <v>58</v>
      </c>
      <c r="S834" t="s">
        <v>91</v>
      </c>
      <c r="T834">
        <v>567</v>
      </c>
      <c r="U834" t="s">
        <v>84</v>
      </c>
      <c r="V834">
        <v>28</v>
      </c>
      <c r="W834">
        <v>413</v>
      </c>
      <c r="X834">
        <v>1008</v>
      </c>
      <c r="Y834" t="s">
        <v>61</v>
      </c>
      <c r="Z834" t="s">
        <v>56</v>
      </c>
      <c r="AA834">
        <v>1053</v>
      </c>
      <c r="AB834">
        <v>0</v>
      </c>
      <c r="AC834">
        <v>0</v>
      </c>
      <c r="AD834">
        <v>1053</v>
      </c>
      <c r="AE834">
        <v>0</v>
      </c>
      <c r="AF834">
        <v>1</v>
      </c>
      <c r="AG834">
        <v>1</v>
      </c>
      <c r="AH834">
        <v>1</v>
      </c>
      <c r="AI834">
        <v>3</v>
      </c>
      <c r="AJ834" t="s">
        <v>64</v>
      </c>
      <c r="AK834">
        <v>2</v>
      </c>
      <c r="AL834">
        <v>750</v>
      </c>
      <c r="AM834" t="s">
        <v>56</v>
      </c>
      <c r="AN834" t="s">
        <v>56</v>
      </c>
      <c r="AO834" t="s">
        <v>63</v>
      </c>
      <c r="AP834">
        <v>0</v>
      </c>
      <c r="AQ834">
        <v>80</v>
      </c>
      <c r="AR834">
        <v>0</v>
      </c>
      <c r="AS834">
        <v>180</v>
      </c>
      <c r="AT834">
        <v>0</v>
      </c>
      <c r="AU834">
        <v>0</v>
      </c>
      <c r="AV834" t="s">
        <v>50</v>
      </c>
      <c r="AW834" t="s">
        <v>119</v>
      </c>
      <c r="AX834" t="s">
        <v>50</v>
      </c>
      <c r="AY834">
        <v>0</v>
      </c>
      <c r="AZ834">
        <v>7</v>
      </c>
      <c r="BA834">
        <v>2006</v>
      </c>
      <c r="BB834">
        <v>150000</v>
      </c>
      <c r="BC834">
        <f t="shared" si="50"/>
        <v>2061</v>
      </c>
      <c r="BD834" s="1">
        <f t="shared" si="51"/>
        <v>72.780203784570602</v>
      </c>
    </row>
    <row r="835" spans="1:56">
      <c r="A835">
        <v>406</v>
      </c>
      <c r="B835" s="2">
        <v>150000</v>
      </c>
      <c r="C835" s="3">
        <v>0.17946182646596864</v>
      </c>
      <c r="D835" s="3" t="str">
        <f t="shared" si="53"/>
        <v>B</v>
      </c>
      <c r="E835">
        <v>9991</v>
      </c>
      <c r="F835" t="s">
        <v>71</v>
      </c>
      <c r="G835" t="s">
        <v>90</v>
      </c>
      <c r="H835" t="s">
        <v>53</v>
      </c>
      <c r="I835" t="s">
        <v>67</v>
      </c>
      <c r="J835">
        <v>1976</v>
      </c>
      <c r="K835">
        <v>1993</v>
      </c>
      <c r="L835">
        <f t="shared" si="52"/>
        <v>17</v>
      </c>
      <c r="M835" t="s">
        <v>56</v>
      </c>
      <c r="N835" t="s">
        <v>56</v>
      </c>
      <c r="O835" t="s">
        <v>68</v>
      </c>
      <c r="P835" t="s">
        <v>56</v>
      </c>
      <c r="Q835" t="s">
        <v>56</v>
      </c>
      <c r="R835" t="s">
        <v>58</v>
      </c>
      <c r="S835" t="s">
        <v>84</v>
      </c>
      <c r="T835">
        <v>1116</v>
      </c>
      <c r="U835" t="s">
        <v>60</v>
      </c>
      <c r="V835">
        <v>0</v>
      </c>
      <c r="W835">
        <v>165</v>
      </c>
      <c r="X835">
        <v>1281</v>
      </c>
      <c r="Y835" t="s">
        <v>61</v>
      </c>
      <c r="Z835" t="s">
        <v>62</v>
      </c>
      <c r="AA835">
        <v>1620</v>
      </c>
      <c r="AB835">
        <v>0</v>
      </c>
      <c r="AC835">
        <v>0</v>
      </c>
      <c r="AD835">
        <v>1620</v>
      </c>
      <c r="AE835">
        <v>1</v>
      </c>
      <c r="AF835">
        <v>0</v>
      </c>
      <c r="AG835">
        <v>2</v>
      </c>
      <c r="AH835">
        <v>0</v>
      </c>
      <c r="AI835">
        <v>3</v>
      </c>
      <c r="AJ835" t="s">
        <v>60</v>
      </c>
      <c r="AK835">
        <v>2</v>
      </c>
      <c r="AL835">
        <v>490</v>
      </c>
      <c r="AM835" t="s">
        <v>56</v>
      </c>
      <c r="AN835" t="s">
        <v>56</v>
      </c>
      <c r="AO835" t="s">
        <v>63</v>
      </c>
      <c r="AP835">
        <v>120</v>
      </c>
      <c r="AQ835">
        <v>78</v>
      </c>
      <c r="AR835">
        <v>0</v>
      </c>
      <c r="AS835">
        <v>0</v>
      </c>
      <c r="AT835">
        <v>0</v>
      </c>
      <c r="AU835">
        <v>0</v>
      </c>
      <c r="AV835" t="s">
        <v>50</v>
      </c>
      <c r="AW835" t="s">
        <v>95</v>
      </c>
      <c r="AX835" t="s">
        <v>50</v>
      </c>
      <c r="AY835">
        <v>0</v>
      </c>
      <c r="AZ835">
        <v>6</v>
      </c>
      <c r="BA835">
        <v>2009</v>
      </c>
      <c r="BB835">
        <v>150000</v>
      </c>
      <c r="BC835">
        <f t="shared" ref="BC835:BC898" si="54">AD835+X835</f>
        <v>2901</v>
      </c>
      <c r="BD835" s="1">
        <f t="shared" ref="BD835:BD898" si="55">BB835/(AD835+X835)</f>
        <v>51.706308169596689</v>
      </c>
    </row>
    <row r="836" spans="1:56">
      <c r="A836">
        <v>522</v>
      </c>
      <c r="B836" s="2">
        <v>150000</v>
      </c>
      <c r="C836" s="3">
        <v>0.75697617752412605</v>
      </c>
      <c r="D836" s="3" t="str">
        <f t="shared" si="53"/>
        <v>A</v>
      </c>
      <c r="E836">
        <v>11988</v>
      </c>
      <c r="F836" t="s">
        <v>71</v>
      </c>
      <c r="G836" t="s">
        <v>94</v>
      </c>
      <c r="H836" t="s">
        <v>53</v>
      </c>
      <c r="I836" t="s">
        <v>67</v>
      </c>
      <c r="J836">
        <v>1957</v>
      </c>
      <c r="K836">
        <v>1957</v>
      </c>
      <c r="L836">
        <f t="shared" si="52"/>
        <v>0</v>
      </c>
      <c r="M836" t="s">
        <v>56</v>
      </c>
      <c r="N836" t="s">
        <v>56</v>
      </c>
      <c r="O836" t="s">
        <v>68</v>
      </c>
      <c r="P836" t="s">
        <v>56</v>
      </c>
      <c r="Q836" t="s">
        <v>56</v>
      </c>
      <c r="R836" t="s">
        <v>58</v>
      </c>
      <c r="S836" t="s">
        <v>91</v>
      </c>
      <c r="T836">
        <v>777</v>
      </c>
      <c r="U836" t="s">
        <v>60</v>
      </c>
      <c r="V836">
        <v>0</v>
      </c>
      <c r="W836">
        <v>467</v>
      </c>
      <c r="X836">
        <v>1244</v>
      </c>
      <c r="Y836" t="s">
        <v>61</v>
      </c>
      <c r="Z836" t="s">
        <v>62</v>
      </c>
      <c r="AA836">
        <v>1244</v>
      </c>
      <c r="AB836">
        <v>0</v>
      </c>
      <c r="AC836">
        <v>0</v>
      </c>
      <c r="AD836">
        <v>1244</v>
      </c>
      <c r="AE836">
        <v>0</v>
      </c>
      <c r="AF836">
        <v>0</v>
      </c>
      <c r="AG836">
        <v>1</v>
      </c>
      <c r="AH836">
        <v>1</v>
      </c>
      <c r="AI836">
        <v>3</v>
      </c>
      <c r="AJ836" t="s">
        <v>60</v>
      </c>
      <c r="AK836">
        <v>1</v>
      </c>
      <c r="AL836">
        <v>336</v>
      </c>
      <c r="AM836" t="s">
        <v>56</v>
      </c>
      <c r="AN836" t="s">
        <v>56</v>
      </c>
      <c r="AO836" t="s">
        <v>63</v>
      </c>
      <c r="AP836">
        <v>0</v>
      </c>
      <c r="AQ836">
        <v>40</v>
      </c>
      <c r="AR836">
        <v>0</v>
      </c>
      <c r="AS836">
        <v>0</v>
      </c>
      <c r="AT836">
        <v>0</v>
      </c>
      <c r="AU836">
        <v>0</v>
      </c>
      <c r="AV836" t="s">
        <v>50</v>
      </c>
      <c r="AW836" t="s">
        <v>50</v>
      </c>
      <c r="AX836" t="s">
        <v>50</v>
      </c>
      <c r="AY836">
        <v>0</v>
      </c>
      <c r="AZ836">
        <v>5</v>
      </c>
      <c r="BA836">
        <v>2007</v>
      </c>
      <c r="BB836">
        <v>150000</v>
      </c>
      <c r="BC836">
        <f t="shared" si="54"/>
        <v>2488</v>
      </c>
      <c r="BD836" s="1">
        <f t="shared" si="55"/>
        <v>60.289389067524112</v>
      </c>
    </row>
    <row r="837" spans="1:56">
      <c r="A837">
        <v>943</v>
      </c>
      <c r="B837" s="2">
        <v>150000</v>
      </c>
      <c r="C837" s="3">
        <v>0.22144573320614247</v>
      </c>
      <c r="D837" s="3" t="str">
        <f t="shared" si="53"/>
        <v>B</v>
      </c>
      <c r="E837">
        <v>7711</v>
      </c>
      <c r="F837" t="s">
        <v>51</v>
      </c>
      <c r="G837" t="s">
        <v>106</v>
      </c>
      <c r="H837" t="s">
        <v>98</v>
      </c>
      <c r="I837" t="s">
        <v>67</v>
      </c>
      <c r="J837">
        <v>1977</v>
      </c>
      <c r="K837">
        <v>1977</v>
      </c>
      <c r="L837">
        <f t="shared" si="52"/>
        <v>0</v>
      </c>
      <c r="M837" t="s">
        <v>56</v>
      </c>
      <c r="N837" t="s">
        <v>56</v>
      </c>
      <c r="O837" t="s">
        <v>57</v>
      </c>
      <c r="P837" t="s">
        <v>55</v>
      </c>
      <c r="Q837" t="s">
        <v>56</v>
      </c>
      <c r="R837" t="s">
        <v>55</v>
      </c>
      <c r="S837" t="s">
        <v>59</v>
      </c>
      <c r="T837">
        <v>1440</v>
      </c>
      <c r="U837" t="s">
        <v>60</v>
      </c>
      <c r="V837">
        <v>0</v>
      </c>
      <c r="W837">
        <v>0</v>
      </c>
      <c r="X837">
        <v>1440</v>
      </c>
      <c r="Y837" t="s">
        <v>61</v>
      </c>
      <c r="Z837" t="s">
        <v>56</v>
      </c>
      <c r="AA837">
        <v>1440</v>
      </c>
      <c r="AB837">
        <v>0</v>
      </c>
      <c r="AC837">
        <v>0</v>
      </c>
      <c r="AD837">
        <v>1440</v>
      </c>
      <c r="AE837">
        <v>2</v>
      </c>
      <c r="AF837">
        <v>0</v>
      </c>
      <c r="AG837">
        <v>2</v>
      </c>
      <c r="AH837">
        <v>0</v>
      </c>
      <c r="AI837">
        <v>4</v>
      </c>
      <c r="AJ837" t="s">
        <v>50</v>
      </c>
      <c r="AK837">
        <v>0</v>
      </c>
      <c r="AL837">
        <v>0</v>
      </c>
      <c r="AM837" t="s">
        <v>50</v>
      </c>
      <c r="AN837" t="s">
        <v>50</v>
      </c>
      <c r="AO837" t="s">
        <v>103</v>
      </c>
      <c r="AP837">
        <v>321</v>
      </c>
      <c r="AQ837">
        <v>0</v>
      </c>
      <c r="AR837">
        <v>0</v>
      </c>
      <c r="AS837">
        <v>0</v>
      </c>
      <c r="AT837">
        <v>0</v>
      </c>
      <c r="AU837">
        <v>0</v>
      </c>
      <c r="AV837" t="s">
        <v>50</v>
      </c>
      <c r="AW837" t="s">
        <v>50</v>
      </c>
      <c r="AX837" t="s">
        <v>50</v>
      </c>
      <c r="AY837">
        <v>0</v>
      </c>
      <c r="AZ837">
        <v>8</v>
      </c>
      <c r="BA837">
        <v>2007</v>
      </c>
      <c r="BB837">
        <v>150000</v>
      </c>
      <c r="BC837">
        <f t="shared" si="54"/>
        <v>2880</v>
      </c>
      <c r="BD837" s="1">
        <f t="shared" si="55"/>
        <v>52.083333333333336</v>
      </c>
    </row>
    <row r="838" spans="1:56">
      <c r="A838">
        <v>304</v>
      </c>
      <c r="B838" s="2">
        <v>149900</v>
      </c>
      <c r="C838" s="3">
        <v>7.9794507953571125E-3</v>
      </c>
      <c r="D838" s="3" t="str">
        <f t="shared" si="53"/>
        <v>B</v>
      </c>
      <c r="E838">
        <v>9800</v>
      </c>
      <c r="F838" t="s">
        <v>71</v>
      </c>
      <c r="G838" t="s">
        <v>52</v>
      </c>
      <c r="H838" t="s">
        <v>53</v>
      </c>
      <c r="I838" t="s">
        <v>67</v>
      </c>
      <c r="J838">
        <v>1972</v>
      </c>
      <c r="K838">
        <v>1972</v>
      </c>
      <c r="L838">
        <f t="shared" si="52"/>
        <v>0</v>
      </c>
      <c r="M838" t="s">
        <v>56</v>
      </c>
      <c r="N838" t="s">
        <v>56</v>
      </c>
      <c r="O838" t="s">
        <v>57</v>
      </c>
      <c r="P838" t="s">
        <v>56</v>
      </c>
      <c r="Q838" t="s">
        <v>56</v>
      </c>
      <c r="R838" t="s">
        <v>58</v>
      </c>
      <c r="S838" t="s">
        <v>69</v>
      </c>
      <c r="T838">
        <v>894</v>
      </c>
      <c r="U838" t="s">
        <v>60</v>
      </c>
      <c r="V838">
        <v>0</v>
      </c>
      <c r="W838">
        <v>0</v>
      </c>
      <c r="X838">
        <v>894</v>
      </c>
      <c r="Y838" t="s">
        <v>61</v>
      </c>
      <c r="Z838" t="s">
        <v>56</v>
      </c>
      <c r="AA838">
        <v>894</v>
      </c>
      <c r="AB838">
        <v>0</v>
      </c>
      <c r="AC838">
        <v>0</v>
      </c>
      <c r="AD838">
        <v>894</v>
      </c>
      <c r="AE838">
        <v>1</v>
      </c>
      <c r="AF838">
        <v>0</v>
      </c>
      <c r="AG838">
        <v>1</v>
      </c>
      <c r="AH838">
        <v>0</v>
      </c>
      <c r="AI838">
        <v>3</v>
      </c>
      <c r="AJ838" t="s">
        <v>60</v>
      </c>
      <c r="AK838">
        <v>2</v>
      </c>
      <c r="AL838">
        <v>552</v>
      </c>
      <c r="AM838" t="s">
        <v>56</v>
      </c>
      <c r="AN838" t="s">
        <v>56</v>
      </c>
      <c r="AO838" t="s">
        <v>63</v>
      </c>
      <c r="AP838">
        <v>256</v>
      </c>
      <c r="AQ838">
        <v>0</v>
      </c>
      <c r="AR838">
        <v>0</v>
      </c>
      <c r="AS838">
        <v>0</v>
      </c>
      <c r="AT838">
        <v>0</v>
      </c>
      <c r="AU838">
        <v>0</v>
      </c>
      <c r="AV838" t="s">
        <v>50</v>
      </c>
      <c r="AW838" t="s">
        <v>95</v>
      </c>
      <c r="AX838" t="s">
        <v>50</v>
      </c>
      <c r="AY838">
        <v>0</v>
      </c>
      <c r="AZ838">
        <v>7</v>
      </c>
      <c r="BA838">
        <v>2006</v>
      </c>
      <c r="BB838">
        <v>149900</v>
      </c>
      <c r="BC838">
        <f t="shared" si="54"/>
        <v>1788</v>
      </c>
      <c r="BD838" s="1">
        <f t="shared" si="55"/>
        <v>83.836689038031324</v>
      </c>
    </row>
    <row r="839" spans="1:56">
      <c r="A839">
        <v>1006</v>
      </c>
      <c r="B839" s="2">
        <v>149900</v>
      </c>
      <c r="C839" s="3">
        <v>0.20146722079580648</v>
      </c>
      <c r="D839" s="3" t="str">
        <f t="shared" si="53"/>
        <v>B</v>
      </c>
      <c r="E839">
        <v>8385</v>
      </c>
      <c r="F839" t="s">
        <v>51</v>
      </c>
      <c r="G839" t="s">
        <v>52</v>
      </c>
      <c r="H839" t="s">
        <v>53</v>
      </c>
      <c r="I839" t="s">
        <v>111</v>
      </c>
      <c r="J839">
        <v>1977</v>
      </c>
      <c r="K839">
        <v>1977</v>
      </c>
      <c r="L839">
        <f t="shared" si="52"/>
        <v>0</v>
      </c>
      <c r="M839" t="s">
        <v>55</v>
      </c>
      <c r="N839" t="s">
        <v>56</v>
      </c>
      <c r="O839" t="s">
        <v>68</v>
      </c>
      <c r="P839" t="s">
        <v>55</v>
      </c>
      <c r="Q839" t="s">
        <v>55</v>
      </c>
      <c r="R839" t="s">
        <v>75</v>
      </c>
      <c r="S839" t="s">
        <v>59</v>
      </c>
      <c r="T839">
        <v>595</v>
      </c>
      <c r="U839" t="s">
        <v>60</v>
      </c>
      <c r="V839">
        <v>0</v>
      </c>
      <c r="W839">
        <v>390</v>
      </c>
      <c r="X839">
        <v>985</v>
      </c>
      <c r="Y839" t="s">
        <v>61</v>
      </c>
      <c r="Z839" t="s">
        <v>56</v>
      </c>
      <c r="AA839">
        <v>985</v>
      </c>
      <c r="AB839">
        <v>0</v>
      </c>
      <c r="AC839">
        <v>0</v>
      </c>
      <c r="AD839">
        <v>985</v>
      </c>
      <c r="AE839">
        <v>0</v>
      </c>
      <c r="AF839">
        <v>0</v>
      </c>
      <c r="AG839">
        <v>2</v>
      </c>
      <c r="AH839">
        <v>0</v>
      </c>
      <c r="AI839">
        <v>3</v>
      </c>
      <c r="AJ839" t="s">
        <v>60</v>
      </c>
      <c r="AK839">
        <v>1</v>
      </c>
      <c r="AL839">
        <v>328</v>
      </c>
      <c r="AM839" t="s">
        <v>56</v>
      </c>
      <c r="AN839" t="s">
        <v>56</v>
      </c>
      <c r="AO839" t="s">
        <v>63</v>
      </c>
      <c r="AP839">
        <v>210</v>
      </c>
      <c r="AQ839">
        <v>0</v>
      </c>
      <c r="AR839">
        <v>0</v>
      </c>
      <c r="AS839">
        <v>0</v>
      </c>
      <c r="AT839">
        <v>0</v>
      </c>
      <c r="AU839">
        <v>0</v>
      </c>
      <c r="AV839" t="s">
        <v>50</v>
      </c>
      <c r="AW839" t="s">
        <v>50</v>
      </c>
      <c r="AX839" t="s">
        <v>50</v>
      </c>
      <c r="AY839">
        <v>0</v>
      </c>
      <c r="AZ839">
        <v>11</v>
      </c>
      <c r="BA839">
        <v>2008</v>
      </c>
      <c r="BB839">
        <v>149900</v>
      </c>
      <c r="BC839">
        <f t="shared" si="54"/>
        <v>1970</v>
      </c>
      <c r="BD839" s="1">
        <f t="shared" si="55"/>
        <v>76.09137055837563</v>
      </c>
    </row>
    <row r="840" spans="1:56">
      <c r="A840">
        <v>1152</v>
      </c>
      <c r="B840" s="2">
        <v>149900</v>
      </c>
      <c r="C840" s="3">
        <v>0.68055167823442697</v>
      </c>
      <c r="D840" s="3" t="str">
        <f t="shared" si="53"/>
        <v>A</v>
      </c>
      <c r="E840">
        <v>17755</v>
      </c>
      <c r="F840" t="s">
        <v>51</v>
      </c>
      <c r="G840" t="s">
        <v>106</v>
      </c>
      <c r="H840" t="s">
        <v>53</v>
      </c>
      <c r="I840" t="s">
        <v>67</v>
      </c>
      <c r="J840">
        <v>1959</v>
      </c>
      <c r="K840">
        <v>1959</v>
      </c>
      <c r="L840">
        <f t="shared" si="52"/>
        <v>0</v>
      </c>
      <c r="M840" t="s">
        <v>56</v>
      </c>
      <c r="N840" t="s">
        <v>56</v>
      </c>
      <c r="O840" t="s">
        <v>68</v>
      </c>
      <c r="P840" t="s">
        <v>56</v>
      </c>
      <c r="Q840" t="s">
        <v>56</v>
      </c>
      <c r="R840" t="s">
        <v>58</v>
      </c>
      <c r="S840" t="s">
        <v>84</v>
      </c>
      <c r="T840">
        <v>176</v>
      </c>
      <c r="U840" t="s">
        <v>60</v>
      </c>
      <c r="V840">
        <v>0</v>
      </c>
      <c r="W840">
        <v>1290</v>
      </c>
      <c r="X840">
        <v>1466</v>
      </c>
      <c r="Y840" t="s">
        <v>61</v>
      </c>
      <c r="Z840" t="s">
        <v>56</v>
      </c>
      <c r="AA840">
        <v>1466</v>
      </c>
      <c r="AB840">
        <v>0</v>
      </c>
      <c r="AC840">
        <v>0</v>
      </c>
      <c r="AD840">
        <v>1466</v>
      </c>
      <c r="AE840">
        <v>0</v>
      </c>
      <c r="AF840">
        <v>0</v>
      </c>
      <c r="AG840">
        <v>1</v>
      </c>
      <c r="AH840">
        <v>1</v>
      </c>
      <c r="AI840">
        <v>3</v>
      </c>
      <c r="AJ840" t="s">
        <v>93</v>
      </c>
      <c r="AK840">
        <v>2</v>
      </c>
      <c r="AL840">
        <v>528</v>
      </c>
      <c r="AM840" t="s">
        <v>56</v>
      </c>
      <c r="AN840" t="s">
        <v>56</v>
      </c>
      <c r="AO840" t="s">
        <v>63</v>
      </c>
      <c r="AP840">
        <v>0</v>
      </c>
      <c r="AQ840">
        <v>140</v>
      </c>
      <c r="AR840">
        <v>0</v>
      </c>
      <c r="AS840">
        <v>0</v>
      </c>
      <c r="AT840">
        <v>100</v>
      </c>
      <c r="AU840">
        <v>0</v>
      </c>
      <c r="AV840" t="s">
        <v>50</v>
      </c>
      <c r="AW840" t="s">
        <v>50</v>
      </c>
      <c r="AX840" t="s">
        <v>50</v>
      </c>
      <c r="AY840">
        <v>0</v>
      </c>
      <c r="AZ840">
        <v>11</v>
      </c>
      <c r="BA840">
        <v>2006</v>
      </c>
      <c r="BB840">
        <v>149900</v>
      </c>
      <c r="BC840">
        <f t="shared" si="54"/>
        <v>2932</v>
      </c>
      <c r="BD840" s="1">
        <f t="shared" si="55"/>
        <v>51.125511596180083</v>
      </c>
    </row>
    <row r="841" spans="1:56">
      <c r="A841">
        <v>1358</v>
      </c>
      <c r="B841" s="2">
        <v>149900</v>
      </c>
      <c r="C841" s="3">
        <v>0.80275843654667978</v>
      </c>
      <c r="D841" s="3" t="str">
        <f t="shared" si="53"/>
        <v>A</v>
      </c>
      <c r="E841">
        <v>12537</v>
      </c>
      <c r="F841" t="s">
        <v>97</v>
      </c>
      <c r="G841" t="s">
        <v>94</v>
      </c>
      <c r="H841" t="s">
        <v>53</v>
      </c>
      <c r="I841" t="s">
        <v>67</v>
      </c>
      <c r="J841">
        <v>1971</v>
      </c>
      <c r="K841">
        <v>2008</v>
      </c>
      <c r="L841">
        <f t="shared" si="52"/>
        <v>37</v>
      </c>
      <c r="M841" t="s">
        <v>56</v>
      </c>
      <c r="N841" t="s">
        <v>56</v>
      </c>
      <c r="O841" t="s">
        <v>68</v>
      </c>
      <c r="P841" t="s">
        <v>56</v>
      </c>
      <c r="Q841" t="s">
        <v>56</v>
      </c>
      <c r="R841" t="s">
        <v>58</v>
      </c>
      <c r="S841" t="s">
        <v>59</v>
      </c>
      <c r="T841">
        <v>734</v>
      </c>
      <c r="U841" t="s">
        <v>60</v>
      </c>
      <c r="V841">
        <v>0</v>
      </c>
      <c r="W841">
        <v>344</v>
      </c>
      <c r="X841">
        <v>1078</v>
      </c>
      <c r="Y841" t="s">
        <v>61</v>
      </c>
      <c r="Z841" t="s">
        <v>62</v>
      </c>
      <c r="AA841">
        <v>1078</v>
      </c>
      <c r="AB841">
        <v>0</v>
      </c>
      <c r="AC841">
        <v>0</v>
      </c>
      <c r="AD841">
        <v>1078</v>
      </c>
      <c r="AE841">
        <v>1</v>
      </c>
      <c r="AF841">
        <v>0</v>
      </c>
      <c r="AG841">
        <v>1</v>
      </c>
      <c r="AH841">
        <v>1</v>
      </c>
      <c r="AI841">
        <v>3</v>
      </c>
      <c r="AJ841" t="s">
        <v>93</v>
      </c>
      <c r="AK841">
        <v>2</v>
      </c>
      <c r="AL841">
        <v>500</v>
      </c>
      <c r="AM841" t="s">
        <v>56</v>
      </c>
      <c r="AN841" t="s">
        <v>56</v>
      </c>
      <c r="AO841" t="s">
        <v>63</v>
      </c>
      <c r="AP841">
        <v>0</v>
      </c>
      <c r="AQ841">
        <v>0</v>
      </c>
      <c r="AR841">
        <v>0</v>
      </c>
      <c r="AS841">
        <v>0</v>
      </c>
      <c r="AT841">
        <v>0</v>
      </c>
      <c r="AU841">
        <v>0</v>
      </c>
      <c r="AV841" t="s">
        <v>50</v>
      </c>
      <c r="AW841" t="s">
        <v>50</v>
      </c>
      <c r="AX841" t="s">
        <v>50</v>
      </c>
      <c r="AY841">
        <v>0</v>
      </c>
      <c r="AZ841">
        <v>4</v>
      </c>
      <c r="BA841">
        <v>2010</v>
      </c>
      <c r="BB841">
        <v>149900</v>
      </c>
      <c r="BC841">
        <f t="shared" si="54"/>
        <v>2156</v>
      </c>
      <c r="BD841" s="1">
        <f t="shared" si="55"/>
        <v>69.526901669758814</v>
      </c>
    </row>
    <row r="842" spans="1:56">
      <c r="A842">
        <v>1439</v>
      </c>
      <c r="B842" s="2">
        <v>149700</v>
      </c>
      <c r="C842" s="3">
        <v>0.48637422643476658</v>
      </c>
      <c r="D842" s="3" t="str">
        <f t="shared" si="53"/>
        <v>B</v>
      </c>
      <c r="E842">
        <v>7407</v>
      </c>
      <c r="F842" t="s">
        <v>51</v>
      </c>
      <c r="G842" t="s">
        <v>85</v>
      </c>
      <c r="H842" t="s">
        <v>53</v>
      </c>
      <c r="I842" t="s">
        <v>67</v>
      </c>
      <c r="J842">
        <v>1957</v>
      </c>
      <c r="K842">
        <v>1996</v>
      </c>
      <c r="L842">
        <f t="shared" si="52"/>
        <v>39</v>
      </c>
      <c r="M842" t="s">
        <v>56</v>
      </c>
      <c r="N842" t="s">
        <v>56</v>
      </c>
      <c r="O842" t="s">
        <v>68</v>
      </c>
      <c r="P842" t="s">
        <v>56</v>
      </c>
      <c r="Q842" t="s">
        <v>56</v>
      </c>
      <c r="R842" t="s">
        <v>58</v>
      </c>
      <c r="S842" t="s">
        <v>59</v>
      </c>
      <c r="T842">
        <v>600</v>
      </c>
      <c r="U842" t="s">
        <v>60</v>
      </c>
      <c r="V842">
        <v>0</v>
      </c>
      <c r="W842">
        <v>312</v>
      </c>
      <c r="X842">
        <v>912</v>
      </c>
      <c r="Y842" t="s">
        <v>61</v>
      </c>
      <c r="Z842" t="s">
        <v>56</v>
      </c>
      <c r="AA842">
        <v>1236</v>
      </c>
      <c r="AB842">
        <v>0</v>
      </c>
      <c r="AC842">
        <v>0</v>
      </c>
      <c r="AD842">
        <v>1236</v>
      </c>
      <c r="AE842">
        <v>1</v>
      </c>
      <c r="AF842">
        <v>0</v>
      </c>
      <c r="AG842">
        <v>1</v>
      </c>
      <c r="AH842">
        <v>0</v>
      </c>
      <c r="AI842">
        <v>2</v>
      </c>
      <c r="AJ842" t="s">
        <v>60</v>
      </c>
      <c r="AK842">
        <v>2</v>
      </c>
      <c r="AL842">
        <v>923</v>
      </c>
      <c r="AM842" t="s">
        <v>56</v>
      </c>
      <c r="AN842" t="s">
        <v>56</v>
      </c>
      <c r="AO842" t="s">
        <v>63</v>
      </c>
      <c r="AP842">
        <v>0</v>
      </c>
      <c r="AQ842">
        <v>158</v>
      </c>
      <c r="AR842">
        <v>158</v>
      </c>
      <c r="AS842">
        <v>0</v>
      </c>
      <c r="AT842">
        <v>0</v>
      </c>
      <c r="AU842">
        <v>0</v>
      </c>
      <c r="AV842" t="s">
        <v>50</v>
      </c>
      <c r="AW842" t="s">
        <v>79</v>
      </c>
      <c r="AX842" t="s">
        <v>50</v>
      </c>
      <c r="AY842">
        <v>0</v>
      </c>
      <c r="AZ842">
        <v>4</v>
      </c>
      <c r="BA842">
        <v>2010</v>
      </c>
      <c r="BB842">
        <v>149700</v>
      </c>
      <c r="BC842">
        <f t="shared" si="54"/>
        <v>2148</v>
      </c>
      <c r="BD842" s="1">
        <f t="shared" si="55"/>
        <v>69.692737430167597</v>
      </c>
    </row>
    <row r="843" spans="1:56">
      <c r="A843">
        <v>417</v>
      </c>
      <c r="B843" s="2">
        <v>149500</v>
      </c>
      <c r="C843" s="3">
        <v>0.99515826720598943</v>
      </c>
      <c r="D843" s="3" t="str">
        <f t="shared" si="53"/>
        <v>A</v>
      </c>
      <c r="E843">
        <v>7844</v>
      </c>
      <c r="F843" t="s">
        <v>51</v>
      </c>
      <c r="G843" t="s">
        <v>90</v>
      </c>
      <c r="H843" t="s">
        <v>53</v>
      </c>
      <c r="I843" t="s">
        <v>54</v>
      </c>
      <c r="J843">
        <v>1978</v>
      </c>
      <c r="K843">
        <v>1978</v>
      </c>
      <c r="L843">
        <f t="shared" si="52"/>
        <v>0</v>
      </c>
      <c r="M843" t="s">
        <v>56</v>
      </c>
      <c r="N843" t="s">
        <v>56</v>
      </c>
      <c r="O843" t="s">
        <v>68</v>
      </c>
      <c r="P843" t="s">
        <v>56</v>
      </c>
      <c r="Q843" t="s">
        <v>56</v>
      </c>
      <c r="R843" t="s">
        <v>58</v>
      </c>
      <c r="S843" t="s">
        <v>69</v>
      </c>
      <c r="T843">
        <v>209</v>
      </c>
      <c r="U843" t="s">
        <v>60</v>
      </c>
      <c r="V843">
        <v>0</v>
      </c>
      <c r="W843">
        <v>463</v>
      </c>
      <c r="X843">
        <v>672</v>
      </c>
      <c r="Y843" t="s">
        <v>61</v>
      </c>
      <c r="Z843" t="s">
        <v>56</v>
      </c>
      <c r="AA843">
        <v>672</v>
      </c>
      <c r="AB843">
        <v>728</v>
      </c>
      <c r="AC843">
        <v>0</v>
      </c>
      <c r="AD843">
        <v>1400</v>
      </c>
      <c r="AE843">
        <v>0</v>
      </c>
      <c r="AF843">
        <v>0</v>
      </c>
      <c r="AG843">
        <v>1</v>
      </c>
      <c r="AH843">
        <v>1</v>
      </c>
      <c r="AI843">
        <v>3</v>
      </c>
      <c r="AJ843" t="s">
        <v>93</v>
      </c>
      <c r="AK843">
        <v>2</v>
      </c>
      <c r="AL843">
        <v>440</v>
      </c>
      <c r="AM843" t="s">
        <v>56</v>
      </c>
      <c r="AN843" t="s">
        <v>56</v>
      </c>
      <c r="AO843" t="s">
        <v>63</v>
      </c>
      <c r="AP843">
        <v>0</v>
      </c>
      <c r="AQ843">
        <v>0</v>
      </c>
      <c r="AR843">
        <v>0</v>
      </c>
      <c r="AS843">
        <v>0</v>
      </c>
      <c r="AT843">
        <v>0</v>
      </c>
      <c r="AU843">
        <v>0</v>
      </c>
      <c r="AV843" t="s">
        <v>50</v>
      </c>
      <c r="AW843" t="s">
        <v>50</v>
      </c>
      <c r="AX843" t="s">
        <v>50</v>
      </c>
      <c r="AY843">
        <v>0</v>
      </c>
      <c r="AZ843">
        <v>3</v>
      </c>
      <c r="BA843">
        <v>2006</v>
      </c>
      <c r="BB843">
        <v>149500</v>
      </c>
      <c r="BC843">
        <f t="shared" si="54"/>
        <v>2072</v>
      </c>
      <c r="BD843" s="1">
        <f t="shared" si="55"/>
        <v>72.15250965250965</v>
      </c>
    </row>
    <row r="844" spans="1:56">
      <c r="A844">
        <v>890</v>
      </c>
      <c r="B844" s="2">
        <v>149500</v>
      </c>
      <c r="C844" s="3">
        <v>0.53336282347359087</v>
      </c>
      <c r="D844" s="3" t="str">
        <f t="shared" si="53"/>
        <v>A</v>
      </c>
      <c r="E844">
        <v>12160</v>
      </c>
      <c r="F844" t="s">
        <v>51</v>
      </c>
      <c r="G844" t="s">
        <v>94</v>
      </c>
      <c r="H844" t="s">
        <v>53</v>
      </c>
      <c r="I844" t="s">
        <v>67</v>
      </c>
      <c r="J844">
        <v>1953</v>
      </c>
      <c r="K844">
        <v>1953</v>
      </c>
      <c r="L844">
        <f t="shared" si="52"/>
        <v>0</v>
      </c>
      <c r="M844" t="s">
        <v>56</v>
      </c>
      <c r="N844" t="s">
        <v>56</v>
      </c>
      <c r="O844" t="s">
        <v>68</v>
      </c>
      <c r="P844" t="s">
        <v>56</v>
      </c>
      <c r="Q844" t="s">
        <v>56</v>
      </c>
      <c r="R844" t="s">
        <v>58</v>
      </c>
      <c r="S844" t="s">
        <v>84</v>
      </c>
      <c r="T844">
        <v>1024</v>
      </c>
      <c r="U844" t="s">
        <v>60</v>
      </c>
      <c r="V844">
        <v>0</v>
      </c>
      <c r="W844">
        <v>481</v>
      </c>
      <c r="X844">
        <v>1505</v>
      </c>
      <c r="Y844" t="s">
        <v>61</v>
      </c>
      <c r="Z844" t="s">
        <v>62</v>
      </c>
      <c r="AA844">
        <v>1505</v>
      </c>
      <c r="AB844">
        <v>0</v>
      </c>
      <c r="AC844">
        <v>0</v>
      </c>
      <c r="AD844">
        <v>1505</v>
      </c>
      <c r="AE844">
        <v>1</v>
      </c>
      <c r="AF844">
        <v>0</v>
      </c>
      <c r="AG844">
        <v>1</v>
      </c>
      <c r="AH844">
        <v>0</v>
      </c>
      <c r="AI844">
        <v>2</v>
      </c>
      <c r="AJ844" t="s">
        <v>64</v>
      </c>
      <c r="AK844">
        <v>2</v>
      </c>
      <c r="AL844">
        <v>505</v>
      </c>
      <c r="AM844" t="s">
        <v>56</v>
      </c>
      <c r="AN844" t="s">
        <v>56</v>
      </c>
      <c r="AO844" t="s">
        <v>63</v>
      </c>
      <c r="AP844">
        <v>0</v>
      </c>
      <c r="AQ844">
        <v>0</v>
      </c>
      <c r="AR844">
        <v>0</v>
      </c>
      <c r="AS844">
        <v>162</v>
      </c>
      <c r="AT844">
        <v>0</v>
      </c>
      <c r="AU844">
        <v>0</v>
      </c>
      <c r="AV844" t="s">
        <v>50</v>
      </c>
      <c r="AW844" t="s">
        <v>50</v>
      </c>
      <c r="AX844" t="s">
        <v>50</v>
      </c>
      <c r="AY844">
        <v>0</v>
      </c>
      <c r="AZ844">
        <v>2</v>
      </c>
      <c r="BA844">
        <v>2009</v>
      </c>
      <c r="BB844">
        <v>149500</v>
      </c>
      <c r="BC844">
        <f t="shared" si="54"/>
        <v>3010</v>
      </c>
      <c r="BD844" s="1">
        <f t="shared" si="55"/>
        <v>49.667774086378735</v>
      </c>
    </row>
    <row r="845" spans="1:56">
      <c r="A845">
        <v>32</v>
      </c>
      <c r="B845" s="2">
        <v>149350</v>
      </c>
      <c r="C845" s="3">
        <v>0.43740228878155019</v>
      </c>
      <c r="D845" s="3" t="str">
        <f t="shared" si="53"/>
        <v>B</v>
      </c>
      <c r="E845">
        <v>8544</v>
      </c>
      <c r="F845" t="s">
        <v>97</v>
      </c>
      <c r="G845" t="s">
        <v>90</v>
      </c>
      <c r="H845" t="s">
        <v>53</v>
      </c>
      <c r="I845" t="s">
        <v>67</v>
      </c>
      <c r="J845">
        <v>1966</v>
      </c>
      <c r="K845">
        <v>2006</v>
      </c>
      <c r="L845">
        <f t="shared" si="52"/>
        <v>40</v>
      </c>
      <c r="M845" t="s">
        <v>56</v>
      </c>
      <c r="N845" t="s">
        <v>56</v>
      </c>
      <c r="O845" t="s">
        <v>68</v>
      </c>
      <c r="P845" t="s">
        <v>56</v>
      </c>
      <c r="Q845" t="s">
        <v>56</v>
      </c>
      <c r="R845" t="s">
        <v>58</v>
      </c>
      <c r="S845" t="s">
        <v>60</v>
      </c>
      <c r="T845">
        <v>0</v>
      </c>
      <c r="U845" t="s">
        <v>60</v>
      </c>
      <c r="V845">
        <v>0</v>
      </c>
      <c r="W845">
        <v>1228</v>
      </c>
      <c r="X845">
        <v>1228</v>
      </c>
      <c r="Y845" t="s">
        <v>61</v>
      </c>
      <c r="Z845" t="s">
        <v>55</v>
      </c>
      <c r="AA845">
        <v>1228</v>
      </c>
      <c r="AB845">
        <v>0</v>
      </c>
      <c r="AC845">
        <v>0</v>
      </c>
      <c r="AD845">
        <v>1228</v>
      </c>
      <c r="AE845">
        <v>0</v>
      </c>
      <c r="AF845">
        <v>0</v>
      </c>
      <c r="AG845">
        <v>1</v>
      </c>
      <c r="AH845">
        <v>1</v>
      </c>
      <c r="AI845">
        <v>3</v>
      </c>
      <c r="AJ845" t="s">
        <v>60</v>
      </c>
      <c r="AK845">
        <v>1</v>
      </c>
      <c r="AL845">
        <v>271</v>
      </c>
      <c r="AM845" t="s">
        <v>56</v>
      </c>
      <c r="AN845" t="s">
        <v>56</v>
      </c>
      <c r="AO845" t="s">
        <v>63</v>
      </c>
      <c r="AP845">
        <v>0</v>
      </c>
      <c r="AQ845">
        <v>65</v>
      </c>
      <c r="AR845">
        <v>0</v>
      </c>
      <c r="AS845">
        <v>0</v>
      </c>
      <c r="AT845">
        <v>0</v>
      </c>
      <c r="AU845">
        <v>0</v>
      </c>
      <c r="AV845" t="s">
        <v>50</v>
      </c>
      <c r="AW845" t="s">
        <v>79</v>
      </c>
      <c r="AX845" t="s">
        <v>50</v>
      </c>
      <c r="AY845">
        <v>0</v>
      </c>
      <c r="AZ845">
        <v>6</v>
      </c>
      <c r="BA845">
        <v>2008</v>
      </c>
      <c r="BB845">
        <v>149350</v>
      </c>
      <c r="BC845">
        <f t="shared" si="54"/>
        <v>2456</v>
      </c>
      <c r="BD845" s="1">
        <f t="shared" si="55"/>
        <v>60.810260586319217</v>
      </c>
    </row>
    <row r="846" spans="1:56">
      <c r="A846">
        <v>1442</v>
      </c>
      <c r="B846" s="2">
        <v>149300</v>
      </c>
      <c r="C846" s="3">
        <v>0.30660929494318179</v>
      </c>
      <c r="D846" s="3" t="str">
        <f t="shared" si="53"/>
        <v>B</v>
      </c>
      <c r="E846">
        <v>4426</v>
      </c>
      <c r="F846" t="s">
        <v>51</v>
      </c>
      <c r="G846" t="s">
        <v>52</v>
      </c>
      <c r="H846" t="s">
        <v>105</v>
      </c>
      <c r="I846" t="s">
        <v>67</v>
      </c>
      <c r="J846">
        <v>2004</v>
      </c>
      <c r="K846">
        <v>2004</v>
      </c>
      <c r="L846">
        <f t="shared" si="52"/>
        <v>0</v>
      </c>
      <c r="M846" t="s">
        <v>55</v>
      </c>
      <c r="N846" t="s">
        <v>56</v>
      </c>
      <c r="O846" t="s">
        <v>57</v>
      </c>
      <c r="P846" t="s">
        <v>55</v>
      </c>
      <c r="Q846" t="s">
        <v>56</v>
      </c>
      <c r="R846" t="s">
        <v>75</v>
      </c>
      <c r="S846" t="s">
        <v>59</v>
      </c>
      <c r="T846">
        <v>697</v>
      </c>
      <c r="U846" t="s">
        <v>60</v>
      </c>
      <c r="V846">
        <v>0</v>
      </c>
      <c r="W846">
        <v>151</v>
      </c>
      <c r="X846">
        <v>848</v>
      </c>
      <c r="Y846" t="s">
        <v>61</v>
      </c>
      <c r="Z846" t="s">
        <v>62</v>
      </c>
      <c r="AA846">
        <v>848</v>
      </c>
      <c r="AB846">
        <v>0</v>
      </c>
      <c r="AC846">
        <v>0</v>
      </c>
      <c r="AD846">
        <v>848</v>
      </c>
      <c r="AE846">
        <v>1</v>
      </c>
      <c r="AF846">
        <v>0</v>
      </c>
      <c r="AG846">
        <v>1</v>
      </c>
      <c r="AH846">
        <v>0</v>
      </c>
      <c r="AI846">
        <v>1</v>
      </c>
      <c r="AJ846" t="s">
        <v>64</v>
      </c>
      <c r="AK846">
        <v>2</v>
      </c>
      <c r="AL846">
        <v>420</v>
      </c>
      <c r="AM846" t="s">
        <v>56</v>
      </c>
      <c r="AN846" t="s">
        <v>56</v>
      </c>
      <c r="AO846" t="s">
        <v>63</v>
      </c>
      <c r="AP846">
        <v>149</v>
      </c>
      <c r="AQ846">
        <v>0</v>
      </c>
      <c r="AR846">
        <v>0</v>
      </c>
      <c r="AS846">
        <v>0</v>
      </c>
      <c r="AT846">
        <v>0</v>
      </c>
      <c r="AU846">
        <v>0</v>
      </c>
      <c r="AV846" t="s">
        <v>50</v>
      </c>
      <c r="AW846" t="s">
        <v>50</v>
      </c>
      <c r="AX846" t="s">
        <v>50</v>
      </c>
      <c r="AY846">
        <v>0</v>
      </c>
      <c r="AZ846">
        <v>5</v>
      </c>
      <c r="BA846">
        <v>2008</v>
      </c>
      <c r="BB846">
        <v>149300</v>
      </c>
      <c r="BC846">
        <f t="shared" si="54"/>
        <v>1696</v>
      </c>
      <c r="BD846" s="1">
        <f t="shared" si="55"/>
        <v>88.030660377358487</v>
      </c>
    </row>
    <row r="847" spans="1:56">
      <c r="A847">
        <v>17</v>
      </c>
      <c r="B847" s="2">
        <v>149000</v>
      </c>
      <c r="C847" s="3">
        <v>0.57450324731125391</v>
      </c>
      <c r="D847" s="3" t="str">
        <f t="shared" si="53"/>
        <v>A</v>
      </c>
      <c r="E847">
        <v>11241</v>
      </c>
      <c r="F847" t="s">
        <v>97</v>
      </c>
      <c r="G847" t="s">
        <v>94</v>
      </c>
      <c r="H847" t="s">
        <v>53</v>
      </c>
      <c r="I847" t="s">
        <v>67</v>
      </c>
      <c r="J847">
        <v>1970</v>
      </c>
      <c r="K847">
        <v>1970</v>
      </c>
      <c r="L847">
        <f t="shared" si="52"/>
        <v>0</v>
      </c>
      <c r="M847" t="s">
        <v>56</v>
      </c>
      <c r="N847" t="s">
        <v>56</v>
      </c>
      <c r="O847" t="s">
        <v>68</v>
      </c>
      <c r="P847" t="s">
        <v>56</v>
      </c>
      <c r="Q847" t="s">
        <v>56</v>
      </c>
      <c r="R847" t="s">
        <v>58</v>
      </c>
      <c r="S847" t="s">
        <v>69</v>
      </c>
      <c r="T847">
        <v>578</v>
      </c>
      <c r="U847" t="s">
        <v>60</v>
      </c>
      <c r="V847">
        <v>0</v>
      </c>
      <c r="W847">
        <v>426</v>
      </c>
      <c r="X847">
        <v>1004</v>
      </c>
      <c r="Y847" t="s">
        <v>61</v>
      </c>
      <c r="Z847" t="s">
        <v>62</v>
      </c>
      <c r="AA847">
        <v>1004</v>
      </c>
      <c r="AB847">
        <v>0</v>
      </c>
      <c r="AC847">
        <v>0</v>
      </c>
      <c r="AD847">
        <v>1004</v>
      </c>
      <c r="AE847">
        <v>1</v>
      </c>
      <c r="AF847">
        <v>0</v>
      </c>
      <c r="AG847">
        <v>1</v>
      </c>
      <c r="AH847">
        <v>0</v>
      </c>
      <c r="AI847">
        <v>2</v>
      </c>
      <c r="AJ847" t="s">
        <v>93</v>
      </c>
      <c r="AK847">
        <v>2</v>
      </c>
      <c r="AL847">
        <v>480</v>
      </c>
      <c r="AM847" t="s">
        <v>56</v>
      </c>
      <c r="AN847" t="s">
        <v>56</v>
      </c>
      <c r="AO847" t="s">
        <v>63</v>
      </c>
      <c r="AP847">
        <v>0</v>
      </c>
      <c r="AQ847">
        <v>0</v>
      </c>
      <c r="AR847">
        <v>0</v>
      </c>
      <c r="AS847">
        <v>0</v>
      </c>
      <c r="AT847">
        <v>0</v>
      </c>
      <c r="AU847">
        <v>0</v>
      </c>
      <c r="AV847" t="s">
        <v>50</v>
      </c>
      <c r="AW847" t="s">
        <v>50</v>
      </c>
      <c r="AX847" t="s">
        <v>80</v>
      </c>
      <c r="AY847">
        <v>700</v>
      </c>
      <c r="AZ847">
        <v>3</v>
      </c>
      <c r="BA847">
        <v>2010</v>
      </c>
      <c r="BB847">
        <v>149000</v>
      </c>
      <c r="BC847">
        <f t="shared" si="54"/>
        <v>2008</v>
      </c>
      <c r="BD847" s="1">
        <f t="shared" si="55"/>
        <v>74.20318725099601</v>
      </c>
    </row>
    <row r="848" spans="1:56">
      <c r="A848">
        <v>204</v>
      </c>
      <c r="B848" s="2">
        <v>149000</v>
      </c>
      <c r="C848" s="3">
        <v>0.58592614108679564</v>
      </c>
      <c r="D848" s="3" t="str">
        <f t="shared" si="53"/>
        <v>A</v>
      </c>
      <c r="E848">
        <v>4438</v>
      </c>
      <c r="F848" t="s">
        <v>51</v>
      </c>
      <c r="G848" t="s">
        <v>52</v>
      </c>
      <c r="H848" t="s">
        <v>105</v>
      </c>
      <c r="I848" t="s">
        <v>67</v>
      </c>
      <c r="J848">
        <v>2004</v>
      </c>
      <c r="K848">
        <v>2004</v>
      </c>
      <c r="L848">
        <f t="shared" si="52"/>
        <v>0</v>
      </c>
      <c r="M848" t="s">
        <v>55</v>
      </c>
      <c r="N848" t="s">
        <v>56</v>
      </c>
      <c r="O848" t="s">
        <v>57</v>
      </c>
      <c r="P848" t="s">
        <v>55</v>
      </c>
      <c r="Q848" t="s">
        <v>56</v>
      </c>
      <c r="R848" t="s">
        <v>75</v>
      </c>
      <c r="S848" t="s">
        <v>59</v>
      </c>
      <c r="T848">
        <v>662</v>
      </c>
      <c r="U848" t="s">
        <v>60</v>
      </c>
      <c r="V848">
        <v>0</v>
      </c>
      <c r="W848">
        <v>186</v>
      </c>
      <c r="X848">
        <v>848</v>
      </c>
      <c r="Y848" t="s">
        <v>61</v>
      </c>
      <c r="Z848" t="s">
        <v>62</v>
      </c>
      <c r="AA848">
        <v>848</v>
      </c>
      <c r="AB848">
        <v>0</v>
      </c>
      <c r="AC848">
        <v>0</v>
      </c>
      <c r="AD848">
        <v>848</v>
      </c>
      <c r="AE848">
        <v>1</v>
      </c>
      <c r="AF848">
        <v>0</v>
      </c>
      <c r="AG848">
        <v>1</v>
      </c>
      <c r="AH848">
        <v>0</v>
      </c>
      <c r="AI848">
        <v>1</v>
      </c>
      <c r="AJ848" t="s">
        <v>64</v>
      </c>
      <c r="AK848">
        <v>2</v>
      </c>
      <c r="AL848">
        <v>420</v>
      </c>
      <c r="AM848" t="s">
        <v>56</v>
      </c>
      <c r="AN848" t="s">
        <v>56</v>
      </c>
      <c r="AO848" t="s">
        <v>63</v>
      </c>
      <c r="AP848">
        <v>149</v>
      </c>
      <c r="AQ848">
        <v>0</v>
      </c>
      <c r="AR848">
        <v>0</v>
      </c>
      <c r="AS848">
        <v>0</v>
      </c>
      <c r="AT848">
        <v>0</v>
      </c>
      <c r="AU848">
        <v>0</v>
      </c>
      <c r="AV848" t="s">
        <v>50</v>
      </c>
      <c r="AW848" t="s">
        <v>50</v>
      </c>
      <c r="AX848" t="s">
        <v>50</v>
      </c>
      <c r="AY848">
        <v>0</v>
      </c>
      <c r="AZ848">
        <v>1</v>
      </c>
      <c r="BA848">
        <v>2008</v>
      </c>
      <c r="BB848">
        <v>149000</v>
      </c>
      <c r="BC848">
        <f t="shared" si="54"/>
        <v>1696</v>
      </c>
      <c r="BD848" s="1">
        <f t="shared" si="55"/>
        <v>87.853773584905667</v>
      </c>
    </row>
    <row r="849" spans="1:56">
      <c r="A849">
        <v>658</v>
      </c>
      <c r="B849" s="2">
        <v>149000</v>
      </c>
      <c r="C849" s="3">
        <v>0.19304168057897209</v>
      </c>
      <c r="D849" s="3" t="str">
        <f t="shared" si="53"/>
        <v>B</v>
      </c>
      <c r="E849">
        <v>7200</v>
      </c>
      <c r="F849" t="s">
        <v>51</v>
      </c>
      <c r="G849" t="s">
        <v>72</v>
      </c>
      <c r="H849" t="s">
        <v>53</v>
      </c>
      <c r="I849" t="s">
        <v>54</v>
      </c>
      <c r="J849">
        <v>1931</v>
      </c>
      <c r="K849">
        <v>2000</v>
      </c>
      <c r="L849">
        <f t="shared" si="52"/>
        <v>69</v>
      </c>
      <c r="M849" t="s">
        <v>56</v>
      </c>
      <c r="N849" t="s">
        <v>86</v>
      </c>
      <c r="O849" t="s">
        <v>73</v>
      </c>
      <c r="P849" t="s">
        <v>55</v>
      </c>
      <c r="Q849" t="s">
        <v>56</v>
      </c>
      <c r="R849" t="s">
        <v>58</v>
      </c>
      <c r="S849" t="s">
        <v>60</v>
      </c>
      <c r="T849">
        <v>0</v>
      </c>
      <c r="U849" t="s">
        <v>60</v>
      </c>
      <c r="V849">
        <v>0</v>
      </c>
      <c r="W849">
        <v>776</v>
      </c>
      <c r="X849">
        <v>776</v>
      </c>
      <c r="Y849" t="s">
        <v>61</v>
      </c>
      <c r="Z849" t="s">
        <v>56</v>
      </c>
      <c r="AA849">
        <v>851</v>
      </c>
      <c r="AB849">
        <v>651</v>
      </c>
      <c r="AC849">
        <v>0</v>
      </c>
      <c r="AD849">
        <v>1502</v>
      </c>
      <c r="AE849">
        <v>0</v>
      </c>
      <c r="AF849">
        <v>0</v>
      </c>
      <c r="AG849">
        <v>1</v>
      </c>
      <c r="AH849">
        <v>1</v>
      </c>
      <c r="AI849">
        <v>3</v>
      </c>
      <c r="AJ849" t="s">
        <v>64</v>
      </c>
      <c r="AK849">
        <v>1</v>
      </c>
      <c r="AL849">
        <v>270</v>
      </c>
      <c r="AM849" t="s">
        <v>56</v>
      </c>
      <c r="AN849" t="s">
        <v>56</v>
      </c>
      <c r="AO849" t="s">
        <v>108</v>
      </c>
      <c r="AP849">
        <v>0</v>
      </c>
      <c r="AQ849">
        <v>0</v>
      </c>
      <c r="AR849">
        <v>112</v>
      </c>
      <c r="AS849">
        <v>0</v>
      </c>
      <c r="AT849">
        <v>0</v>
      </c>
      <c r="AU849">
        <v>0</v>
      </c>
      <c r="AV849" t="s">
        <v>50</v>
      </c>
      <c r="AW849" t="s">
        <v>79</v>
      </c>
      <c r="AX849" t="s">
        <v>50</v>
      </c>
      <c r="AY849">
        <v>0</v>
      </c>
      <c r="AZ849">
        <v>2</v>
      </c>
      <c r="BA849">
        <v>2008</v>
      </c>
      <c r="BB849">
        <v>149000</v>
      </c>
      <c r="BC849">
        <f t="shared" si="54"/>
        <v>2278</v>
      </c>
      <c r="BD849" s="1">
        <f t="shared" si="55"/>
        <v>65.408252853380162</v>
      </c>
    </row>
    <row r="850" spans="1:56">
      <c r="A850">
        <v>1146</v>
      </c>
      <c r="B850" s="2">
        <v>149000</v>
      </c>
      <c r="C850" s="3">
        <v>0.86004376151857398</v>
      </c>
      <c r="D850" s="3" t="str">
        <f t="shared" si="53"/>
        <v>A</v>
      </c>
      <c r="E850">
        <v>6240</v>
      </c>
      <c r="F850" t="s">
        <v>51</v>
      </c>
      <c r="G850" t="s">
        <v>87</v>
      </c>
      <c r="H850" t="s">
        <v>53</v>
      </c>
      <c r="I850" t="s">
        <v>77</v>
      </c>
      <c r="J850">
        <v>1928</v>
      </c>
      <c r="K850">
        <v>1950</v>
      </c>
      <c r="L850">
        <f t="shared" si="52"/>
        <v>22</v>
      </c>
      <c r="M850" t="s">
        <v>56</v>
      </c>
      <c r="N850" t="s">
        <v>56</v>
      </c>
      <c r="O850" t="s">
        <v>73</v>
      </c>
      <c r="P850" t="s">
        <v>56</v>
      </c>
      <c r="Q850" t="s">
        <v>56</v>
      </c>
      <c r="R850" t="s">
        <v>58</v>
      </c>
      <c r="S850" t="s">
        <v>60</v>
      </c>
      <c r="T850">
        <v>0</v>
      </c>
      <c r="U850" t="s">
        <v>60</v>
      </c>
      <c r="V850">
        <v>0</v>
      </c>
      <c r="W850">
        <v>1042</v>
      </c>
      <c r="X850">
        <v>1042</v>
      </c>
      <c r="Y850" t="s">
        <v>61</v>
      </c>
      <c r="Z850" t="s">
        <v>62</v>
      </c>
      <c r="AA850">
        <v>1042</v>
      </c>
      <c r="AB850">
        <v>534</v>
      </c>
      <c r="AC850">
        <v>0</v>
      </c>
      <c r="AD850">
        <v>1576</v>
      </c>
      <c r="AE850">
        <v>0</v>
      </c>
      <c r="AF850">
        <v>0</v>
      </c>
      <c r="AG850">
        <v>1</v>
      </c>
      <c r="AH850">
        <v>0</v>
      </c>
      <c r="AI850">
        <v>3</v>
      </c>
      <c r="AJ850" t="s">
        <v>60</v>
      </c>
      <c r="AK850">
        <v>1</v>
      </c>
      <c r="AL850">
        <v>225</v>
      </c>
      <c r="AM850" t="s">
        <v>56</v>
      </c>
      <c r="AN850" t="s">
        <v>56</v>
      </c>
      <c r="AO850" t="s">
        <v>63</v>
      </c>
      <c r="AP850">
        <v>0</v>
      </c>
      <c r="AQ850">
        <v>0</v>
      </c>
      <c r="AR850">
        <v>0</v>
      </c>
      <c r="AS850">
        <v>0</v>
      </c>
      <c r="AT850">
        <v>0</v>
      </c>
      <c r="AU850">
        <v>0</v>
      </c>
      <c r="AV850" t="s">
        <v>50</v>
      </c>
      <c r="AW850" t="s">
        <v>50</v>
      </c>
      <c r="AX850" t="s">
        <v>50</v>
      </c>
      <c r="AY850">
        <v>0</v>
      </c>
      <c r="AZ850">
        <v>8</v>
      </c>
      <c r="BA850">
        <v>2006</v>
      </c>
      <c r="BB850">
        <v>149000</v>
      </c>
      <c r="BC850">
        <f t="shared" si="54"/>
        <v>2618</v>
      </c>
      <c r="BD850" s="1">
        <f t="shared" si="55"/>
        <v>56.913674560733384</v>
      </c>
    </row>
    <row r="851" spans="1:56">
      <c r="A851">
        <v>688</v>
      </c>
      <c r="B851" s="2">
        <v>148800</v>
      </c>
      <c r="C851" s="3">
        <v>0.65595717159416589</v>
      </c>
      <c r="D851" s="3" t="str">
        <f t="shared" si="53"/>
        <v>A</v>
      </c>
      <c r="E851">
        <v>5105</v>
      </c>
      <c r="F851" t="s">
        <v>65</v>
      </c>
      <c r="G851" t="s">
        <v>81</v>
      </c>
      <c r="H851" t="s">
        <v>105</v>
      </c>
      <c r="I851" t="s">
        <v>54</v>
      </c>
      <c r="J851">
        <v>2004</v>
      </c>
      <c r="K851">
        <v>2004</v>
      </c>
      <c r="L851">
        <f t="shared" si="52"/>
        <v>0</v>
      </c>
      <c r="M851" t="s">
        <v>55</v>
      </c>
      <c r="N851" t="s">
        <v>56</v>
      </c>
      <c r="O851" t="s">
        <v>57</v>
      </c>
      <c r="P851" t="s">
        <v>55</v>
      </c>
      <c r="Q851" t="s">
        <v>56</v>
      </c>
      <c r="R851" t="s">
        <v>58</v>
      </c>
      <c r="S851" t="s">
        <v>59</v>
      </c>
      <c r="T851">
        <v>239</v>
      </c>
      <c r="U851" t="s">
        <v>60</v>
      </c>
      <c r="V851">
        <v>0</v>
      </c>
      <c r="W851">
        <v>312</v>
      </c>
      <c r="X851">
        <v>551</v>
      </c>
      <c r="Y851" t="s">
        <v>61</v>
      </c>
      <c r="Z851" t="s">
        <v>62</v>
      </c>
      <c r="AA851">
        <v>551</v>
      </c>
      <c r="AB851">
        <v>551</v>
      </c>
      <c r="AC851">
        <v>0</v>
      </c>
      <c r="AD851">
        <v>1102</v>
      </c>
      <c r="AE851">
        <v>0</v>
      </c>
      <c r="AF851">
        <v>0</v>
      </c>
      <c r="AG851">
        <v>2</v>
      </c>
      <c r="AH851">
        <v>1</v>
      </c>
      <c r="AI851">
        <v>2</v>
      </c>
      <c r="AJ851" t="s">
        <v>60</v>
      </c>
      <c r="AK851">
        <v>2</v>
      </c>
      <c r="AL851">
        <v>480</v>
      </c>
      <c r="AM851" t="s">
        <v>56</v>
      </c>
      <c r="AN851" t="s">
        <v>56</v>
      </c>
      <c r="AO851" t="s">
        <v>63</v>
      </c>
      <c r="AP851">
        <v>0</v>
      </c>
      <c r="AQ851">
        <v>60</v>
      </c>
      <c r="AR851">
        <v>0</v>
      </c>
      <c r="AS851">
        <v>0</v>
      </c>
      <c r="AT851">
        <v>0</v>
      </c>
      <c r="AU851">
        <v>0</v>
      </c>
      <c r="AV851" t="s">
        <v>50</v>
      </c>
      <c r="AW851" t="s">
        <v>50</v>
      </c>
      <c r="AX851" t="s">
        <v>50</v>
      </c>
      <c r="AY851">
        <v>0</v>
      </c>
      <c r="AZ851">
        <v>3</v>
      </c>
      <c r="BA851">
        <v>2007</v>
      </c>
      <c r="BB851">
        <v>148800</v>
      </c>
      <c r="BC851">
        <f t="shared" si="54"/>
        <v>1653</v>
      </c>
      <c r="BD851" s="1">
        <f t="shared" si="55"/>
        <v>90.018148820326672</v>
      </c>
    </row>
    <row r="852" spans="1:56">
      <c r="A852">
        <v>196</v>
      </c>
      <c r="B852" s="2">
        <v>148500</v>
      </c>
      <c r="C852" s="3">
        <v>0.75336229322983839</v>
      </c>
      <c r="D852" s="3" t="str">
        <f t="shared" si="53"/>
        <v>A</v>
      </c>
      <c r="E852">
        <v>2280</v>
      </c>
      <c r="F852" t="s">
        <v>65</v>
      </c>
      <c r="G852" t="s">
        <v>118</v>
      </c>
      <c r="H852" t="s">
        <v>112</v>
      </c>
      <c r="I852" t="s">
        <v>54</v>
      </c>
      <c r="J852">
        <v>1976</v>
      </c>
      <c r="K852">
        <v>1976</v>
      </c>
      <c r="L852">
        <f t="shared" si="52"/>
        <v>0</v>
      </c>
      <c r="M852" t="s">
        <v>56</v>
      </c>
      <c r="N852" t="s">
        <v>56</v>
      </c>
      <c r="O852" t="s">
        <v>68</v>
      </c>
      <c r="P852" t="s">
        <v>55</v>
      </c>
      <c r="Q852" t="s">
        <v>56</v>
      </c>
      <c r="R852" t="s">
        <v>58</v>
      </c>
      <c r="S852" t="s">
        <v>69</v>
      </c>
      <c r="T852">
        <v>566</v>
      </c>
      <c r="U852" t="s">
        <v>60</v>
      </c>
      <c r="V852">
        <v>0</v>
      </c>
      <c r="W852">
        <v>289</v>
      </c>
      <c r="X852">
        <v>855</v>
      </c>
      <c r="Y852" t="s">
        <v>61</v>
      </c>
      <c r="Z852" t="s">
        <v>56</v>
      </c>
      <c r="AA852">
        <v>855</v>
      </c>
      <c r="AB852">
        <v>601</v>
      </c>
      <c r="AC852">
        <v>0</v>
      </c>
      <c r="AD852">
        <v>1456</v>
      </c>
      <c r="AE852">
        <v>0</v>
      </c>
      <c r="AF852">
        <v>0</v>
      </c>
      <c r="AG852">
        <v>2</v>
      </c>
      <c r="AH852">
        <v>1</v>
      </c>
      <c r="AI852">
        <v>3</v>
      </c>
      <c r="AJ852" t="s">
        <v>60</v>
      </c>
      <c r="AK852">
        <v>2</v>
      </c>
      <c r="AL852">
        <v>440</v>
      </c>
      <c r="AM852" t="s">
        <v>56</v>
      </c>
      <c r="AN852" t="s">
        <v>56</v>
      </c>
      <c r="AO852" t="s">
        <v>63</v>
      </c>
      <c r="AP852">
        <v>87</v>
      </c>
      <c r="AQ852">
        <v>0</v>
      </c>
      <c r="AR852">
        <v>0</v>
      </c>
      <c r="AS852">
        <v>0</v>
      </c>
      <c r="AT852">
        <v>0</v>
      </c>
      <c r="AU852">
        <v>0</v>
      </c>
      <c r="AV852" t="s">
        <v>50</v>
      </c>
      <c r="AW852" t="s">
        <v>50</v>
      </c>
      <c r="AX852" t="s">
        <v>50</v>
      </c>
      <c r="AY852">
        <v>0</v>
      </c>
      <c r="AZ852">
        <v>7</v>
      </c>
      <c r="BA852">
        <v>2009</v>
      </c>
      <c r="BB852">
        <v>148500</v>
      </c>
      <c r="BC852">
        <f t="shared" si="54"/>
        <v>2311</v>
      </c>
      <c r="BD852" s="1">
        <f t="shared" si="55"/>
        <v>64.257897014279536</v>
      </c>
    </row>
    <row r="853" spans="1:56">
      <c r="A853">
        <v>676</v>
      </c>
      <c r="B853" s="2">
        <v>148500</v>
      </c>
      <c r="C853" s="3">
        <v>0.51857414728889495</v>
      </c>
      <c r="D853" s="3" t="str">
        <f t="shared" si="53"/>
        <v>A</v>
      </c>
      <c r="E853">
        <v>2289</v>
      </c>
      <c r="F853" t="s">
        <v>51</v>
      </c>
      <c r="G853" t="s">
        <v>118</v>
      </c>
      <c r="H853" t="s">
        <v>112</v>
      </c>
      <c r="I853" t="s">
        <v>54</v>
      </c>
      <c r="J853">
        <v>1978</v>
      </c>
      <c r="K853">
        <v>1978</v>
      </c>
      <c r="L853">
        <f t="shared" si="52"/>
        <v>0</v>
      </c>
      <c r="M853" t="s">
        <v>56</v>
      </c>
      <c r="N853" t="s">
        <v>56</v>
      </c>
      <c r="O853" t="s">
        <v>68</v>
      </c>
      <c r="P853" t="s">
        <v>56</v>
      </c>
      <c r="Q853" t="s">
        <v>56</v>
      </c>
      <c r="R853" t="s">
        <v>58</v>
      </c>
      <c r="S853" t="s">
        <v>69</v>
      </c>
      <c r="T853">
        <v>311</v>
      </c>
      <c r="U853" t="s">
        <v>60</v>
      </c>
      <c r="V853">
        <v>0</v>
      </c>
      <c r="W853">
        <v>544</v>
      </c>
      <c r="X853">
        <v>855</v>
      </c>
      <c r="Y853" t="s">
        <v>61</v>
      </c>
      <c r="Z853" t="s">
        <v>56</v>
      </c>
      <c r="AA853">
        <v>855</v>
      </c>
      <c r="AB853">
        <v>586</v>
      </c>
      <c r="AC853">
        <v>0</v>
      </c>
      <c r="AD853">
        <v>1441</v>
      </c>
      <c r="AE853">
        <v>0</v>
      </c>
      <c r="AF853">
        <v>0</v>
      </c>
      <c r="AG853">
        <v>2</v>
      </c>
      <c r="AH853">
        <v>1</v>
      </c>
      <c r="AI853">
        <v>3</v>
      </c>
      <c r="AJ853" t="s">
        <v>60</v>
      </c>
      <c r="AK853">
        <v>2</v>
      </c>
      <c r="AL853">
        <v>440</v>
      </c>
      <c r="AM853" t="s">
        <v>56</v>
      </c>
      <c r="AN853" t="s">
        <v>56</v>
      </c>
      <c r="AO853" t="s">
        <v>63</v>
      </c>
      <c r="AP853">
        <v>28</v>
      </c>
      <c r="AQ853">
        <v>0</v>
      </c>
      <c r="AR853">
        <v>0</v>
      </c>
      <c r="AS853">
        <v>0</v>
      </c>
      <c r="AT853">
        <v>0</v>
      </c>
      <c r="AU853">
        <v>0</v>
      </c>
      <c r="AV853" t="s">
        <v>50</v>
      </c>
      <c r="AW853" t="s">
        <v>50</v>
      </c>
      <c r="AX853" t="s">
        <v>50</v>
      </c>
      <c r="AY853">
        <v>0</v>
      </c>
      <c r="AZ853">
        <v>4</v>
      </c>
      <c r="BA853">
        <v>2009</v>
      </c>
      <c r="BB853">
        <v>148500</v>
      </c>
      <c r="BC853">
        <f t="shared" si="54"/>
        <v>2296</v>
      </c>
      <c r="BD853" s="1">
        <f t="shared" si="55"/>
        <v>64.677700348432055</v>
      </c>
    </row>
    <row r="854" spans="1:56">
      <c r="A854">
        <v>866</v>
      </c>
      <c r="B854" s="2">
        <v>148500</v>
      </c>
      <c r="C854" s="3">
        <v>0.26730785296910964</v>
      </c>
      <c r="D854" s="3" t="str">
        <f t="shared" si="53"/>
        <v>B</v>
      </c>
      <c r="E854">
        <v>8750</v>
      </c>
      <c r="F854" t="s">
        <v>51</v>
      </c>
      <c r="G854" t="s">
        <v>94</v>
      </c>
      <c r="H854" t="s">
        <v>53</v>
      </c>
      <c r="I854" t="s">
        <v>67</v>
      </c>
      <c r="J854">
        <v>1970</v>
      </c>
      <c r="K854">
        <v>1970</v>
      </c>
      <c r="L854">
        <f t="shared" si="52"/>
        <v>0</v>
      </c>
      <c r="M854" t="s">
        <v>56</v>
      </c>
      <c r="N854" t="s">
        <v>56</v>
      </c>
      <c r="O854" t="s">
        <v>68</v>
      </c>
      <c r="P854" t="s">
        <v>56</v>
      </c>
      <c r="Q854" t="s">
        <v>56</v>
      </c>
      <c r="R854" t="s">
        <v>58</v>
      </c>
      <c r="S854" t="s">
        <v>84</v>
      </c>
      <c r="T854">
        <v>828</v>
      </c>
      <c r="U854" t="s">
        <v>60</v>
      </c>
      <c r="V854">
        <v>0</v>
      </c>
      <c r="W854">
        <v>174</v>
      </c>
      <c r="X854">
        <v>1002</v>
      </c>
      <c r="Y854" t="s">
        <v>61</v>
      </c>
      <c r="Z854" t="s">
        <v>56</v>
      </c>
      <c r="AA854">
        <v>1002</v>
      </c>
      <c r="AB854">
        <v>0</v>
      </c>
      <c r="AC854">
        <v>0</v>
      </c>
      <c r="AD854">
        <v>1002</v>
      </c>
      <c r="AE854">
        <v>1</v>
      </c>
      <c r="AF854">
        <v>0</v>
      </c>
      <c r="AG854">
        <v>1</v>
      </c>
      <c r="AH854">
        <v>0</v>
      </c>
      <c r="AI854">
        <v>3</v>
      </c>
      <c r="AJ854" t="s">
        <v>60</v>
      </c>
      <c r="AK854">
        <v>2</v>
      </c>
      <c r="AL854">
        <v>902</v>
      </c>
      <c r="AM854" t="s">
        <v>56</v>
      </c>
      <c r="AN854" t="s">
        <v>56</v>
      </c>
      <c r="AO854" t="s">
        <v>63</v>
      </c>
      <c r="AP854">
        <v>0</v>
      </c>
      <c r="AQ854">
        <v>0</v>
      </c>
      <c r="AR854">
        <v>0</v>
      </c>
      <c r="AS854">
        <v>0</v>
      </c>
      <c r="AT854">
        <v>0</v>
      </c>
      <c r="AU854">
        <v>0</v>
      </c>
      <c r="AV854" t="s">
        <v>50</v>
      </c>
      <c r="AW854" t="s">
        <v>79</v>
      </c>
      <c r="AX854" t="s">
        <v>50</v>
      </c>
      <c r="AY854">
        <v>0</v>
      </c>
      <c r="AZ854">
        <v>8</v>
      </c>
      <c r="BA854">
        <v>2009</v>
      </c>
      <c r="BB854">
        <v>148500</v>
      </c>
      <c r="BC854">
        <f t="shared" si="54"/>
        <v>2004</v>
      </c>
      <c r="BD854" s="1">
        <f t="shared" si="55"/>
        <v>74.101796407185631</v>
      </c>
    </row>
    <row r="855" spans="1:56">
      <c r="A855">
        <v>231</v>
      </c>
      <c r="B855" s="2">
        <v>148000</v>
      </c>
      <c r="C855" s="3">
        <v>0.41828058843988325</v>
      </c>
      <c r="D855" s="3" t="str">
        <f t="shared" si="53"/>
        <v>B</v>
      </c>
      <c r="E855">
        <v>8760</v>
      </c>
      <c r="F855" t="s">
        <v>51</v>
      </c>
      <c r="G855" t="s">
        <v>94</v>
      </c>
      <c r="H855" t="s">
        <v>53</v>
      </c>
      <c r="I855" t="s">
        <v>67</v>
      </c>
      <c r="J855">
        <v>1959</v>
      </c>
      <c r="K855">
        <v>1959</v>
      </c>
      <c r="L855">
        <f t="shared" si="52"/>
        <v>0</v>
      </c>
      <c r="M855" t="s">
        <v>56</v>
      </c>
      <c r="N855" t="s">
        <v>56</v>
      </c>
      <c r="O855" t="s">
        <v>68</v>
      </c>
      <c r="P855" t="s">
        <v>56</v>
      </c>
      <c r="Q855" t="s">
        <v>56</v>
      </c>
      <c r="R855" t="s">
        <v>58</v>
      </c>
      <c r="S855" t="s">
        <v>60</v>
      </c>
      <c r="T855">
        <v>0</v>
      </c>
      <c r="U855" t="s">
        <v>60</v>
      </c>
      <c r="V855">
        <v>0</v>
      </c>
      <c r="W855">
        <v>1194</v>
      </c>
      <c r="X855">
        <v>1194</v>
      </c>
      <c r="Y855" t="s">
        <v>61</v>
      </c>
      <c r="Z855" t="s">
        <v>56</v>
      </c>
      <c r="AA855">
        <v>1194</v>
      </c>
      <c r="AB855">
        <v>0</v>
      </c>
      <c r="AC855">
        <v>0</v>
      </c>
      <c r="AD855">
        <v>1194</v>
      </c>
      <c r="AE855">
        <v>1</v>
      </c>
      <c r="AF855">
        <v>0</v>
      </c>
      <c r="AG855">
        <v>1</v>
      </c>
      <c r="AH855">
        <v>0</v>
      </c>
      <c r="AI855">
        <v>3</v>
      </c>
      <c r="AJ855" t="s">
        <v>64</v>
      </c>
      <c r="AK855">
        <v>1</v>
      </c>
      <c r="AL855">
        <v>312</v>
      </c>
      <c r="AM855" t="s">
        <v>56</v>
      </c>
      <c r="AN855" t="s">
        <v>56</v>
      </c>
      <c r="AO855" t="s">
        <v>63</v>
      </c>
      <c r="AP855">
        <v>0</v>
      </c>
      <c r="AQ855">
        <v>0</v>
      </c>
      <c r="AR855">
        <v>120</v>
      </c>
      <c r="AS855">
        <v>0</v>
      </c>
      <c r="AT855">
        <v>0</v>
      </c>
      <c r="AU855">
        <v>0</v>
      </c>
      <c r="AV855" t="s">
        <v>50</v>
      </c>
      <c r="AW855" t="s">
        <v>50</v>
      </c>
      <c r="AX855" t="s">
        <v>50</v>
      </c>
      <c r="AY855">
        <v>0</v>
      </c>
      <c r="AZ855">
        <v>4</v>
      </c>
      <c r="BA855">
        <v>2010</v>
      </c>
      <c r="BB855">
        <v>148000</v>
      </c>
      <c r="BC855">
        <f t="shared" si="54"/>
        <v>2388</v>
      </c>
      <c r="BD855" s="1">
        <f t="shared" si="55"/>
        <v>61.976549413735341</v>
      </c>
    </row>
    <row r="856" spans="1:56">
      <c r="A856">
        <v>270</v>
      </c>
      <c r="B856" s="2">
        <v>148000</v>
      </c>
      <c r="C856" s="3">
        <v>0.7977957884296738</v>
      </c>
      <c r="D856" s="3" t="str">
        <f t="shared" si="53"/>
        <v>A</v>
      </c>
      <c r="E856">
        <v>7917</v>
      </c>
      <c r="F856" t="s">
        <v>71</v>
      </c>
      <c r="G856" t="s">
        <v>106</v>
      </c>
      <c r="H856" t="s">
        <v>53</v>
      </c>
      <c r="I856" t="s">
        <v>67</v>
      </c>
      <c r="J856">
        <v>1976</v>
      </c>
      <c r="K856">
        <v>1976</v>
      </c>
      <c r="L856">
        <f t="shared" si="52"/>
        <v>0</v>
      </c>
      <c r="M856" t="s">
        <v>56</v>
      </c>
      <c r="N856" t="s">
        <v>55</v>
      </c>
      <c r="O856" t="s">
        <v>68</v>
      </c>
      <c r="P856" t="s">
        <v>56</v>
      </c>
      <c r="Q856" t="s">
        <v>55</v>
      </c>
      <c r="R856" t="s">
        <v>58</v>
      </c>
      <c r="S856" t="s">
        <v>84</v>
      </c>
      <c r="T856">
        <v>751</v>
      </c>
      <c r="U856" t="s">
        <v>60</v>
      </c>
      <c r="V856">
        <v>0</v>
      </c>
      <c r="W856">
        <v>392</v>
      </c>
      <c r="X856">
        <v>1143</v>
      </c>
      <c r="Y856" t="s">
        <v>61</v>
      </c>
      <c r="Z856" t="s">
        <v>56</v>
      </c>
      <c r="AA856">
        <v>1113</v>
      </c>
      <c r="AB856">
        <v>0</v>
      </c>
      <c r="AC856">
        <v>0</v>
      </c>
      <c r="AD856">
        <v>1113</v>
      </c>
      <c r="AE856">
        <v>1</v>
      </c>
      <c r="AF856">
        <v>0</v>
      </c>
      <c r="AG856">
        <v>1</v>
      </c>
      <c r="AH856">
        <v>1</v>
      </c>
      <c r="AI856">
        <v>3</v>
      </c>
      <c r="AJ856" t="s">
        <v>64</v>
      </c>
      <c r="AK856">
        <v>1</v>
      </c>
      <c r="AL856">
        <v>504</v>
      </c>
      <c r="AM856" t="s">
        <v>56</v>
      </c>
      <c r="AN856" t="s">
        <v>55</v>
      </c>
      <c r="AO856" t="s">
        <v>63</v>
      </c>
      <c r="AP856">
        <v>370</v>
      </c>
      <c r="AQ856">
        <v>30</v>
      </c>
      <c r="AR856">
        <v>0</v>
      </c>
      <c r="AS856">
        <v>0</v>
      </c>
      <c r="AT856">
        <v>0</v>
      </c>
      <c r="AU856">
        <v>0</v>
      </c>
      <c r="AV856" t="s">
        <v>50</v>
      </c>
      <c r="AW856" t="s">
        <v>96</v>
      </c>
      <c r="AX856" t="s">
        <v>50</v>
      </c>
      <c r="AY856">
        <v>0</v>
      </c>
      <c r="AZ856">
        <v>5</v>
      </c>
      <c r="BA856">
        <v>2007</v>
      </c>
      <c r="BB856">
        <v>148000</v>
      </c>
      <c r="BC856">
        <f t="shared" si="54"/>
        <v>2256</v>
      </c>
      <c r="BD856" s="1">
        <f t="shared" si="55"/>
        <v>65.60283687943263</v>
      </c>
    </row>
    <row r="857" spans="1:56">
      <c r="A857">
        <v>377</v>
      </c>
      <c r="B857" s="2">
        <v>148000</v>
      </c>
      <c r="C857" s="3">
        <v>0.4433952772917964</v>
      </c>
      <c r="D857" s="3" t="str">
        <f t="shared" si="53"/>
        <v>B</v>
      </c>
      <c r="E857">
        <v>8846</v>
      </c>
      <c r="F857" t="s">
        <v>97</v>
      </c>
      <c r="G857" t="s">
        <v>52</v>
      </c>
      <c r="H857" t="s">
        <v>53</v>
      </c>
      <c r="I857" t="s">
        <v>109</v>
      </c>
      <c r="J857">
        <v>1996</v>
      </c>
      <c r="K857">
        <v>1996</v>
      </c>
      <c r="L857">
        <f t="shared" si="52"/>
        <v>0</v>
      </c>
      <c r="M857" t="s">
        <v>55</v>
      </c>
      <c r="N857" t="s">
        <v>56</v>
      </c>
      <c r="O857" t="s">
        <v>57</v>
      </c>
      <c r="P857" t="s">
        <v>55</v>
      </c>
      <c r="Q857" t="s">
        <v>56</v>
      </c>
      <c r="R857" t="s">
        <v>75</v>
      </c>
      <c r="S857" t="s">
        <v>59</v>
      </c>
      <c r="T857">
        <v>298</v>
      </c>
      <c r="U857" t="s">
        <v>60</v>
      </c>
      <c r="V857">
        <v>0</v>
      </c>
      <c r="W857">
        <v>572</v>
      </c>
      <c r="X857">
        <v>870</v>
      </c>
      <c r="Y857" t="s">
        <v>61</v>
      </c>
      <c r="Z857" t="s">
        <v>62</v>
      </c>
      <c r="AA857">
        <v>914</v>
      </c>
      <c r="AB857">
        <v>0</v>
      </c>
      <c r="AC857">
        <v>0</v>
      </c>
      <c r="AD857">
        <v>914</v>
      </c>
      <c r="AE857">
        <v>0</v>
      </c>
      <c r="AF857">
        <v>0</v>
      </c>
      <c r="AG857">
        <v>1</v>
      </c>
      <c r="AH857">
        <v>0</v>
      </c>
      <c r="AI857">
        <v>2</v>
      </c>
      <c r="AJ857" t="s">
        <v>60</v>
      </c>
      <c r="AK857">
        <v>2</v>
      </c>
      <c r="AL857">
        <v>576</v>
      </c>
      <c r="AM857" t="s">
        <v>56</v>
      </c>
      <c r="AN857" t="s">
        <v>56</v>
      </c>
      <c r="AO857" t="s">
        <v>63</v>
      </c>
      <c r="AP857">
        <v>0</v>
      </c>
      <c r="AQ857">
        <v>0</v>
      </c>
      <c r="AR857">
        <v>0</v>
      </c>
      <c r="AS857">
        <v>0</v>
      </c>
      <c r="AT857">
        <v>0</v>
      </c>
      <c r="AU857">
        <v>0</v>
      </c>
      <c r="AV857" t="s">
        <v>50</v>
      </c>
      <c r="AW857" t="s">
        <v>50</v>
      </c>
      <c r="AX857" t="s">
        <v>50</v>
      </c>
      <c r="AY857">
        <v>0</v>
      </c>
      <c r="AZ857">
        <v>7</v>
      </c>
      <c r="BA857">
        <v>2006</v>
      </c>
      <c r="BB857">
        <v>148000</v>
      </c>
      <c r="BC857">
        <f t="shared" si="54"/>
        <v>1784</v>
      </c>
      <c r="BD857" s="1">
        <f t="shared" si="55"/>
        <v>82.959641255605376</v>
      </c>
    </row>
    <row r="858" spans="1:56">
      <c r="A858">
        <v>473</v>
      </c>
      <c r="B858" s="2">
        <v>148000</v>
      </c>
      <c r="C858" s="3">
        <v>0.92968037689666227</v>
      </c>
      <c r="D858" s="3" t="str">
        <f t="shared" si="53"/>
        <v>A</v>
      </c>
      <c r="E858">
        <v>3675</v>
      </c>
      <c r="F858" t="s">
        <v>51</v>
      </c>
      <c r="G858" t="s">
        <v>106</v>
      </c>
      <c r="H858" t="s">
        <v>105</v>
      </c>
      <c r="I858" t="s">
        <v>111</v>
      </c>
      <c r="J858">
        <v>2005</v>
      </c>
      <c r="K858">
        <v>2005</v>
      </c>
      <c r="L858">
        <f t="shared" si="52"/>
        <v>0</v>
      </c>
      <c r="M858" t="s">
        <v>56</v>
      </c>
      <c r="N858" t="s">
        <v>56</v>
      </c>
      <c r="O858" t="s">
        <v>57</v>
      </c>
      <c r="P858" t="s">
        <v>55</v>
      </c>
      <c r="Q858" t="s">
        <v>56</v>
      </c>
      <c r="R858" t="s">
        <v>55</v>
      </c>
      <c r="S858" t="s">
        <v>59</v>
      </c>
      <c r="T858">
        <v>459</v>
      </c>
      <c r="U858" t="s">
        <v>60</v>
      </c>
      <c r="V858">
        <v>0</v>
      </c>
      <c r="W858">
        <v>88</v>
      </c>
      <c r="X858">
        <v>547</v>
      </c>
      <c r="Y858" t="s">
        <v>61</v>
      </c>
      <c r="Z858" t="s">
        <v>62</v>
      </c>
      <c r="AA858">
        <v>1072</v>
      </c>
      <c r="AB858">
        <v>0</v>
      </c>
      <c r="AC858">
        <v>0</v>
      </c>
      <c r="AD858">
        <v>1072</v>
      </c>
      <c r="AE858">
        <v>1</v>
      </c>
      <c r="AF858">
        <v>0</v>
      </c>
      <c r="AG858">
        <v>1</v>
      </c>
      <c r="AH858">
        <v>0</v>
      </c>
      <c r="AI858">
        <v>2</v>
      </c>
      <c r="AJ858" t="s">
        <v>64</v>
      </c>
      <c r="AK858">
        <v>2</v>
      </c>
      <c r="AL858">
        <v>525</v>
      </c>
      <c r="AM858" t="s">
        <v>56</v>
      </c>
      <c r="AN858" t="s">
        <v>56</v>
      </c>
      <c r="AO858" t="s">
        <v>63</v>
      </c>
      <c r="AP858">
        <v>0</v>
      </c>
      <c r="AQ858">
        <v>28</v>
      </c>
      <c r="AR858">
        <v>0</v>
      </c>
      <c r="AS858">
        <v>0</v>
      </c>
      <c r="AT858">
        <v>0</v>
      </c>
      <c r="AU858">
        <v>0</v>
      </c>
      <c r="AV858" t="s">
        <v>50</v>
      </c>
      <c r="AW858" t="s">
        <v>50</v>
      </c>
      <c r="AX858" t="s">
        <v>50</v>
      </c>
      <c r="AY858">
        <v>0</v>
      </c>
      <c r="AZ858">
        <v>6</v>
      </c>
      <c r="BA858">
        <v>2008</v>
      </c>
      <c r="BB858">
        <v>148000</v>
      </c>
      <c r="BC858">
        <f t="shared" si="54"/>
        <v>1619</v>
      </c>
      <c r="BD858" s="1">
        <f t="shared" si="55"/>
        <v>91.414453366275481</v>
      </c>
    </row>
    <row r="859" spans="1:56">
      <c r="A859">
        <v>612</v>
      </c>
      <c r="B859" s="2">
        <v>148000</v>
      </c>
      <c r="C859" s="3">
        <v>0.77413937670725974</v>
      </c>
      <c r="D859" s="3" t="str">
        <f t="shared" si="53"/>
        <v>A</v>
      </c>
      <c r="E859">
        <v>10395</v>
      </c>
      <c r="F859" t="s">
        <v>65</v>
      </c>
      <c r="G859" t="s">
        <v>83</v>
      </c>
      <c r="H859" t="s">
        <v>53</v>
      </c>
      <c r="I859" t="s">
        <v>111</v>
      </c>
      <c r="J859">
        <v>1978</v>
      </c>
      <c r="K859">
        <v>1978</v>
      </c>
      <c r="L859">
        <f t="shared" si="52"/>
        <v>0</v>
      </c>
      <c r="M859" t="s">
        <v>56</v>
      </c>
      <c r="N859" t="s">
        <v>56</v>
      </c>
      <c r="O859" t="s">
        <v>68</v>
      </c>
      <c r="P859" t="s">
        <v>55</v>
      </c>
      <c r="Q859" t="s">
        <v>56</v>
      </c>
      <c r="R859" t="s">
        <v>75</v>
      </c>
      <c r="S859" t="s">
        <v>69</v>
      </c>
      <c r="T859">
        <v>605</v>
      </c>
      <c r="U859" t="s">
        <v>60</v>
      </c>
      <c r="V859">
        <v>0</v>
      </c>
      <c r="W859">
        <v>427</v>
      </c>
      <c r="X859">
        <v>1032</v>
      </c>
      <c r="Y859" t="s">
        <v>61</v>
      </c>
      <c r="Z859" t="s">
        <v>56</v>
      </c>
      <c r="AA859">
        <v>1032</v>
      </c>
      <c r="AB859">
        <v>0</v>
      </c>
      <c r="AC859">
        <v>0</v>
      </c>
      <c r="AD859">
        <v>1032</v>
      </c>
      <c r="AE859">
        <v>0</v>
      </c>
      <c r="AF859">
        <v>1</v>
      </c>
      <c r="AG859">
        <v>2</v>
      </c>
      <c r="AH859">
        <v>0</v>
      </c>
      <c r="AI859">
        <v>3</v>
      </c>
      <c r="AJ859" t="s">
        <v>60</v>
      </c>
      <c r="AK859">
        <v>2</v>
      </c>
      <c r="AL859">
        <v>564</v>
      </c>
      <c r="AM859" t="s">
        <v>56</v>
      </c>
      <c r="AN859" t="s">
        <v>56</v>
      </c>
      <c r="AO859" t="s">
        <v>63</v>
      </c>
      <c r="AP859">
        <v>0</v>
      </c>
      <c r="AQ859">
        <v>0</v>
      </c>
      <c r="AR859">
        <v>0</v>
      </c>
      <c r="AS859">
        <v>0</v>
      </c>
      <c r="AT859">
        <v>0</v>
      </c>
      <c r="AU859">
        <v>0</v>
      </c>
      <c r="AV859" t="s">
        <v>50</v>
      </c>
      <c r="AW859" t="s">
        <v>79</v>
      </c>
      <c r="AX859" t="s">
        <v>80</v>
      </c>
      <c r="AY859">
        <v>500</v>
      </c>
      <c r="AZ859">
        <v>7</v>
      </c>
      <c r="BA859">
        <v>2007</v>
      </c>
      <c r="BB859">
        <v>148000</v>
      </c>
      <c r="BC859">
        <f t="shared" si="54"/>
        <v>2064</v>
      </c>
      <c r="BD859" s="1">
        <f t="shared" si="55"/>
        <v>71.705426356589143</v>
      </c>
    </row>
    <row r="860" spans="1:56">
      <c r="A860">
        <v>879</v>
      </c>
      <c r="B860" s="2">
        <v>148000</v>
      </c>
      <c r="C860" s="3">
        <v>8.1640968151343696E-2</v>
      </c>
      <c r="D860" s="3" t="str">
        <f t="shared" si="53"/>
        <v>B</v>
      </c>
      <c r="E860">
        <v>11782</v>
      </c>
      <c r="F860" t="s">
        <v>51</v>
      </c>
      <c r="G860" t="s">
        <v>90</v>
      </c>
      <c r="H860" t="s">
        <v>53</v>
      </c>
      <c r="I860" t="s">
        <v>109</v>
      </c>
      <c r="J860">
        <v>1961</v>
      </c>
      <c r="K860">
        <v>1995</v>
      </c>
      <c r="L860">
        <f t="shared" si="52"/>
        <v>34</v>
      </c>
      <c r="M860" t="s">
        <v>56</v>
      </c>
      <c r="N860" t="s">
        <v>56</v>
      </c>
      <c r="O860" t="s">
        <v>68</v>
      </c>
      <c r="P860" t="s">
        <v>56</v>
      </c>
      <c r="Q860" t="s">
        <v>56</v>
      </c>
      <c r="R860" t="s">
        <v>75</v>
      </c>
      <c r="S860" t="s">
        <v>69</v>
      </c>
      <c r="T860">
        <v>899</v>
      </c>
      <c r="U860" t="s">
        <v>60</v>
      </c>
      <c r="V860">
        <v>0</v>
      </c>
      <c r="W860">
        <v>210</v>
      </c>
      <c r="X860">
        <v>1109</v>
      </c>
      <c r="Y860" t="s">
        <v>61</v>
      </c>
      <c r="Z860" t="s">
        <v>56</v>
      </c>
      <c r="AA860">
        <v>1155</v>
      </c>
      <c r="AB860">
        <v>0</v>
      </c>
      <c r="AC860">
        <v>0</v>
      </c>
      <c r="AD860">
        <v>1155</v>
      </c>
      <c r="AE860">
        <v>1</v>
      </c>
      <c r="AF860">
        <v>0</v>
      </c>
      <c r="AG860">
        <v>1</v>
      </c>
      <c r="AH860">
        <v>0</v>
      </c>
      <c r="AI860">
        <v>3</v>
      </c>
      <c r="AJ860" t="s">
        <v>60</v>
      </c>
      <c r="AK860">
        <v>2</v>
      </c>
      <c r="AL860">
        <v>576</v>
      </c>
      <c r="AM860" t="s">
        <v>56</v>
      </c>
      <c r="AN860" t="s">
        <v>56</v>
      </c>
      <c r="AO860" t="s">
        <v>63</v>
      </c>
      <c r="AP860">
        <v>192</v>
      </c>
      <c r="AQ860">
        <v>0</v>
      </c>
      <c r="AR860">
        <v>0</v>
      </c>
      <c r="AS860">
        <v>0</v>
      </c>
      <c r="AT860">
        <v>0</v>
      </c>
      <c r="AU860">
        <v>0</v>
      </c>
      <c r="AV860" t="s">
        <v>50</v>
      </c>
      <c r="AW860" t="s">
        <v>79</v>
      </c>
      <c r="AX860" t="s">
        <v>80</v>
      </c>
      <c r="AY860">
        <v>400</v>
      </c>
      <c r="AZ860">
        <v>6</v>
      </c>
      <c r="BA860">
        <v>2010</v>
      </c>
      <c r="BB860">
        <v>148000</v>
      </c>
      <c r="BC860">
        <f t="shared" si="54"/>
        <v>2264</v>
      </c>
      <c r="BD860" s="1">
        <f t="shared" si="55"/>
        <v>65.371024734982328</v>
      </c>
    </row>
    <row r="861" spans="1:56">
      <c r="A861">
        <v>1200</v>
      </c>
      <c r="B861" s="2">
        <v>148000</v>
      </c>
      <c r="C861" s="3">
        <v>0.81694260222879289</v>
      </c>
      <c r="D861" s="3" t="str">
        <f t="shared" si="53"/>
        <v>A</v>
      </c>
      <c r="E861">
        <v>11235</v>
      </c>
      <c r="F861" t="s">
        <v>51</v>
      </c>
      <c r="G861" t="s">
        <v>90</v>
      </c>
      <c r="H861" t="s">
        <v>53</v>
      </c>
      <c r="I861" t="s">
        <v>67</v>
      </c>
      <c r="J861">
        <v>1963</v>
      </c>
      <c r="K861">
        <v>1979</v>
      </c>
      <c r="L861">
        <f t="shared" si="52"/>
        <v>16</v>
      </c>
      <c r="M861" t="s">
        <v>56</v>
      </c>
      <c r="N861" t="s">
        <v>56</v>
      </c>
      <c r="O861" t="s">
        <v>68</v>
      </c>
      <c r="P861" t="s">
        <v>56</v>
      </c>
      <c r="Q861" t="s">
        <v>56</v>
      </c>
      <c r="R861" t="s">
        <v>58</v>
      </c>
      <c r="S861" t="s">
        <v>91</v>
      </c>
      <c r="T861">
        <v>547</v>
      </c>
      <c r="U861" t="s">
        <v>60</v>
      </c>
      <c r="V861">
        <v>0</v>
      </c>
      <c r="W861">
        <v>504</v>
      </c>
      <c r="X861">
        <v>1051</v>
      </c>
      <c r="Y861" t="s">
        <v>61</v>
      </c>
      <c r="Z861" t="s">
        <v>55</v>
      </c>
      <c r="AA861">
        <v>1382</v>
      </c>
      <c r="AB861">
        <v>0</v>
      </c>
      <c r="AC861">
        <v>0</v>
      </c>
      <c r="AD861">
        <v>1382</v>
      </c>
      <c r="AE861">
        <v>0</v>
      </c>
      <c r="AF861">
        <v>0</v>
      </c>
      <c r="AG861">
        <v>1</v>
      </c>
      <c r="AH861">
        <v>1</v>
      </c>
      <c r="AI861">
        <v>3</v>
      </c>
      <c r="AJ861" t="s">
        <v>60</v>
      </c>
      <c r="AK861">
        <v>2</v>
      </c>
      <c r="AL861">
        <v>459</v>
      </c>
      <c r="AM861" t="s">
        <v>56</v>
      </c>
      <c r="AN861" t="s">
        <v>56</v>
      </c>
      <c r="AO861" t="s">
        <v>63</v>
      </c>
      <c r="AP861">
        <v>0</v>
      </c>
      <c r="AQ861">
        <v>82</v>
      </c>
      <c r="AR861">
        <v>0</v>
      </c>
      <c r="AS861">
        <v>0</v>
      </c>
      <c r="AT861">
        <v>0</v>
      </c>
      <c r="AU861">
        <v>0</v>
      </c>
      <c r="AV861" t="s">
        <v>50</v>
      </c>
      <c r="AW861" t="s">
        <v>50</v>
      </c>
      <c r="AX861" t="s">
        <v>50</v>
      </c>
      <c r="AY861">
        <v>0</v>
      </c>
      <c r="AZ861">
        <v>10</v>
      </c>
      <c r="BA861">
        <v>2006</v>
      </c>
      <c r="BB861">
        <v>148000</v>
      </c>
      <c r="BC861">
        <f t="shared" si="54"/>
        <v>2433</v>
      </c>
      <c r="BD861" s="1">
        <f t="shared" si="55"/>
        <v>60.830250719276613</v>
      </c>
    </row>
    <row r="862" spans="1:56">
      <c r="A862">
        <v>1460</v>
      </c>
      <c r="B862" s="2">
        <v>147500</v>
      </c>
      <c r="C862" s="3">
        <v>0.5447053044712773</v>
      </c>
      <c r="D862" s="3" t="str">
        <f t="shared" si="53"/>
        <v>A</v>
      </c>
      <c r="E862">
        <v>9937</v>
      </c>
      <c r="F862" t="s">
        <v>51</v>
      </c>
      <c r="G862" t="s">
        <v>106</v>
      </c>
      <c r="H862" t="s">
        <v>53</v>
      </c>
      <c r="I862" t="s">
        <v>67</v>
      </c>
      <c r="J862">
        <v>1965</v>
      </c>
      <c r="K862">
        <v>1965</v>
      </c>
      <c r="L862">
        <f t="shared" si="52"/>
        <v>0</v>
      </c>
      <c r="M862" t="s">
        <v>55</v>
      </c>
      <c r="N862" t="s">
        <v>56</v>
      </c>
      <c r="O862" t="s">
        <v>68</v>
      </c>
      <c r="P862" t="s">
        <v>56</v>
      </c>
      <c r="Q862" t="s">
        <v>56</v>
      </c>
      <c r="R862" t="s">
        <v>58</v>
      </c>
      <c r="S862" t="s">
        <v>84</v>
      </c>
      <c r="T862">
        <v>830</v>
      </c>
      <c r="U862" t="s">
        <v>101</v>
      </c>
      <c r="V862">
        <v>290</v>
      </c>
      <c r="W862">
        <v>136</v>
      </c>
      <c r="X862">
        <v>1256</v>
      </c>
      <c r="Y862" t="s">
        <v>61</v>
      </c>
      <c r="Z862" t="s">
        <v>55</v>
      </c>
      <c r="AA862">
        <v>1256</v>
      </c>
      <c r="AB862">
        <v>0</v>
      </c>
      <c r="AC862">
        <v>0</v>
      </c>
      <c r="AD862">
        <v>1256</v>
      </c>
      <c r="AE862">
        <v>1</v>
      </c>
      <c r="AF862">
        <v>0</v>
      </c>
      <c r="AG862">
        <v>1</v>
      </c>
      <c r="AH862">
        <v>1</v>
      </c>
      <c r="AI862">
        <v>3</v>
      </c>
      <c r="AJ862" t="s">
        <v>93</v>
      </c>
      <c r="AK862">
        <v>1</v>
      </c>
      <c r="AL862">
        <v>276</v>
      </c>
      <c r="AM862" t="s">
        <v>56</v>
      </c>
      <c r="AN862" t="s">
        <v>56</v>
      </c>
      <c r="AO862" t="s">
        <v>63</v>
      </c>
      <c r="AP862">
        <v>736</v>
      </c>
      <c r="AQ862">
        <v>68</v>
      </c>
      <c r="AR862">
        <v>0</v>
      </c>
      <c r="AS862">
        <v>0</v>
      </c>
      <c r="AT862">
        <v>0</v>
      </c>
      <c r="AU862">
        <v>0</v>
      </c>
      <c r="AV862" t="s">
        <v>50</v>
      </c>
      <c r="AW862" t="s">
        <v>50</v>
      </c>
      <c r="AX862" t="s">
        <v>50</v>
      </c>
      <c r="AY862">
        <v>0</v>
      </c>
      <c r="AZ862">
        <v>6</v>
      </c>
      <c r="BA862">
        <v>2008</v>
      </c>
      <c r="BB862">
        <v>147500</v>
      </c>
      <c r="BC862">
        <f t="shared" si="54"/>
        <v>2512</v>
      </c>
      <c r="BD862" s="1">
        <f t="shared" si="55"/>
        <v>58.718152866242036</v>
      </c>
    </row>
    <row r="863" spans="1:56">
      <c r="A863">
        <v>830</v>
      </c>
      <c r="B863" s="2">
        <v>147400</v>
      </c>
      <c r="C863" s="3">
        <v>8.7166855821444567E-2</v>
      </c>
      <c r="D863" s="3" t="str">
        <f t="shared" si="53"/>
        <v>B</v>
      </c>
      <c r="E863">
        <v>2544</v>
      </c>
      <c r="F863" t="s">
        <v>51</v>
      </c>
      <c r="G863" t="s">
        <v>81</v>
      </c>
      <c r="H863" t="s">
        <v>112</v>
      </c>
      <c r="I863" t="s">
        <v>54</v>
      </c>
      <c r="J863">
        <v>2005</v>
      </c>
      <c r="K863">
        <v>2005</v>
      </c>
      <c r="L863">
        <f t="shared" si="52"/>
        <v>0</v>
      </c>
      <c r="M863" t="s">
        <v>55</v>
      </c>
      <c r="N863" t="s">
        <v>56</v>
      </c>
      <c r="O863" t="s">
        <v>57</v>
      </c>
      <c r="P863" t="s">
        <v>55</v>
      </c>
      <c r="Q863" t="s">
        <v>56</v>
      </c>
      <c r="R863" t="s">
        <v>58</v>
      </c>
      <c r="S863" t="s">
        <v>60</v>
      </c>
      <c r="T863">
        <v>0</v>
      </c>
      <c r="U863" t="s">
        <v>60</v>
      </c>
      <c r="V863">
        <v>0</v>
      </c>
      <c r="W863">
        <v>600</v>
      </c>
      <c r="X863">
        <v>600</v>
      </c>
      <c r="Y863" t="s">
        <v>61</v>
      </c>
      <c r="Z863" t="s">
        <v>62</v>
      </c>
      <c r="AA863">
        <v>520</v>
      </c>
      <c r="AB863">
        <v>623</v>
      </c>
      <c r="AC863">
        <v>80</v>
      </c>
      <c r="AD863">
        <v>1223</v>
      </c>
      <c r="AE863">
        <v>0</v>
      </c>
      <c r="AF863">
        <v>0</v>
      </c>
      <c r="AG863">
        <v>2</v>
      </c>
      <c r="AH863">
        <v>1</v>
      </c>
      <c r="AI863">
        <v>2</v>
      </c>
      <c r="AJ863" t="s">
        <v>64</v>
      </c>
      <c r="AK863">
        <v>2</v>
      </c>
      <c r="AL863">
        <v>480</v>
      </c>
      <c r="AM863" t="s">
        <v>56</v>
      </c>
      <c r="AN863" t="s">
        <v>56</v>
      </c>
      <c r="AO863" t="s">
        <v>63</v>
      </c>
      <c r="AP863">
        <v>0</v>
      </c>
      <c r="AQ863">
        <v>166</v>
      </c>
      <c r="AR863">
        <v>0</v>
      </c>
      <c r="AS863">
        <v>0</v>
      </c>
      <c r="AT863">
        <v>0</v>
      </c>
      <c r="AU863">
        <v>0</v>
      </c>
      <c r="AV863" t="s">
        <v>50</v>
      </c>
      <c r="AW863" t="s">
        <v>50</v>
      </c>
      <c r="AX863" t="s">
        <v>50</v>
      </c>
      <c r="AY863">
        <v>0</v>
      </c>
      <c r="AZ863">
        <v>7</v>
      </c>
      <c r="BA863">
        <v>2006</v>
      </c>
      <c r="BB863">
        <v>147400</v>
      </c>
      <c r="BC863">
        <f t="shared" si="54"/>
        <v>1823</v>
      </c>
      <c r="BD863" s="1">
        <f t="shared" si="55"/>
        <v>80.855732309380144</v>
      </c>
    </row>
    <row r="864" spans="1:56">
      <c r="A864">
        <v>366</v>
      </c>
      <c r="B864" s="2">
        <v>147000</v>
      </c>
      <c r="C864" s="3">
        <v>0.13077135767243631</v>
      </c>
      <c r="D864" s="3" t="str">
        <f t="shared" si="53"/>
        <v>B</v>
      </c>
      <c r="E864">
        <v>10690</v>
      </c>
      <c r="F864" t="s">
        <v>51</v>
      </c>
      <c r="G864" t="s">
        <v>102</v>
      </c>
      <c r="H864" t="s">
        <v>53</v>
      </c>
      <c r="I864" t="s">
        <v>54</v>
      </c>
      <c r="J864">
        <v>1920</v>
      </c>
      <c r="K864">
        <v>1997</v>
      </c>
      <c r="L864">
        <f t="shared" si="52"/>
        <v>77</v>
      </c>
      <c r="M864" t="s">
        <v>56</v>
      </c>
      <c r="N864" t="s">
        <v>55</v>
      </c>
      <c r="O864" t="s">
        <v>68</v>
      </c>
      <c r="P864" t="s">
        <v>56</v>
      </c>
      <c r="Q864" t="s">
        <v>86</v>
      </c>
      <c r="R864" t="s">
        <v>58</v>
      </c>
      <c r="S864" t="s">
        <v>91</v>
      </c>
      <c r="T864">
        <v>456</v>
      </c>
      <c r="U864" t="s">
        <v>60</v>
      </c>
      <c r="V864">
        <v>0</v>
      </c>
      <c r="W864">
        <v>216</v>
      </c>
      <c r="X864">
        <v>672</v>
      </c>
      <c r="Y864" t="s">
        <v>61</v>
      </c>
      <c r="Z864" t="s">
        <v>55</v>
      </c>
      <c r="AA864">
        <v>672</v>
      </c>
      <c r="AB864">
        <v>672</v>
      </c>
      <c r="AC864">
        <v>0</v>
      </c>
      <c r="AD864">
        <v>1344</v>
      </c>
      <c r="AE864">
        <v>0</v>
      </c>
      <c r="AF864">
        <v>0</v>
      </c>
      <c r="AG864">
        <v>1</v>
      </c>
      <c r="AH864">
        <v>0</v>
      </c>
      <c r="AI864">
        <v>3</v>
      </c>
      <c r="AJ864" t="s">
        <v>60</v>
      </c>
      <c r="AK864">
        <v>1</v>
      </c>
      <c r="AL864">
        <v>468</v>
      </c>
      <c r="AM864" t="s">
        <v>56</v>
      </c>
      <c r="AN864" t="s">
        <v>86</v>
      </c>
      <c r="AO864" t="s">
        <v>63</v>
      </c>
      <c r="AP864">
        <v>0</v>
      </c>
      <c r="AQ864">
        <v>128</v>
      </c>
      <c r="AR864">
        <v>218</v>
      </c>
      <c r="AS864">
        <v>0</v>
      </c>
      <c r="AT864">
        <v>0</v>
      </c>
      <c r="AU864">
        <v>0</v>
      </c>
      <c r="AV864" t="s">
        <v>50</v>
      </c>
      <c r="AW864" t="s">
        <v>50</v>
      </c>
      <c r="AX864" t="s">
        <v>50</v>
      </c>
      <c r="AY864">
        <v>0</v>
      </c>
      <c r="AZ864">
        <v>7</v>
      </c>
      <c r="BA864">
        <v>2009</v>
      </c>
      <c r="BB864">
        <v>147000</v>
      </c>
      <c r="BC864">
        <f t="shared" si="54"/>
        <v>2016</v>
      </c>
      <c r="BD864" s="1">
        <f t="shared" si="55"/>
        <v>72.916666666666671</v>
      </c>
    </row>
    <row r="865" spans="1:56">
      <c r="A865">
        <v>486</v>
      </c>
      <c r="B865" s="2">
        <v>147000</v>
      </c>
      <c r="C865" s="3">
        <v>0.6900906621807007</v>
      </c>
      <c r="D865" s="3" t="str">
        <f t="shared" si="53"/>
        <v>A</v>
      </c>
      <c r="E865">
        <v>9600</v>
      </c>
      <c r="F865" t="s">
        <v>51</v>
      </c>
      <c r="G865" t="s">
        <v>94</v>
      </c>
      <c r="H865" t="s">
        <v>53</v>
      </c>
      <c r="I865" t="s">
        <v>67</v>
      </c>
      <c r="J865">
        <v>1950</v>
      </c>
      <c r="K865">
        <v>2007</v>
      </c>
      <c r="L865">
        <f t="shared" si="52"/>
        <v>57</v>
      </c>
      <c r="M865" t="s">
        <v>55</v>
      </c>
      <c r="N865" t="s">
        <v>56</v>
      </c>
      <c r="O865" t="s">
        <v>68</v>
      </c>
      <c r="P865" t="s">
        <v>56</v>
      </c>
      <c r="Q865" t="s">
        <v>56</v>
      </c>
      <c r="R865" t="s">
        <v>58</v>
      </c>
      <c r="S865" t="s">
        <v>69</v>
      </c>
      <c r="T865">
        <v>607</v>
      </c>
      <c r="U865" t="s">
        <v>60</v>
      </c>
      <c r="V865">
        <v>0</v>
      </c>
      <c r="W865">
        <v>506</v>
      </c>
      <c r="X865">
        <v>1113</v>
      </c>
      <c r="Y865" t="s">
        <v>61</v>
      </c>
      <c r="Z865" t="s">
        <v>55</v>
      </c>
      <c r="AA865">
        <v>1113</v>
      </c>
      <c r="AB865">
        <v>0</v>
      </c>
      <c r="AC865">
        <v>0</v>
      </c>
      <c r="AD865">
        <v>1113</v>
      </c>
      <c r="AE865">
        <v>0</v>
      </c>
      <c r="AF865">
        <v>0</v>
      </c>
      <c r="AG865">
        <v>1</v>
      </c>
      <c r="AH865">
        <v>0</v>
      </c>
      <c r="AI865">
        <v>3</v>
      </c>
      <c r="AJ865" t="s">
        <v>60</v>
      </c>
      <c r="AK865">
        <v>1</v>
      </c>
      <c r="AL865">
        <v>264</v>
      </c>
      <c r="AM865" t="s">
        <v>56</v>
      </c>
      <c r="AN865" t="s">
        <v>56</v>
      </c>
      <c r="AO865" t="s">
        <v>63</v>
      </c>
      <c r="AP865">
        <v>0</v>
      </c>
      <c r="AQ865">
        <v>80</v>
      </c>
      <c r="AR865">
        <v>120</v>
      </c>
      <c r="AS865">
        <v>0</v>
      </c>
      <c r="AT865">
        <v>0</v>
      </c>
      <c r="AU865">
        <v>0</v>
      </c>
      <c r="AV865" t="s">
        <v>50</v>
      </c>
      <c r="AW865" t="s">
        <v>50</v>
      </c>
      <c r="AX865" t="s">
        <v>50</v>
      </c>
      <c r="AY865">
        <v>0</v>
      </c>
      <c r="AZ865">
        <v>7</v>
      </c>
      <c r="BA865">
        <v>2009</v>
      </c>
      <c r="BB865">
        <v>147000</v>
      </c>
      <c r="BC865">
        <f t="shared" si="54"/>
        <v>2226</v>
      </c>
      <c r="BD865" s="1">
        <f t="shared" si="55"/>
        <v>66.037735849056602</v>
      </c>
    </row>
    <row r="866" spans="1:56">
      <c r="A866">
        <v>505</v>
      </c>
      <c r="B866" s="2">
        <v>147000</v>
      </c>
      <c r="C866" s="3">
        <v>0.18236973304556436</v>
      </c>
      <c r="D866" s="3" t="str">
        <f t="shared" si="53"/>
        <v>B</v>
      </c>
      <c r="E866">
        <v>2308</v>
      </c>
      <c r="F866" t="s">
        <v>51</v>
      </c>
      <c r="G866" t="s">
        <v>118</v>
      </c>
      <c r="H866" t="s">
        <v>105</v>
      </c>
      <c r="I866" t="s">
        <v>54</v>
      </c>
      <c r="J866">
        <v>1974</v>
      </c>
      <c r="K866">
        <v>1974</v>
      </c>
      <c r="L866">
        <f t="shared" si="52"/>
        <v>0</v>
      </c>
      <c r="M866" t="s">
        <v>56</v>
      </c>
      <c r="N866" t="s">
        <v>56</v>
      </c>
      <c r="O866" t="s">
        <v>68</v>
      </c>
      <c r="P866" t="s">
        <v>56</v>
      </c>
      <c r="Q866" t="s">
        <v>56</v>
      </c>
      <c r="R866" t="s">
        <v>58</v>
      </c>
      <c r="S866" t="s">
        <v>69</v>
      </c>
      <c r="T866">
        <v>257</v>
      </c>
      <c r="U866" t="s">
        <v>91</v>
      </c>
      <c r="V866">
        <v>495</v>
      </c>
      <c r="W866">
        <v>103</v>
      </c>
      <c r="X866">
        <v>855</v>
      </c>
      <c r="Y866" t="s">
        <v>61</v>
      </c>
      <c r="Z866" t="s">
        <v>56</v>
      </c>
      <c r="AA866">
        <v>855</v>
      </c>
      <c r="AB866">
        <v>467</v>
      </c>
      <c r="AC866">
        <v>0</v>
      </c>
      <c r="AD866">
        <v>1322</v>
      </c>
      <c r="AE866">
        <v>0</v>
      </c>
      <c r="AF866">
        <v>1</v>
      </c>
      <c r="AG866">
        <v>2</v>
      </c>
      <c r="AH866">
        <v>1</v>
      </c>
      <c r="AI866">
        <v>3</v>
      </c>
      <c r="AJ866" t="s">
        <v>60</v>
      </c>
      <c r="AK866">
        <v>2</v>
      </c>
      <c r="AL866">
        <v>440</v>
      </c>
      <c r="AM866" t="s">
        <v>56</v>
      </c>
      <c r="AN866" t="s">
        <v>56</v>
      </c>
      <c r="AO866" t="s">
        <v>63</v>
      </c>
      <c r="AP866">
        <v>260</v>
      </c>
      <c r="AQ866">
        <v>0</v>
      </c>
      <c r="AR866">
        <v>0</v>
      </c>
      <c r="AS866">
        <v>0</v>
      </c>
      <c r="AT866">
        <v>0</v>
      </c>
      <c r="AU866">
        <v>0</v>
      </c>
      <c r="AV866" t="s">
        <v>50</v>
      </c>
      <c r="AW866" t="s">
        <v>50</v>
      </c>
      <c r="AX866" t="s">
        <v>50</v>
      </c>
      <c r="AY866">
        <v>0</v>
      </c>
      <c r="AZ866">
        <v>6</v>
      </c>
      <c r="BA866">
        <v>2009</v>
      </c>
      <c r="BB866">
        <v>147000</v>
      </c>
      <c r="BC866">
        <f t="shared" si="54"/>
        <v>2177</v>
      </c>
      <c r="BD866" s="1">
        <f t="shared" si="55"/>
        <v>67.524115755627008</v>
      </c>
    </row>
    <row r="867" spans="1:56">
      <c r="A867">
        <v>614</v>
      </c>
      <c r="B867" s="2">
        <v>147000</v>
      </c>
      <c r="C867" s="3">
        <v>0.21977542771641945</v>
      </c>
      <c r="D867" s="3" t="str">
        <f t="shared" si="53"/>
        <v>B</v>
      </c>
      <c r="E867">
        <v>8402</v>
      </c>
      <c r="F867" t="s">
        <v>51</v>
      </c>
      <c r="G867" t="s">
        <v>76</v>
      </c>
      <c r="H867" t="s">
        <v>53</v>
      </c>
      <c r="I867" t="s">
        <v>67</v>
      </c>
      <c r="J867">
        <v>2007</v>
      </c>
      <c r="K867">
        <v>2007</v>
      </c>
      <c r="L867">
        <f t="shared" si="52"/>
        <v>0</v>
      </c>
      <c r="M867" t="s">
        <v>56</v>
      </c>
      <c r="N867" t="s">
        <v>56</v>
      </c>
      <c r="O867" t="s">
        <v>57</v>
      </c>
      <c r="P867" t="s">
        <v>55</v>
      </c>
      <c r="Q867" t="s">
        <v>56</v>
      </c>
      <c r="R867" t="s">
        <v>58</v>
      </c>
      <c r="S867" t="s">
        <v>69</v>
      </c>
      <c r="T867">
        <v>206</v>
      </c>
      <c r="U867" t="s">
        <v>60</v>
      </c>
      <c r="V867">
        <v>0</v>
      </c>
      <c r="W867">
        <v>914</v>
      </c>
      <c r="X867">
        <v>1120</v>
      </c>
      <c r="Y867" t="s">
        <v>61</v>
      </c>
      <c r="Z867" t="s">
        <v>62</v>
      </c>
      <c r="AA867">
        <v>1120</v>
      </c>
      <c r="AB867">
        <v>0</v>
      </c>
      <c r="AC867">
        <v>0</v>
      </c>
      <c r="AD867">
        <v>1120</v>
      </c>
      <c r="AE867">
        <v>0</v>
      </c>
      <c r="AF867">
        <v>0</v>
      </c>
      <c r="AG867">
        <v>1</v>
      </c>
      <c r="AH867">
        <v>0</v>
      </c>
      <c r="AI867">
        <v>3</v>
      </c>
      <c r="AJ867" t="s">
        <v>50</v>
      </c>
      <c r="AK867">
        <v>0</v>
      </c>
      <c r="AL867">
        <v>0</v>
      </c>
      <c r="AM867" t="s">
        <v>50</v>
      </c>
      <c r="AN867" t="s">
        <v>50</v>
      </c>
      <c r="AO867" t="s">
        <v>63</v>
      </c>
      <c r="AP867">
        <v>0</v>
      </c>
      <c r="AQ867">
        <v>30</v>
      </c>
      <c r="AR867">
        <v>0</v>
      </c>
      <c r="AS867">
        <v>0</v>
      </c>
      <c r="AT867">
        <v>0</v>
      </c>
      <c r="AU867">
        <v>0</v>
      </c>
      <c r="AV867" t="s">
        <v>50</v>
      </c>
      <c r="AW867" t="s">
        <v>50</v>
      </c>
      <c r="AX867" t="s">
        <v>50</v>
      </c>
      <c r="AY867">
        <v>0</v>
      </c>
      <c r="AZ867">
        <v>12</v>
      </c>
      <c r="BA867">
        <v>2007</v>
      </c>
      <c r="BB867">
        <v>147000</v>
      </c>
      <c r="BC867">
        <f t="shared" si="54"/>
        <v>2240</v>
      </c>
      <c r="BD867" s="1">
        <f t="shared" si="55"/>
        <v>65.625</v>
      </c>
    </row>
    <row r="868" spans="1:56">
      <c r="A868">
        <v>857</v>
      </c>
      <c r="B868" s="2">
        <v>147000</v>
      </c>
      <c r="C868" s="3">
        <v>0.23263889215614941</v>
      </c>
      <c r="D868" s="3" t="str">
        <f t="shared" si="53"/>
        <v>B</v>
      </c>
      <c r="E868">
        <v>10970</v>
      </c>
      <c r="F868" t="s">
        <v>51</v>
      </c>
      <c r="G868" t="s">
        <v>52</v>
      </c>
      <c r="H868" t="s">
        <v>53</v>
      </c>
      <c r="I868" t="s">
        <v>111</v>
      </c>
      <c r="J868">
        <v>1978</v>
      </c>
      <c r="K868">
        <v>1978</v>
      </c>
      <c r="L868">
        <f t="shared" si="52"/>
        <v>0</v>
      </c>
      <c r="M868" t="s">
        <v>56</v>
      </c>
      <c r="N868" t="s">
        <v>56</v>
      </c>
      <c r="O868" t="s">
        <v>68</v>
      </c>
      <c r="P868" t="s">
        <v>55</v>
      </c>
      <c r="Q868" t="s">
        <v>55</v>
      </c>
      <c r="R868" t="s">
        <v>55</v>
      </c>
      <c r="S868" t="s">
        <v>59</v>
      </c>
      <c r="T868">
        <v>505</v>
      </c>
      <c r="U868" t="s">
        <v>101</v>
      </c>
      <c r="V868">
        <v>435</v>
      </c>
      <c r="W868">
        <v>0</v>
      </c>
      <c r="X868">
        <v>940</v>
      </c>
      <c r="Y868" t="s">
        <v>61</v>
      </c>
      <c r="Z868" t="s">
        <v>56</v>
      </c>
      <c r="AA868">
        <v>1026</v>
      </c>
      <c r="AB868">
        <v>0</v>
      </c>
      <c r="AC868">
        <v>0</v>
      </c>
      <c r="AD868">
        <v>1026</v>
      </c>
      <c r="AE868">
        <v>1</v>
      </c>
      <c r="AF868">
        <v>0</v>
      </c>
      <c r="AG868">
        <v>1</v>
      </c>
      <c r="AH868">
        <v>0</v>
      </c>
      <c r="AI868">
        <v>3</v>
      </c>
      <c r="AJ868" t="s">
        <v>60</v>
      </c>
      <c r="AK868">
        <v>2</v>
      </c>
      <c r="AL868">
        <v>576</v>
      </c>
      <c r="AM868" t="s">
        <v>56</v>
      </c>
      <c r="AN868" t="s">
        <v>86</v>
      </c>
      <c r="AO868" t="s">
        <v>63</v>
      </c>
      <c r="AP868">
        <v>0</v>
      </c>
      <c r="AQ868">
        <v>0</v>
      </c>
      <c r="AR868">
        <v>34</v>
      </c>
      <c r="AS868">
        <v>0</v>
      </c>
      <c r="AT868">
        <v>0</v>
      </c>
      <c r="AU868">
        <v>0</v>
      </c>
      <c r="AV868" t="s">
        <v>50</v>
      </c>
      <c r="AW868" t="s">
        <v>79</v>
      </c>
      <c r="AX868" t="s">
        <v>50</v>
      </c>
      <c r="AY868">
        <v>0</v>
      </c>
      <c r="AZ868">
        <v>10</v>
      </c>
      <c r="BA868">
        <v>2008</v>
      </c>
      <c r="BB868">
        <v>147000</v>
      </c>
      <c r="BC868">
        <f t="shared" si="54"/>
        <v>1966</v>
      </c>
      <c r="BD868" s="1">
        <f t="shared" si="55"/>
        <v>74.771108850457779</v>
      </c>
    </row>
    <row r="869" spans="1:56">
      <c r="A869">
        <v>1086</v>
      </c>
      <c r="B869" s="2">
        <v>147000</v>
      </c>
      <c r="C869" s="3">
        <v>3.8752230168904278E-2</v>
      </c>
      <c r="D869" s="3" t="str">
        <f t="shared" si="53"/>
        <v>B</v>
      </c>
      <c r="E869">
        <v>9069</v>
      </c>
      <c r="F869" t="s">
        <v>51</v>
      </c>
      <c r="G869" t="s">
        <v>100</v>
      </c>
      <c r="H869" t="s">
        <v>53</v>
      </c>
      <c r="I869" t="s">
        <v>109</v>
      </c>
      <c r="J869">
        <v>1992</v>
      </c>
      <c r="K869">
        <v>1992</v>
      </c>
      <c r="L869">
        <f t="shared" si="52"/>
        <v>0</v>
      </c>
      <c r="M869" t="s">
        <v>56</v>
      </c>
      <c r="N869" t="s">
        <v>56</v>
      </c>
      <c r="O869" t="s">
        <v>57</v>
      </c>
      <c r="P869" t="s">
        <v>55</v>
      </c>
      <c r="Q869" t="s">
        <v>56</v>
      </c>
      <c r="R869" t="s">
        <v>75</v>
      </c>
      <c r="S869" t="s">
        <v>59</v>
      </c>
      <c r="T869">
        <v>747</v>
      </c>
      <c r="U869" t="s">
        <v>60</v>
      </c>
      <c r="V869">
        <v>0</v>
      </c>
      <c r="W869">
        <v>189</v>
      </c>
      <c r="X869">
        <v>936</v>
      </c>
      <c r="Y869" t="s">
        <v>61</v>
      </c>
      <c r="Z869" t="s">
        <v>62</v>
      </c>
      <c r="AA869">
        <v>996</v>
      </c>
      <c r="AB869">
        <v>0</v>
      </c>
      <c r="AC869">
        <v>0</v>
      </c>
      <c r="AD869">
        <v>996</v>
      </c>
      <c r="AE869">
        <v>1</v>
      </c>
      <c r="AF869">
        <v>0</v>
      </c>
      <c r="AG869">
        <v>1</v>
      </c>
      <c r="AH869">
        <v>0</v>
      </c>
      <c r="AI869">
        <v>2</v>
      </c>
      <c r="AJ869" t="s">
        <v>60</v>
      </c>
      <c r="AK869">
        <v>2</v>
      </c>
      <c r="AL869">
        <v>564</v>
      </c>
      <c r="AM869" t="s">
        <v>56</v>
      </c>
      <c r="AN869" t="s">
        <v>56</v>
      </c>
      <c r="AO869" t="s">
        <v>63</v>
      </c>
      <c r="AP869">
        <v>120</v>
      </c>
      <c r="AQ869">
        <v>0</v>
      </c>
      <c r="AR869">
        <v>0</v>
      </c>
      <c r="AS869">
        <v>0</v>
      </c>
      <c r="AT869">
        <v>0</v>
      </c>
      <c r="AU869">
        <v>0</v>
      </c>
      <c r="AV869" t="s">
        <v>50</v>
      </c>
      <c r="AW869" t="s">
        <v>50</v>
      </c>
      <c r="AX869" t="s">
        <v>50</v>
      </c>
      <c r="AY869">
        <v>0</v>
      </c>
      <c r="AZ869">
        <v>4</v>
      </c>
      <c r="BA869">
        <v>2010</v>
      </c>
      <c r="BB869">
        <v>147000</v>
      </c>
      <c r="BC869">
        <f t="shared" si="54"/>
        <v>1932</v>
      </c>
      <c r="BD869" s="1">
        <f t="shared" si="55"/>
        <v>76.086956521739125</v>
      </c>
    </row>
    <row r="870" spans="1:56">
      <c r="A870">
        <v>1228</v>
      </c>
      <c r="B870" s="2">
        <v>147000</v>
      </c>
      <c r="C870" s="3">
        <v>0.59186591365282282</v>
      </c>
      <c r="D870" s="3" t="str">
        <f t="shared" si="53"/>
        <v>A</v>
      </c>
      <c r="E870">
        <v>8872</v>
      </c>
      <c r="F870" t="s">
        <v>71</v>
      </c>
      <c r="G870" t="s">
        <v>94</v>
      </c>
      <c r="H870" t="s">
        <v>53</v>
      </c>
      <c r="I870" t="s">
        <v>67</v>
      </c>
      <c r="J870">
        <v>1965</v>
      </c>
      <c r="K870">
        <v>2008</v>
      </c>
      <c r="L870">
        <f t="shared" si="52"/>
        <v>43</v>
      </c>
      <c r="M870" t="s">
        <v>56</v>
      </c>
      <c r="N870" t="s">
        <v>56</v>
      </c>
      <c r="O870" t="s">
        <v>68</v>
      </c>
      <c r="P870" t="s">
        <v>56</v>
      </c>
      <c r="Q870" t="s">
        <v>56</v>
      </c>
      <c r="R870" t="s">
        <v>58</v>
      </c>
      <c r="S870" t="s">
        <v>69</v>
      </c>
      <c r="T870">
        <v>595</v>
      </c>
      <c r="U870" t="s">
        <v>60</v>
      </c>
      <c r="V870">
        <v>0</v>
      </c>
      <c r="W870">
        <v>317</v>
      </c>
      <c r="X870">
        <v>912</v>
      </c>
      <c r="Y870" t="s">
        <v>61</v>
      </c>
      <c r="Z870" t="s">
        <v>62</v>
      </c>
      <c r="AA870">
        <v>912</v>
      </c>
      <c r="AB870">
        <v>0</v>
      </c>
      <c r="AC870">
        <v>0</v>
      </c>
      <c r="AD870">
        <v>912</v>
      </c>
      <c r="AE870">
        <v>1</v>
      </c>
      <c r="AF870">
        <v>0</v>
      </c>
      <c r="AG870">
        <v>1</v>
      </c>
      <c r="AH870">
        <v>0</v>
      </c>
      <c r="AI870">
        <v>2</v>
      </c>
      <c r="AJ870" t="s">
        <v>60</v>
      </c>
      <c r="AK870">
        <v>2</v>
      </c>
      <c r="AL870">
        <v>576</v>
      </c>
      <c r="AM870" t="s">
        <v>56</v>
      </c>
      <c r="AN870" t="s">
        <v>56</v>
      </c>
      <c r="AO870" t="s">
        <v>63</v>
      </c>
      <c r="AP870">
        <v>0</v>
      </c>
      <c r="AQ870">
        <v>240</v>
      </c>
      <c r="AR870">
        <v>0</v>
      </c>
      <c r="AS870">
        <v>0</v>
      </c>
      <c r="AT870">
        <v>0</v>
      </c>
      <c r="AU870">
        <v>0</v>
      </c>
      <c r="AV870" t="s">
        <v>50</v>
      </c>
      <c r="AW870" t="s">
        <v>50</v>
      </c>
      <c r="AX870" t="s">
        <v>50</v>
      </c>
      <c r="AY870">
        <v>0</v>
      </c>
      <c r="AZ870">
        <v>12</v>
      </c>
      <c r="BA870">
        <v>2008</v>
      </c>
      <c r="BB870">
        <v>147000</v>
      </c>
      <c r="BC870">
        <f t="shared" si="54"/>
        <v>1824</v>
      </c>
      <c r="BD870" s="1">
        <f t="shared" si="55"/>
        <v>80.59210526315789</v>
      </c>
    </row>
    <row r="871" spans="1:56">
      <c r="A871">
        <v>1309</v>
      </c>
      <c r="B871" s="2">
        <v>147000</v>
      </c>
      <c r="C871" s="3">
        <v>0.90068558040848223</v>
      </c>
      <c r="D871" s="3" t="str">
        <f t="shared" si="53"/>
        <v>A</v>
      </c>
      <c r="E871">
        <v>12000</v>
      </c>
      <c r="F871" t="s">
        <v>51</v>
      </c>
      <c r="G871" t="s">
        <v>85</v>
      </c>
      <c r="H871" t="s">
        <v>53</v>
      </c>
      <c r="I871" t="s">
        <v>67</v>
      </c>
      <c r="J871">
        <v>1948</v>
      </c>
      <c r="K871">
        <v>2005</v>
      </c>
      <c r="L871">
        <f t="shared" si="52"/>
        <v>57</v>
      </c>
      <c r="M871" t="s">
        <v>56</v>
      </c>
      <c r="N871" t="s">
        <v>56</v>
      </c>
      <c r="O871" t="s">
        <v>68</v>
      </c>
      <c r="P871" t="s">
        <v>56</v>
      </c>
      <c r="Q871" t="s">
        <v>56</v>
      </c>
      <c r="R871" t="s">
        <v>58</v>
      </c>
      <c r="S871" t="s">
        <v>59</v>
      </c>
      <c r="T871">
        <v>144</v>
      </c>
      <c r="U871" t="s">
        <v>69</v>
      </c>
      <c r="V871">
        <v>608</v>
      </c>
      <c r="W871">
        <v>172</v>
      </c>
      <c r="X871">
        <v>924</v>
      </c>
      <c r="Y871" t="s">
        <v>61</v>
      </c>
      <c r="Z871" t="s">
        <v>62</v>
      </c>
      <c r="AA871">
        <v>1122</v>
      </c>
      <c r="AB871">
        <v>0</v>
      </c>
      <c r="AC871">
        <v>0</v>
      </c>
      <c r="AD871">
        <v>1122</v>
      </c>
      <c r="AE871">
        <v>1</v>
      </c>
      <c r="AF871">
        <v>0</v>
      </c>
      <c r="AG871">
        <v>1</v>
      </c>
      <c r="AH871">
        <v>0</v>
      </c>
      <c r="AI871">
        <v>2</v>
      </c>
      <c r="AJ871" t="s">
        <v>60</v>
      </c>
      <c r="AK871">
        <v>2</v>
      </c>
      <c r="AL871">
        <v>528</v>
      </c>
      <c r="AM871" t="s">
        <v>56</v>
      </c>
      <c r="AN871" t="s">
        <v>56</v>
      </c>
      <c r="AO871" t="s">
        <v>63</v>
      </c>
      <c r="AP871">
        <v>0</v>
      </c>
      <c r="AQ871">
        <v>36</v>
      </c>
      <c r="AR871">
        <v>0</v>
      </c>
      <c r="AS871">
        <v>0</v>
      </c>
      <c r="AT871">
        <v>0</v>
      </c>
      <c r="AU871">
        <v>0</v>
      </c>
      <c r="AV871" t="s">
        <v>50</v>
      </c>
      <c r="AW871" t="s">
        <v>95</v>
      </c>
      <c r="AX871" t="s">
        <v>50</v>
      </c>
      <c r="AY871">
        <v>0</v>
      </c>
      <c r="AZ871">
        <v>5</v>
      </c>
      <c r="BA871">
        <v>2008</v>
      </c>
      <c r="BB871">
        <v>147000</v>
      </c>
      <c r="BC871">
        <f t="shared" si="54"/>
        <v>2046</v>
      </c>
      <c r="BD871" s="1">
        <f t="shared" si="55"/>
        <v>71.847507331378296</v>
      </c>
    </row>
    <row r="872" spans="1:56">
      <c r="A872">
        <v>1325</v>
      </c>
      <c r="B872" s="2">
        <v>147000</v>
      </c>
      <c r="C872" s="3">
        <v>0.58930462049081545</v>
      </c>
      <c r="D872" s="3" t="str">
        <f t="shared" si="53"/>
        <v>A</v>
      </c>
      <c r="E872">
        <v>9986</v>
      </c>
      <c r="F872" t="s">
        <v>51</v>
      </c>
      <c r="G872" t="s">
        <v>81</v>
      </c>
      <c r="H872" t="s">
        <v>53</v>
      </c>
      <c r="I872" t="s">
        <v>67</v>
      </c>
      <c r="J872">
        <v>2006</v>
      </c>
      <c r="K872">
        <v>2007</v>
      </c>
      <c r="L872">
        <f t="shared" si="52"/>
        <v>1</v>
      </c>
      <c r="M872" t="s">
        <v>55</v>
      </c>
      <c r="N872" t="s">
        <v>56</v>
      </c>
      <c r="O872" t="s">
        <v>57</v>
      </c>
      <c r="P872" t="s">
        <v>62</v>
      </c>
      <c r="Q872" t="s">
        <v>56</v>
      </c>
      <c r="R872" t="s">
        <v>75</v>
      </c>
      <c r="S872" t="s">
        <v>60</v>
      </c>
      <c r="T872">
        <v>0</v>
      </c>
      <c r="U872" t="s">
        <v>60</v>
      </c>
      <c r="V872">
        <v>0</v>
      </c>
      <c r="W872">
        <v>1795</v>
      </c>
      <c r="X872">
        <v>1795</v>
      </c>
      <c r="Y872" t="s">
        <v>61</v>
      </c>
      <c r="Z872" t="s">
        <v>62</v>
      </c>
      <c r="AA872">
        <v>1795</v>
      </c>
      <c r="AB872">
        <v>0</v>
      </c>
      <c r="AC872">
        <v>0</v>
      </c>
      <c r="AD872">
        <v>1795</v>
      </c>
      <c r="AE872">
        <v>0</v>
      </c>
      <c r="AF872">
        <v>0</v>
      </c>
      <c r="AG872">
        <v>2</v>
      </c>
      <c r="AH872">
        <v>0</v>
      </c>
      <c r="AI872">
        <v>2</v>
      </c>
      <c r="AJ872" t="s">
        <v>64</v>
      </c>
      <c r="AK872">
        <v>3</v>
      </c>
      <c r="AL872">
        <v>895</v>
      </c>
      <c r="AM872" t="s">
        <v>56</v>
      </c>
      <c r="AN872" t="s">
        <v>56</v>
      </c>
      <c r="AO872" t="s">
        <v>63</v>
      </c>
      <c r="AP872">
        <v>0</v>
      </c>
      <c r="AQ872">
        <v>49</v>
      </c>
      <c r="AR872">
        <v>0</v>
      </c>
      <c r="AS872">
        <v>0</v>
      </c>
      <c r="AT872">
        <v>0</v>
      </c>
      <c r="AU872">
        <v>0</v>
      </c>
      <c r="AV872" t="s">
        <v>50</v>
      </c>
      <c r="AW872" t="s">
        <v>50</v>
      </c>
      <c r="AX872" t="s">
        <v>50</v>
      </c>
      <c r="AY872">
        <v>0</v>
      </c>
      <c r="AZ872">
        <v>2</v>
      </c>
      <c r="BA872">
        <v>2007</v>
      </c>
      <c r="BB872">
        <v>147000</v>
      </c>
      <c r="BC872">
        <f t="shared" si="54"/>
        <v>3590</v>
      </c>
      <c r="BD872" s="1">
        <f t="shared" si="55"/>
        <v>40.947075208913652</v>
      </c>
    </row>
    <row r="873" spans="1:56">
      <c r="A873">
        <v>792</v>
      </c>
      <c r="B873" s="2">
        <v>146800</v>
      </c>
      <c r="C873" s="3">
        <v>0.79290868213692334</v>
      </c>
      <c r="D873" s="3" t="str">
        <f t="shared" si="53"/>
        <v>A</v>
      </c>
      <c r="E873">
        <v>11333</v>
      </c>
      <c r="F873" t="s">
        <v>71</v>
      </c>
      <c r="G873" t="s">
        <v>76</v>
      </c>
      <c r="H873" t="s">
        <v>53</v>
      </c>
      <c r="I873" t="s">
        <v>111</v>
      </c>
      <c r="J873">
        <v>1976</v>
      </c>
      <c r="K873">
        <v>1976</v>
      </c>
      <c r="L873">
        <f t="shared" si="52"/>
        <v>0</v>
      </c>
      <c r="M873" t="s">
        <v>56</v>
      </c>
      <c r="N873" t="s">
        <v>56</v>
      </c>
      <c r="O873" t="s">
        <v>57</v>
      </c>
      <c r="P873" t="s">
        <v>55</v>
      </c>
      <c r="Q873" t="s">
        <v>56</v>
      </c>
      <c r="R873" t="s">
        <v>75</v>
      </c>
      <c r="S873" t="s">
        <v>69</v>
      </c>
      <c r="T873">
        <v>539</v>
      </c>
      <c r="U873" t="s">
        <v>60</v>
      </c>
      <c r="V873">
        <v>0</v>
      </c>
      <c r="W873">
        <v>490</v>
      </c>
      <c r="X873">
        <v>1029</v>
      </c>
      <c r="Y873" t="s">
        <v>61</v>
      </c>
      <c r="Z873" t="s">
        <v>56</v>
      </c>
      <c r="AA873">
        <v>1062</v>
      </c>
      <c r="AB873">
        <v>0</v>
      </c>
      <c r="AC873">
        <v>0</v>
      </c>
      <c r="AD873">
        <v>1062</v>
      </c>
      <c r="AE873">
        <v>1</v>
      </c>
      <c r="AF873">
        <v>0</v>
      </c>
      <c r="AG873">
        <v>1</v>
      </c>
      <c r="AH873">
        <v>0</v>
      </c>
      <c r="AI873">
        <v>3</v>
      </c>
      <c r="AJ873" t="s">
        <v>64</v>
      </c>
      <c r="AK873">
        <v>2</v>
      </c>
      <c r="AL873">
        <v>539</v>
      </c>
      <c r="AM873" t="s">
        <v>56</v>
      </c>
      <c r="AN873" t="s">
        <v>56</v>
      </c>
      <c r="AO873" t="s">
        <v>63</v>
      </c>
      <c r="AP873">
        <v>120</v>
      </c>
      <c r="AQ873">
        <v>0</v>
      </c>
      <c r="AR873">
        <v>0</v>
      </c>
      <c r="AS873">
        <v>0</v>
      </c>
      <c r="AT873">
        <v>0</v>
      </c>
      <c r="AU873">
        <v>0</v>
      </c>
      <c r="AV873" t="s">
        <v>50</v>
      </c>
      <c r="AW873" t="s">
        <v>50</v>
      </c>
      <c r="AX873" t="s">
        <v>50</v>
      </c>
      <c r="AY873">
        <v>0</v>
      </c>
      <c r="AZ873">
        <v>5</v>
      </c>
      <c r="BA873">
        <v>2007</v>
      </c>
      <c r="BB873">
        <v>146800</v>
      </c>
      <c r="BC873">
        <f t="shared" si="54"/>
        <v>2091</v>
      </c>
      <c r="BD873" s="1">
        <f t="shared" si="55"/>
        <v>70.205643232902915</v>
      </c>
    </row>
    <row r="874" spans="1:56">
      <c r="A874">
        <v>468</v>
      </c>
      <c r="B874" s="2">
        <v>146500</v>
      </c>
      <c r="C874" s="3">
        <v>0.62333287572324325</v>
      </c>
      <c r="D874" s="3" t="str">
        <f t="shared" si="53"/>
        <v>A</v>
      </c>
      <c r="E874">
        <v>9480</v>
      </c>
      <c r="F874" t="s">
        <v>51</v>
      </c>
      <c r="G874" t="s">
        <v>94</v>
      </c>
      <c r="H874" t="s">
        <v>53</v>
      </c>
      <c r="I874" t="s">
        <v>54</v>
      </c>
      <c r="J874">
        <v>1942</v>
      </c>
      <c r="K874">
        <v>1995</v>
      </c>
      <c r="L874">
        <f t="shared" si="52"/>
        <v>53</v>
      </c>
      <c r="M874" t="s">
        <v>56</v>
      </c>
      <c r="N874" t="s">
        <v>56</v>
      </c>
      <c r="O874" t="s">
        <v>68</v>
      </c>
      <c r="P874" t="s">
        <v>56</v>
      </c>
      <c r="Q874" t="s">
        <v>56</v>
      </c>
      <c r="R874" t="s">
        <v>58</v>
      </c>
      <c r="S874" t="s">
        <v>101</v>
      </c>
      <c r="T874">
        <v>386</v>
      </c>
      <c r="U874" t="s">
        <v>60</v>
      </c>
      <c r="V874">
        <v>0</v>
      </c>
      <c r="W874">
        <v>342</v>
      </c>
      <c r="X874">
        <v>728</v>
      </c>
      <c r="Y874" t="s">
        <v>61</v>
      </c>
      <c r="Z874" t="s">
        <v>62</v>
      </c>
      <c r="AA874">
        <v>888</v>
      </c>
      <c r="AB874">
        <v>756</v>
      </c>
      <c r="AC874">
        <v>0</v>
      </c>
      <c r="AD874">
        <v>1644</v>
      </c>
      <c r="AE874">
        <v>0</v>
      </c>
      <c r="AF874">
        <v>0</v>
      </c>
      <c r="AG874">
        <v>1</v>
      </c>
      <c r="AH874">
        <v>1</v>
      </c>
      <c r="AI874">
        <v>3</v>
      </c>
      <c r="AJ874" t="s">
        <v>60</v>
      </c>
      <c r="AK874">
        <v>1</v>
      </c>
      <c r="AL874">
        <v>312</v>
      </c>
      <c r="AM874" t="s">
        <v>56</v>
      </c>
      <c r="AN874" t="s">
        <v>56</v>
      </c>
      <c r="AO874" t="s">
        <v>63</v>
      </c>
      <c r="AP874">
        <v>168</v>
      </c>
      <c r="AQ874">
        <v>0</v>
      </c>
      <c r="AR874">
        <v>0</v>
      </c>
      <c r="AS874">
        <v>0</v>
      </c>
      <c r="AT874">
        <v>0</v>
      </c>
      <c r="AU874">
        <v>0</v>
      </c>
      <c r="AV874" t="s">
        <v>50</v>
      </c>
      <c r="AW874" t="s">
        <v>50</v>
      </c>
      <c r="AX874" t="s">
        <v>50</v>
      </c>
      <c r="AY874">
        <v>0</v>
      </c>
      <c r="AZ874">
        <v>6</v>
      </c>
      <c r="BA874">
        <v>2007</v>
      </c>
      <c r="BB874">
        <v>146500</v>
      </c>
      <c r="BC874">
        <f t="shared" si="54"/>
        <v>2372</v>
      </c>
      <c r="BD874" s="1">
        <f t="shared" si="55"/>
        <v>61.762225969645868</v>
      </c>
    </row>
    <row r="875" spans="1:56">
      <c r="A875">
        <v>579</v>
      </c>
      <c r="B875" s="2">
        <v>146000</v>
      </c>
      <c r="C875" s="3">
        <v>0.61412613648379344</v>
      </c>
      <c r="D875" s="3" t="str">
        <f t="shared" si="53"/>
        <v>A</v>
      </c>
      <c r="E875">
        <v>3604</v>
      </c>
      <c r="F875" t="s">
        <v>71</v>
      </c>
      <c r="G875" t="s">
        <v>81</v>
      </c>
      <c r="H875" t="s">
        <v>105</v>
      </c>
      <c r="I875" t="s">
        <v>54</v>
      </c>
      <c r="J875">
        <v>2007</v>
      </c>
      <c r="K875">
        <v>2007</v>
      </c>
      <c r="L875">
        <f t="shared" si="52"/>
        <v>0</v>
      </c>
      <c r="M875" t="s">
        <v>55</v>
      </c>
      <c r="N875" t="s">
        <v>56</v>
      </c>
      <c r="O875" t="s">
        <v>57</v>
      </c>
      <c r="P875" t="s">
        <v>55</v>
      </c>
      <c r="Q875" t="s">
        <v>56</v>
      </c>
      <c r="R875" t="s">
        <v>58</v>
      </c>
      <c r="S875" t="s">
        <v>60</v>
      </c>
      <c r="T875">
        <v>0</v>
      </c>
      <c r="U875" t="s">
        <v>60</v>
      </c>
      <c r="V875">
        <v>0</v>
      </c>
      <c r="W875">
        <v>689</v>
      </c>
      <c r="X875">
        <v>689</v>
      </c>
      <c r="Y875" t="s">
        <v>61</v>
      </c>
      <c r="Z875" t="s">
        <v>62</v>
      </c>
      <c r="AA875">
        <v>703</v>
      </c>
      <c r="AB875">
        <v>689</v>
      </c>
      <c r="AC875">
        <v>0</v>
      </c>
      <c r="AD875">
        <v>1392</v>
      </c>
      <c r="AE875">
        <v>0</v>
      </c>
      <c r="AF875">
        <v>0</v>
      </c>
      <c r="AG875">
        <v>2</v>
      </c>
      <c r="AH875">
        <v>0</v>
      </c>
      <c r="AI875">
        <v>2</v>
      </c>
      <c r="AJ875" t="s">
        <v>60</v>
      </c>
      <c r="AK875">
        <v>2</v>
      </c>
      <c r="AL875">
        <v>540</v>
      </c>
      <c r="AM875" t="s">
        <v>56</v>
      </c>
      <c r="AN875" t="s">
        <v>56</v>
      </c>
      <c r="AO875" t="s">
        <v>63</v>
      </c>
      <c r="AP875">
        <v>0</v>
      </c>
      <c r="AQ875">
        <v>102</v>
      </c>
      <c r="AR875">
        <v>0</v>
      </c>
      <c r="AS875">
        <v>0</v>
      </c>
      <c r="AT875">
        <v>0</v>
      </c>
      <c r="AU875">
        <v>0</v>
      </c>
      <c r="AV875" t="s">
        <v>50</v>
      </c>
      <c r="AW875" t="s">
        <v>50</v>
      </c>
      <c r="AX875" t="s">
        <v>50</v>
      </c>
      <c r="AY875">
        <v>0</v>
      </c>
      <c r="AZ875">
        <v>2</v>
      </c>
      <c r="BA875">
        <v>2008</v>
      </c>
      <c r="BB875">
        <v>146000</v>
      </c>
      <c r="BC875">
        <f t="shared" si="54"/>
        <v>2081</v>
      </c>
      <c r="BD875" s="1">
        <f t="shared" si="55"/>
        <v>70.158577606919749</v>
      </c>
    </row>
    <row r="876" spans="1:56">
      <c r="A876">
        <v>1094</v>
      </c>
      <c r="B876" s="2">
        <v>146000</v>
      </c>
      <c r="C876" s="3">
        <v>0.33705293913955481</v>
      </c>
      <c r="D876" s="3" t="str">
        <f t="shared" si="53"/>
        <v>B</v>
      </c>
      <c r="E876">
        <v>9230</v>
      </c>
      <c r="F876" t="s">
        <v>71</v>
      </c>
      <c r="G876" t="s">
        <v>94</v>
      </c>
      <c r="H876" t="s">
        <v>53</v>
      </c>
      <c r="I876" t="s">
        <v>67</v>
      </c>
      <c r="J876">
        <v>1965</v>
      </c>
      <c r="K876">
        <v>1998</v>
      </c>
      <c r="L876">
        <f t="shared" si="52"/>
        <v>33</v>
      </c>
      <c r="M876" t="s">
        <v>56</v>
      </c>
      <c r="N876" t="s">
        <v>56</v>
      </c>
      <c r="O876" t="s">
        <v>68</v>
      </c>
      <c r="P876" t="s">
        <v>56</v>
      </c>
      <c r="Q876" t="s">
        <v>56</v>
      </c>
      <c r="R876" t="s">
        <v>70</v>
      </c>
      <c r="S876" t="s">
        <v>59</v>
      </c>
      <c r="T876">
        <v>661</v>
      </c>
      <c r="U876" t="s">
        <v>60</v>
      </c>
      <c r="V876">
        <v>0</v>
      </c>
      <c r="W876">
        <v>203</v>
      </c>
      <c r="X876">
        <v>864</v>
      </c>
      <c r="Y876" t="s">
        <v>61</v>
      </c>
      <c r="Z876" t="s">
        <v>55</v>
      </c>
      <c r="AA876">
        <v>1200</v>
      </c>
      <c r="AB876">
        <v>0</v>
      </c>
      <c r="AC876">
        <v>0</v>
      </c>
      <c r="AD876">
        <v>1200</v>
      </c>
      <c r="AE876">
        <v>1</v>
      </c>
      <c r="AF876">
        <v>0</v>
      </c>
      <c r="AG876">
        <v>1</v>
      </c>
      <c r="AH876">
        <v>1</v>
      </c>
      <c r="AI876">
        <v>1</v>
      </c>
      <c r="AJ876" t="s">
        <v>60</v>
      </c>
      <c r="AK876">
        <v>2</v>
      </c>
      <c r="AL876">
        <v>884</v>
      </c>
      <c r="AM876" t="s">
        <v>56</v>
      </c>
      <c r="AN876" t="s">
        <v>56</v>
      </c>
      <c r="AO876" t="s">
        <v>63</v>
      </c>
      <c r="AP876">
        <v>0</v>
      </c>
      <c r="AQ876">
        <v>64</v>
      </c>
      <c r="AR876">
        <v>0</v>
      </c>
      <c r="AS876">
        <v>0</v>
      </c>
      <c r="AT876">
        <v>0</v>
      </c>
      <c r="AU876">
        <v>0</v>
      </c>
      <c r="AV876" t="s">
        <v>50</v>
      </c>
      <c r="AW876" t="s">
        <v>79</v>
      </c>
      <c r="AX876" t="s">
        <v>50</v>
      </c>
      <c r="AY876">
        <v>0</v>
      </c>
      <c r="AZ876">
        <v>10</v>
      </c>
      <c r="BA876">
        <v>2006</v>
      </c>
      <c r="BB876">
        <v>146000</v>
      </c>
      <c r="BC876">
        <f t="shared" si="54"/>
        <v>2064</v>
      </c>
      <c r="BD876" s="1">
        <f t="shared" si="55"/>
        <v>70.736434108527135</v>
      </c>
    </row>
    <row r="877" spans="1:56">
      <c r="A877">
        <v>1161</v>
      </c>
      <c r="B877" s="2">
        <v>146000</v>
      </c>
      <c r="C877" s="3">
        <v>0.55913223551688906</v>
      </c>
      <c r="D877" s="3" t="str">
        <f t="shared" si="53"/>
        <v>A</v>
      </c>
      <c r="E877">
        <v>2280</v>
      </c>
      <c r="F877" t="s">
        <v>51</v>
      </c>
      <c r="G877" t="s">
        <v>118</v>
      </c>
      <c r="H877" t="s">
        <v>112</v>
      </c>
      <c r="I877" t="s">
        <v>54</v>
      </c>
      <c r="J877">
        <v>1978</v>
      </c>
      <c r="K877">
        <v>1978</v>
      </c>
      <c r="L877">
        <f t="shared" si="52"/>
        <v>0</v>
      </c>
      <c r="M877" t="s">
        <v>56</v>
      </c>
      <c r="N877" t="s">
        <v>56</v>
      </c>
      <c r="O877" t="s">
        <v>68</v>
      </c>
      <c r="P877" t="s">
        <v>55</v>
      </c>
      <c r="Q877" t="s">
        <v>56</v>
      </c>
      <c r="R877" t="s">
        <v>58</v>
      </c>
      <c r="S877" t="s">
        <v>69</v>
      </c>
      <c r="T877">
        <v>311</v>
      </c>
      <c r="U877" t="s">
        <v>60</v>
      </c>
      <c r="V877">
        <v>0</v>
      </c>
      <c r="W877">
        <v>544</v>
      </c>
      <c r="X877">
        <v>855</v>
      </c>
      <c r="Y877" t="s">
        <v>61</v>
      </c>
      <c r="Z877" t="s">
        <v>86</v>
      </c>
      <c r="AA877">
        <v>855</v>
      </c>
      <c r="AB877">
        <v>601</v>
      </c>
      <c r="AC877">
        <v>0</v>
      </c>
      <c r="AD877">
        <v>1456</v>
      </c>
      <c r="AE877">
        <v>0</v>
      </c>
      <c r="AF877">
        <v>0</v>
      </c>
      <c r="AG877">
        <v>2</v>
      </c>
      <c r="AH877">
        <v>1</v>
      </c>
      <c r="AI877">
        <v>3</v>
      </c>
      <c r="AJ877" t="s">
        <v>60</v>
      </c>
      <c r="AK877">
        <v>2</v>
      </c>
      <c r="AL877">
        <v>440</v>
      </c>
      <c r="AM877" t="s">
        <v>56</v>
      </c>
      <c r="AN877" t="s">
        <v>56</v>
      </c>
      <c r="AO877" t="s">
        <v>63</v>
      </c>
      <c r="AP877">
        <v>26</v>
      </c>
      <c r="AQ877">
        <v>0</v>
      </c>
      <c r="AR877">
        <v>0</v>
      </c>
      <c r="AS877">
        <v>0</v>
      </c>
      <c r="AT877">
        <v>0</v>
      </c>
      <c r="AU877">
        <v>0</v>
      </c>
      <c r="AV877" t="s">
        <v>50</v>
      </c>
      <c r="AW877" t="s">
        <v>50</v>
      </c>
      <c r="AX877" t="s">
        <v>50</v>
      </c>
      <c r="AY877">
        <v>0</v>
      </c>
      <c r="AZ877">
        <v>7</v>
      </c>
      <c r="BA877">
        <v>2010</v>
      </c>
      <c r="BB877">
        <v>146000</v>
      </c>
      <c r="BC877">
        <f t="shared" si="54"/>
        <v>2311</v>
      </c>
      <c r="BD877" s="1">
        <f t="shared" si="55"/>
        <v>63.176114236261355</v>
      </c>
    </row>
    <row r="878" spans="1:56">
      <c r="A878">
        <v>922</v>
      </c>
      <c r="B878" s="2">
        <v>145900</v>
      </c>
      <c r="C878" s="3">
        <v>0.83326508873105198</v>
      </c>
      <c r="D878" s="3" t="str">
        <f t="shared" si="53"/>
        <v>A</v>
      </c>
      <c r="E878">
        <v>8777</v>
      </c>
      <c r="F878" t="s">
        <v>51</v>
      </c>
      <c r="G878" t="s">
        <v>106</v>
      </c>
      <c r="H878" t="s">
        <v>98</v>
      </c>
      <c r="I878" t="s">
        <v>77</v>
      </c>
      <c r="J878">
        <v>1900</v>
      </c>
      <c r="K878">
        <v>2003</v>
      </c>
      <c r="L878">
        <f t="shared" si="52"/>
        <v>103</v>
      </c>
      <c r="M878" t="s">
        <v>56</v>
      </c>
      <c r="N878" t="s">
        <v>56</v>
      </c>
      <c r="O878" t="s">
        <v>68</v>
      </c>
      <c r="P878" t="s">
        <v>56</v>
      </c>
      <c r="Q878" t="s">
        <v>56</v>
      </c>
      <c r="R878" t="s">
        <v>58</v>
      </c>
      <c r="S878" t="s">
        <v>69</v>
      </c>
      <c r="T878">
        <v>1084</v>
      </c>
      <c r="U878" t="s">
        <v>60</v>
      </c>
      <c r="V878">
        <v>0</v>
      </c>
      <c r="W878">
        <v>188</v>
      </c>
      <c r="X878">
        <v>1272</v>
      </c>
      <c r="Y878" t="s">
        <v>61</v>
      </c>
      <c r="Z878" t="s">
        <v>55</v>
      </c>
      <c r="AA878">
        <v>1272</v>
      </c>
      <c r="AB878">
        <v>928</v>
      </c>
      <c r="AC878">
        <v>0</v>
      </c>
      <c r="AD878">
        <v>2200</v>
      </c>
      <c r="AE878">
        <v>2</v>
      </c>
      <c r="AF878">
        <v>0</v>
      </c>
      <c r="AG878">
        <v>2</v>
      </c>
      <c r="AH878">
        <v>2</v>
      </c>
      <c r="AI878">
        <v>4</v>
      </c>
      <c r="AJ878" t="s">
        <v>50</v>
      </c>
      <c r="AK878">
        <v>0</v>
      </c>
      <c r="AL878">
        <v>0</v>
      </c>
      <c r="AM878" t="s">
        <v>50</v>
      </c>
      <c r="AN878" t="s">
        <v>50</v>
      </c>
      <c r="AO878" t="s">
        <v>103</v>
      </c>
      <c r="AP878">
        <v>0</v>
      </c>
      <c r="AQ878">
        <v>70</v>
      </c>
      <c r="AR878">
        <v>0</v>
      </c>
      <c r="AS878">
        <v>0</v>
      </c>
      <c r="AT878">
        <v>0</v>
      </c>
      <c r="AU878">
        <v>0</v>
      </c>
      <c r="AV878" t="s">
        <v>50</v>
      </c>
      <c r="AW878" t="s">
        <v>96</v>
      </c>
      <c r="AX878" t="s">
        <v>50</v>
      </c>
      <c r="AY878">
        <v>0</v>
      </c>
      <c r="AZ878">
        <v>9</v>
      </c>
      <c r="BA878">
        <v>2008</v>
      </c>
      <c r="BB878">
        <v>145900</v>
      </c>
      <c r="BC878">
        <f t="shared" si="54"/>
        <v>3472</v>
      </c>
      <c r="BD878" s="1">
        <f t="shared" si="55"/>
        <v>42.021889400921658</v>
      </c>
    </row>
    <row r="879" spans="1:56">
      <c r="A879">
        <v>657</v>
      </c>
      <c r="B879" s="2">
        <v>145500</v>
      </c>
      <c r="C879" s="3">
        <v>0.53042177195641826</v>
      </c>
      <c r="D879" s="3" t="str">
        <f t="shared" si="53"/>
        <v>A</v>
      </c>
      <c r="E879">
        <v>10007</v>
      </c>
      <c r="F879" t="s">
        <v>51</v>
      </c>
      <c r="G879" t="s">
        <v>94</v>
      </c>
      <c r="H879" t="s">
        <v>53</v>
      </c>
      <c r="I879" t="s">
        <v>67</v>
      </c>
      <c r="J879">
        <v>1959</v>
      </c>
      <c r="K879">
        <v>2006</v>
      </c>
      <c r="L879">
        <f t="shared" si="52"/>
        <v>47</v>
      </c>
      <c r="M879" t="s">
        <v>55</v>
      </c>
      <c r="N879" t="s">
        <v>56</v>
      </c>
      <c r="O879" t="s">
        <v>68</v>
      </c>
      <c r="P879" t="s">
        <v>56</v>
      </c>
      <c r="Q879" t="s">
        <v>56</v>
      </c>
      <c r="R879" t="s">
        <v>58</v>
      </c>
      <c r="S879" t="s">
        <v>69</v>
      </c>
      <c r="T879">
        <v>806</v>
      </c>
      <c r="U879" t="s">
        <v>60</v>
      </c>
      <c r="V879">
        <v>0</v>
      </c>
      <c r="W879">
        <v>247</v>
      </c>
      <c r="X879">
        <v>1053</v>
      </c>
      <c r="Y879" t="s">
        <v>61</v>
      </c>
      <c r="Z879" t="s">
        <v>62</v>
      </c>
      <c r="AA879">
        <v>1053</v>
      </c>
      <c r="AB879">
        <v>0</v>
      </c>
      <c r="AC879">
        <v>0</v>
      </c>
      <c r="AD879">
        <v>1053</v>
      </c>
      <c r="AE879">
        <v>1</v>
      </c>
      <c r="AF879">
        <v>0</v>
      </c>
      <c r="AG879">
        <v>1</v>
      </c>
      <c r="AH879">
        <v>1</v>
      </c>
      <c r="AI879">
        <v>3</v>
      </c>
      <c r="AJ879" t="s">
        <v>64</v>
      </c>
      <c r="AK879">
        <v>1</v>
      </c>
      <c r="AL879">
        <v>312</v>
      </c>
      <c r="AM879" t="s">
        <v>56</v>
      </c>
      <c r="AN879" t="s">
        <v>56</v>
      </c>
      <c r="AO879" t="s">
        <v>63</v>
      </c>
      <c r="AP879">
        <v>0</v>
      </c>
      <c r="AQ879">
        <v>0</v>
      </c>
      <c r="AR879">
        <v>0</v>
      </c>
      <c r="AS879">
        <v>0</v>
      </c>
      <c r="AT879">
        <v>0</v>
      </c>
      <c r="AU879">
        <v>0</v>
      </c>
      <c r="AV879" t="s">
        <v>50</v>
      </c>
      <c r="AW879" t="s">
        <v>79</v>
      </c>
      <c r="AX879" t="s">
        <v>50</v>
      </c>
      <c r="AY879">
        <v>0</v>
      </c>
      <c r="AZ879">
        <v>8</v>
      </c>
      <c r="BA879">
        <v>2008</v>
      </c>
      <c r="BB879">
        <v>145500</v>
      </c>
      <c r="BC879">
        <f t="shared" si="54"/>
        <v>2106</v>
      </c>
      <c r="BD879" s="1">
        <f t="shared" si="55"/>
        <v>69.088319088319082</v>
      </c>
    </row>
    <row r="880" spans="1:56">
      <c r="A880">
        <v>328</v>
      </c>
      <c r="B880" s="2">
        <v>145250</v>
      </c>
      <c r="C880" s="3">
        <v>0.70277822946045621</v>
      </c>
      <c r="D880" s="3" t="str">
        <f t="shared" si="53"/>
        <v>A</v>
      </c>
      <c r="E880">
        <v>11600</v>
      </c>
      <c r="F880" t="s">
        <v>51</v>
      </c>
      <c r="G880" t="s">
        <v>94</v>
      </c>
      <c r="H880" t="s">
        <v>53</v>
      </c>
      <c r="I880" t="s">
        <v>67</v>
      </c>
      <c r="J880">
        <v>1960</v>
      </c>
      <c r="K880">
        <v>1960</v>
      </c>
      <c r="L880">
        <f t="shared" si="52"/>
        <v>0</v>
      </c>
      <c r="M880" t="s">
        <v>56</v>
      </c>
      <c r="N880" t="s">
        <v>56</v>
      </c>
      <c r="O880" t="s">
        <v>68</v>
      </c>
      <c r="P880" t="s">
        <v>56</v>
      </c>
      <c r="Q880" t="s">
        <v>56</v>
      </c>
      <c r="R880" t="s">
        <v>58</v>
      </c>
      <c r="S880" t="s">
        <v>91</v>
      </c>
      <c r="T880">
        <v>565</v>
      </c>
      <c r="U880" t="s">
        <v>60</v>
      </c>
      <c r="V880">
        <v>0</v>
      </c>
      <c r="W880">
        <v>818</v>
      </c>
      <c r="X880">
        <v>1383</v>
      </c>
      <c r="Y880" t="s">
        <v>61</v>
      </c>
      <c r="Z880" t="s">
        <v>56</v>
      </c>
      <c r="AA880">
        <v>1383</v>
      </c>
      <c r="AB880">
        <v>0</v>
      </c>
      <c r="AC880">
        <v>0</v>
      </c>
      <c r="AD880">
        <v>1383</v>
      </c>
      <c r="AE880">
        <v>0</v>
      </c>
      <c r="AF880">
        <v>0</v>
      </c>
      <c r="AG880">
        <v>1</v>
      </c>
      <c r="AH880">
        <v>1</v>
      </c>
      <c r="AI880">
        <v>3</v>
      </c>
      <c r="AJ880" t="s">
        <v>64</v>
      </c>
      <c r="AK880">
        <v>1</v>
      </c>
      <c r="AL880">
        <v>292</v>
      </c>
      <c r="AM880" t="s">
        <v>56</v>
      </c>
      <c r="AN880" t="s">
        <v>56</v>
      </c>
      <c r="AO880" t="s">
        <v>63</v>
      </c>
      <c r="AP880">
        <v>0</v>
      </c>
      <c r="AQ880">
        <v>45</v>
      </c>
      <c r="AR880">
        <v>0</v>
      </c>
      <c r="AS880">
        <v>0</v>
      </c>
      <c r="AT880">
        <v>0</v>
      </c>
      <c r="AU880">
        <v>0</v>
      </c>
      <c r="AV880" t="s">
        <v>50</v>
      </c>
      <c r="AW880" t="s">
        <v>50</v>
      </c>
      <c r="AX880" t="s">
        <v>50</v>
      </c>
      <c r="AY880">
        <v>0</v>
      </c>
      <c r="AZ880">
        <v>4</v>
      </c>
      <c r="BA880">
        <v>2006</v>
      </c>
      <c r="BB880">
        <v>145250</v>
      </c>
      <c r="BC880">
        <f t="shared" si="54"/>
        <v>2766</v>
      </c>
      <c r="BD880" s="1">
        <f t="shared" si="55"/>
        <v>52.512653651482282</v>
      </c>
    </row>
    <row r="881" spans="1:56">
      <c r="A881">
        <v>37</v>
      </c>
      <c r="B881" s="2">
        <v>145000</v>
      </c>
      <c r="C881" s="3">
        <v>0.62960907020170576</v>
      </c>
      <c r="D881" s="3" t="str">
        <f t="shared" si="53"/>
        <v>A</v>
      </c>
      <c r="E881">
        <v>10859</v>
      </c>
      <c r="F881" t="s">
        <v>71</v>
      </c>
      <c r="G881" t="s">
        <v>52</v>
      </c>
      <c r="H881" t="s">
        <v>53</v>
      </c>
      <c r="I881" t="s">
        <v>67</v>
      </c>
      <c r="J881">
        <v>1994</v>
      </c>
      <c r="K881">
        <v>1995</v>
      </c>
      <c r="L881">
        <f t="shared" si="52"/>
        <v>1</v>
      </c>
      <c r="M881" t="s">
        <v>56</v>
      </c>
      <c r="N881" t="s">
        <v>56</v>
      </c>
      <c r="O881" t="s">
        <v>57</v>
      </c>
      <c r="P881" t="s">
        <v>55</v>
      </c>
      <c r="Q881" t="s">
        <v>56</v>
      </c>
      <c r="R881" t="s">
        <v>58</v>
      </c>
      <c r="S881" t="s">
        <v>60</v>
      </c>
      <c r="T881">
        <v>0</v>
      </c>
      <c r="U881" t="s">
        <v>60</v>
      </c>
      <c r="V881">
        <v>0</v>
      </c>
      <c r="W881">
        <v>1097</v>
      </c>
      <c r="X881">
        <v>1097</v>
      </c>
      <c r="Y881" t="s">
        <v>61</v>
      </c>
      <c r="Z881" t="s">
        <v>62</v>
      </c>
      <c r="AA881">
        <v>1097</v>
      </c>
      <c r="AB881">
        <v>0</v>
      </c>
      <c r="AC881">
        <v>0</v>
      </c>
      <c r="AD881">
        <v>1097</v>
      </c>
      <c r="AE881">
        <v>0</v>
      </c>
      <c r="AF881">
        <v>0</v>
      </c>
      <c r="AG881">
        <v>1</v>
      </c>
      <c r="AH881">
        <v>1</v>
      </c>
      <c r="AI881">
        <v>3</v>
      </c>
      <c r="AJ881" t="s">
        <v>60</v>
      </c>
      <c r="AK881">
        <v>2</v>
      </c>
      <c r="AL881">
        <v>672</v>
      </c>
      <c r="AM881" t="s">
        <v>56</v>
      </c>
      <c r="AN881" t="s">
        <v>56</v>
      </c>
      <c r="AO881" t="s">
        <v>63</v>
      </c>
      <c r="AP881">
        <v>392</v>
      </c>
      <c r="AQ881">
        <v>64</v>
      </c>
      <c r="AR881">
        <v>0</v>
      </c>
      <c r="AS881">
        <v>0</v>
      </c>
      <c r="AT881">
        <v>0</v>
      </c>
      <c r="AU881">
        <v>0</v>
      </c>
      <c r="AV881" t="s">
        <v>50</v>
      </c>
      <c r="AW881" t="s">
        <v>50</v>
      </c>
      <c r="AX881" t="s">
        <v>50</v>
      </c>
      <c r="AY881">
        <v>0</v>
      </c>
      <c r="AZ881">
        <v>6</v>
      </c>
      <c r="BA881">
        <v>2009</v>
      </c>
      <c r="BB881">
        <v>145000</v>
      </c>
      <c r="BC881">
        <f t="shared" si="54"/>
        <v>2194</v>
      </c>
      <c r="BD881" s="1">
        <f t="shared" si="55"/>
        <v>66.089334548769372</v>
      </c>
    </row>
    <row r="882" spans="1:56">
      <c r="A882">
        <v>210</v>
      </c>
      <c r="B882" s="2">
        <v>145000</v>
      </c>
      <c r="C882" s="3">
        <v>5.1293264703747732E-2</v>
      </c>
      <c r="D882" s="3" t="str">
        <f t="shared" si="53"/>
        <v>B</v>
      </c>
      <c r="E882">
        <v>8250</v>
      </c>
      <c r="F882" t="s">
        <v>51</v>
      </c>
      <c r="G882" t="s">
        <v>94</v>
      </c>
      <c r="H882" t="s">
        <v>53</v>
      </c>
      <c r="I882" t="s">
        <v>67</v>
      </c>
      <c r="J882">
        <v>1964</v>
      </c>
      <c r="K882">
        <v>1964</v>
      </c>
      <c r="L882">
        <f t="shared" si="52"/>
        <v>0</v>
      </c>
      <c r="M882" t="s">
        <v>56</v>
      </c>
      <c r="N882" t="s">
        <v>56</v>
      </c>
      <c r="O882" t="s">
        <v>68</v>
      </c>
      <c r="P882" t="s">
        <v>55</v>
      </c>
      <c r="Q882" t="s">
        <v>56</v>
      </c>
      <c r="R882" t="s">
        <v>58</v>
      </c>
      <c r="S882" t="s">
        <v>91</v>
      </c>
      <c r="T882">
        <v>787</v>
      </c>
      <c r="U882" t="s">
        <v>60</v>
      </c>
      <c r="V882">
        <v>0</v>
      </c>
      <c r="W882">
        <v>305</v>
      </c>
      <c r="X882">
        <v>1092</v>
      </c>
      <c r="Y882" t="s">
        <v>61</v>
      </c>
      <c r="Z882" t="s">
        <v>62</v>
      </c>
      <c r="AA882">
        <v>1092</v>
      </c>
      <c r="AB882">
        <v>0</v>
      </c>
      <c r="AC882">
        <v>0</v>
      </c>
      <c r="AD882">
        <v>1092</v>
      </c>
      <c r="AE882">
        <v>1</v>
      </c>
      <c r="AF882">
        <v>0</v>
      </c>
      <c r="AG882">
        <v>1</v>
      </c>
      <c r="AH882">
        <v>0</v>
      </c>
      <c r="AI882">
        <v>3</v>
      </c>
      <c r="AJ882" t="s">
        <v>64</v>
      </c>
      <c r="AK882">
        <v>2</v>
      </c>
      <c r="AL882">
        <v>504</v>
      </c>
      <c r="AM882" t="s">
        <v>56</v>
      </c>
      <c r="AN882" t="s">
        <v>55</v>
      </c>
      <c r="AO882" t="s">
        <v>63</v>
      </c>
      <c r="AP882">
        <v>0</v>
      </c>
      <c r="AQ882">
        <v>0</v>
      </c>
      <c r="AR882">
        <v>0</v>
      </c>
      <c r="AS882">
        <v>0</v>
      </c>
      <c r="AT882">
        <v>0</v>
      </c>
      <c r="AU882">
        <v>0</v>
      </c>
      <c r="AV882" t="s">
        <v>50</v>
      </c>
      <c r="AW882" t="s">
        <v>79</v>
      </c>
      <c r="AX882" t="s">
        <v>50</v>
      </c>
      <c r="AY882">
        <v>0</v>
      </c>
      <c r="AZ882">
        <v>7</v>
      </c>
      <c r="BA882">
        <v>2008</v>
      </c>
      <c r="BB882">
        <v>145000</v>
      </c>
      <c r="BC882">
        <f t="shared" si="54"/>
        <v>2184</v>
      </c>
      <c r="BD882" s="1">
        <f t="shared" si="55"/>
        <v>66.391941391941387</v>
      </c>
    </row>
    <row r="883" spans="1:56">
      <c r="A883">
        <v>255</v>
      </c>
      <c r="B883" s="2">
        <v>145000</v>
      </c>
      <c r="C883" s="3">
        <v>0.19342174334492501</v>
      </c>
      <c r="D883" s="3" t="str">
        <f t="shared" si="53"/>
        <v>B</v>
      </c>
      <c r="E883">
        <v>8400</v>
      </c>
      <c r="F883" t="s">
        <v>51</v>
      </c>
      <c r="G883" t="s">
        <v>94</v>
      </c>
      <c r="H883" t="s">
        <v>53</v>
      </c>
      <c r="I883" t="s">
        <v>67</v>
      </c>
      <c r="J883">
        <v>1957</v>
      </c>
      <c r="K883">
        <v>1957</v>
      </c>
      <c r="L883">
        <f t="shared" si="52"/>
        <v>0</v>
      </c>
      <c r="M883" t="s">
        <v>56</v>
      </c>
      <c r="N883" t="s">
        <v>55</v>
      </c>
      <c r="O883" t="s">
        <v>68</v>
      </c>
      <c r="P883" t="s">
        <v>56</v>
      </c>
      <c r="Q883" t="s">
        <v>56</v>
      </c>
      <c r="R883" t="s">
        <v>58</v>
      </c>
      <c r="S883" t="s">
        <v>91</v>
      </c>
      <c r="T883">
        <v>922</v>
      </c>
      <c r="U883" t="s">
        <v>60</v>
      </c>
      <c r="V883">
        <v>0</v>
      </c>
      <c r="W883">
        <v>392</v>
      </c>
      <c r="X883">
        <v>1314</v>
      </c>
      <c r="Y883" t="s">
        <v>61</v>
      </c>
      <c r="Z883" t="s">
        <v>56</v>
      </c>
      <c r="AA883">
        <v>1314</v>
      </c>
      <c r="AB883">
        <v>0</v>
      </c>
      <c r="AC883">
        <v>0</v>
      </c>
      <c r="AD883">
        <v>1314</v>
      </c>
      <c r="AE883">
        <v>1</v>
      </c>
      <c r="AF883">
        <v>0</v>
      </c>
      <c r="AG883">
        <v>1</v>
      </c>
      <c r="AH883">
        <v>0</v>
      </c>
      <c r="AI883">
        <v>3</v>
      </c>
      <c r="AJ883" t="s">
        <v>64</v>
      </c>
      <c r="AK883">
        <v>1</v>
      </c>
      <c r="AL883">
        <v>294</v>
      </c>
      <c r="AM883" t="s">
        <v>56</v>
      </c>
      <c r="AN883" t="s">
        <v>56</v>
      </c>
      <c r="AO883" t="s">
        <v>63</v>
      </c>
      <c r="AP883">
        <v>250</v>
      </c>
      <c r="AQ883">
        <v>0</v>
      </c>
      <c r="AR883">
        <v>0</v>
      </c>
      <c r="AS883">
        <v>0</v>
      </c>
      <c r="AT883">
        <v>0</v>
      </c>
      <c r="AU883">
        <v>0</v>
      </c>
      <c r="AV883" t="s">
        <v>50</v>
      </c>
      <c r="AW883" t="s">
        <v>50</v>
      </c>
      <c r="AX883" t="s">
        <v>50</v>
      </c>
      <c r="AY883">
        <v>0</v>
      </c>
      <c r="AZ883">
        <v>6</v>
      </c>
      <c r="BA883">
        <v>2010</v>
      </c>
      <c r="BB883">
        <v>145000</v>
      </c>
      <c r="BC883">
        <f t="shared" si="54"/>
        <v>2628</v>
      </c>
      <c r="BD883" s="1">
        <f t="shared" si="55"/>
        <v>55.175038051750377</v>
      </c>
    </row>
    <row r="884" spans="1:56">
      <c r="A884">
        <v>362</v>
      </c>
      <c r="B884" s="2">
        <v>145000</v>
      </c>
      <c r="C884" s="3">
        <v>0.38874420025375633</v>
      </c>
      <c r="D884" s="3" t="str">
        <f t="shared" si="53"/>
        <v>B</v>
      </c>
      <c r="E884">
        <v>9144</v>
      </c>
      <c r="F884" t="s">
        <v>51</v>
      </c>
      <c r="G884" t="s">
        <v>87</v>
      </c>
      <c r="H884" t="s">
        <v>53</v>
      </c>
      <c r="I884" t="s">
        <v>77</v>
      </c>
      <c r="J884">
        <v>1940</v>
      </c>
      <c r="K884">
        <v>1982</v>
      </c>
      <c r="L884">
        <f t="shared" si="52"/>
        <v>42</v>
      </c>
      <c r="M884" t="s">
        <v>56</v>
      </c>
      <c r="N884" t="s">
        <v>56</v>
      </c>
      <c r="O884" t="s">
        <v>68</v>
      </c>
      <c r="P884" t="s">
        <v>56</v>
      </c>
      <c r="Q884" t="s">
        <v>56</v>
      </c>
      <c r="R884" t="s">
        <v>58</v>
      </c>
      <c r="S884" t="s">
        <v>91</v>
      </c>
      <c r="T884">
        <v>399</v>
      </c>
      <c r="U884" t="s">
        <v>60</v>
      </c>
      <c r="V884">
        <v>0</v>
      </c>
      <c r="W884">
        <v>484</v>
      </c>
      <c r="X884">
        <v>883</v>
      </c>
      <c r="Y884" t="s">
        <v>61</v>
      </c>
      <c r="Z884" t="s">
        <v>55</v>
      </c>
      <c r="AA884">
        <v>988</v>
      </c>
      <c r="AB884">
        <v>517</v>
      </c>
      <c r="AC884">
        <v>0</v>
      </c>
      <c r="AD884">
        <v>1505</v>
      </c>
      <c r="AE884">
        <v>1</v>
      </c>
      <c r="AF884">
        <v>0</v>
      </c>
      <c r="AG884">
        <v>1</v>
      </c>
      <c r="AH884">
        <v>0</v>
      </c>
      <c r="AI884">
        <v>3</v>
      </c>
      <c r="AJ884" t="s">
        <v>60</v>
      </c>
      <c r="AK884">
        <v>1</v>
      </c>
      <c r="AL884">
        <v>240</v>
      </c>
      <c r="AM884" t="s">
        <v>56</v>
      </c>
      <c r="AN884" t="s">
        <v>56</v>
      </c>
      <c r="AO884" t="s">
        <v>103</v>
      </c>
      <c r="AP884">
        <v>0</v>
      </c>
      <c r="AQ884">
        <v>0</v>
      </c>
      <c r="AR884">
        <v>0</v>
      </c>
      <c r="AS884">
        <v>0</v>
      </c>
      <c r="AT884">
        <v>0</v>
      </c>
      <c r="AU884">
        <v>0</v>
      </c>
      <c r="AV884" t="s">
        <v>50</v>
      </c>
      <c r="AW884" t="s">
        <v>50</v>
      </c>
      <c r="AX884" t="s">
        <v>50</v>
      </c>
      <c r="AY884">
        <v>0</v>
      </c>
      <c r="AZ884">
        <v>7</v>
      </c>
      <c r="BA884">
        <v>2008</v>
      </c>
      <c r="BB884">
        <v>145000</v>
      </c>
      <c r="BC884">
        <f t="shared" si="54"/>
        <v>2388</v>
      </c>
      <c r="BD884" s="1">
        <f t="shared" si="55"/>
        <v>60.720268006700167</v>
      </c>
    </row>
    <row r="885" spans="1:56">
      <c r="A885">
        <v>412</v>
      </c>
      <c r="B885" s="2">
        <v>145000</v>
      </c>
      <c r="C885" s="3">
        <v>0.41078413668863889</v>
      </c>
      <c r="D885" s="3" t="str">
        <f t="shared" si="53"/>
        <v>B</v>
      </c>
      <c r="E885">
        <v>34650</v>
      </c>
      <c r="F885" t="s">
        <v>51</v>
      </c>
      <c r="G885" t="s">
        <v>110</v>
      </c>
      <c r="H885" t="s">
        <v>88</v>
      </c>
      <c r="I885" t="s">
        <v>67</v>
      </c>
      <c r="J885">
        <v>1955</v>
      </c>
      <c r="K885">
        <v>1955</v>
      </c>
      <c r="L885">
        <f t="shared" si="52"/>
        <v>0</v>
      </c>
      <c r="M885" t="s">
        <v>56</v>
      </c>
      <c r="N885" t="s">
        <v>56</v>
      </c>
      <c r="O885" t="s">
        <v>68</v>
      </c>
      <c r="P885" t="s">
        <v>56</v>
      </c>
      <c r="Q885" t="s">
        <v>56</v>
      </c>
      <c r="R885" t="s">
        <v>70</v>
      </c>
      <c r="S885" t="s">
        <v>91</v>
      </c>
      <c r="T885">
        <v>1056</v>
      </c>
      <c r="U885" t="s">
        <v>60</v>
      </c>
      <c r="V885">
        <v>0</v>
      </c>
      <c r="W885">
        <v>0</v>
      </c>
      <c r="X885">
        <v>1056</v>
      </c>
      <c r="Y885" t="s">
        <v>61</v>
      </c>
      <c r="Z885" t="s">
        <v>56</v>
      </c>
      <c r="AA885">
        <v>1056</v>
      </c>
      <c r="AB885">
        <v>0</v>
      </c>
      <c r="AC885">
        <v>0</v>
      </c>
      <c r="AD885">
        <v>1056</v>
      </c>
      <c r="AE885">
        <v>1</v>
      </c>
      <c r="AF885">
        <v>0</v>
      </c>
      <c r="AG885">
        <v>1</v>
      </c>
      <c r="AH885">
        <v>0</v>
      </c>
      <c r="AI885">
        <v>3</v>
      </c>
      <c r="AJ885" t="s">
        <v>93</v>
      </c>
      <c r="AK885">
        <v>2</v>
      </c>
      <c r="AL885">
        <v>572</v>
      </c>
      <c r="AM885" t="s">
        <v>56</v>
      </c>
      <c r="AN885" t="s">
        <v>56</v>
      </c>
      <c r="AO885" t="s">
        <v>63</v>
      </c>
      <c r="AP885">
        <v>264</v>
      </c>
      <c r="AQ885">
        <v>0</v>
      </c>
      <c r="AR885">
        <v>0</v>
      </c>
      <c r="AS885">
        <v>0</v>
      </c>
      <c r="AT885">
        <v>0</v>
      </c>
      <c r="AU885">
        <v>0</v>
      </c>
      <c r="AV885" t="s">
        <v>50</v>
      </c>
      <c r="AW885" t="s">
        <v>50</v>
      </c>
      <c r="AX885" t="s">
        <v>50</v>
      </c>
      <c r="AY885">
        <v>0</v>
      </c>
      <c r="AZ885">
        <v>1</v>
      </c>
      <c r="BA885">
        <v>2006</v>
      </c>
      <c r="BB885">
        <v>145000</v>
      </c>
      <c r="BC885">
        <f t="shared" si="54"/>
        <v>2112</v>
      </c>
      <c r="BD885" s="1">
        <f t="shared" si="55"/>
        <v>68.655303030303031</v>
      </c>
    </row>
    <row r="886" spans="1:56">
      <c r="A886">
        <v>577</v>
      </c>
      <c r="B886" s="2">
        <v>145000</v>
      </c>
      <c r="C886" s="3">
        <v>0.84528832098804041</v>
      </c>
      <c r="D886" s="3" t="str">
        <f t="shared" si="53"/>
        <v>A</v>
      </c>
      <c r="E886">
        <v>6292</v>
      </c>
      <c r="F886" t="s">
        <v>51</v>
      </c>
      <c r="G886" t="s">
        <v>124</v>
      </c>
      <c r="H886" t="s">
        <v>53</v>
      </c>
      <c r="I886" t="s">
        <v>77</v>
      </c>
      <c r="J886">
        <v>1928</v>
      </c>
      <c r="K886">
        <v>1950</v>
      </c>
      <c r="L886">
        <f t="shared" si="52"/>
        <v>22</v>
      </c>
      <c r="M886" t="s">
        <v>56</v>
      </c>
      <c r="N886" t="s">
        <v>56</v>
      </c>
      <c r="O886" t="s">
        <v>73</v>
      </c>
      <c r="P886" t="s">
        <v>56</v>
      </c>
      <c r="Q886" t="s">
        <v>56</v>
      </c>
      <c r="R886" t="s">
        <v>58</v>
      </c>
      <c r="S886" t="s">
        <v>60</v>
      </c>
      <c r="T886">
        <v>0</v>
      </c>
      <c r="U886" t="s">
        <v>60</v>
      </c>
      <c r="V886">
        <v>0</v>
      </c>
      <c r="W886">
        <v>861</v>
      </c>
      <c r="X886">
        <v>861</v>
      </c>
      <c r="Y886" t="s">
        <v>61</v>
      </c>
      <c r="Z886" t="s">
        <v>55</v>
      </c>
      <c r="AA886">
        <v>877</v>
      </c>
      <c r="AB886">
        <v>600</v>
      </c>
      <c r="AC886">
        <v>0</v>
      </c>
      <c r="AD886">
        <v>1477</v>
      </c>
      <c r="AE886">
        <v>0</v>
      </c>
      <c r="AF886">
        <v>1</v>
      </c>
      <c r="AG886">
        <v>2</v>
      </c>
      <c r="AH886">
        <v>0</v>
      </c>
      <c r="AI886">
        <v>3</v>
      </c>
      <c r="AJ886" t="s">
        <v>60</v>
      </c>
      <c r="AK886">
        <v>1</v>
      </c>
      <c r="AL886">
        <v>216</v>
      </c>
      <c r="AM886" t="s">
        <v>56</v>
      </c>
      <c r="AN886" t="s">
        <v>56</v>
      </c>
      <c r="AO886" t="s">
        <v>63</v>
      </c>
      <c r="AP886">
        <v>0</v>
      </c>
      <c r="AQ886">
        <v>50</v>
      </c>
      <c r="AR886">
        <v>0</v>
      </c>
      <c r="AS886">
        <v>0</v>
      </c>
      <c r="AT886">
        <v>0</v>
      </c>
      <c r="AU886">
        <v>0</v>
      </c>
      <c r="AV886" t="s">
        <v>50</v>
      </c>
      <c r="AW886" t="s">
        <v>50</v>
      </c>
      <c r="AX886" t="s">
        <v>50</v>
      </c>
      <c r="AY886">
        <v>0</v>
      </c>
      <c r="AZ886">
        <v>8</v>
      </c>
      <c r="BA886">
        <v>2009</v>
      </c>
      <c r="BB886">
        <v>145000</v>
      </c>
      <c r="BC886">
        <f t="shared" si="54"/>
        <v>2338</v>
      </c>
      <c r="BD886" s="1">
        <f t="shared" si="55"/>
        <v>62.018819503849443</v>
      </c>
    </row>
    <row r="887" spans="1:56">
      <c r="A887">
        <v>887</v>
      </c>
      <c r="B887" s="2">
        <v>145000</v>
      </c>
      <c r="C887" s="3">
        <v>8.5077450467862636E-2</v>
      </c>
      <c r="D887" s="3" t="str">
        <f t="shared" si="53"/>
        <v>B</v>
      </c>
      <c r="E887">
        <v>8393</v>
      </c>
      <c r="F887" t="s">
        <v>71</v>
      </c>
      <c r="G887" t="s">
        <v>94</v>
      </c>
      <c r="H887" t="s">
        <v>98</v>
      </c>
      <c r="I887" t="s">
        <v>67</v>
      </c>
      <c r="J887">
        <v>1959</v>
      </c>
      <c r="K887">
        <v>2005</v>
      </c>
      <c r="L887">
        <f t="shared" si="52"/>
        <v>46</v>
      </c>
      <c r="M887" t="s">
        <v>56</v>
      </c>
      <c r="N887" t="s">
        <v>56</v>
      </c>
      <c r="O887" t="s">
        <v>68</v>
      </c>
      <c r="P887" t="s">
        <v>56</v>
      </c>
      <c r="Q887" t="s">
        <v>56</v>
      </c>
      <c r="R887" t="s">
        <v>58</v>
      </c>
      <c r="S887" t="s">
        <v>101</v>
      </c>
      <c r="T887">
        <v>528</v>
      </c>
      <c r="U887" t="s">
        <v>60</v>
      </c>
      <c r="V887">
        <v>0</v>
      </c>
      <c r="W887">
        <v>1098</v>
      </c>
      <c r="X887">
        <v>1626</v>
      </c>
      <c r="Y887" t="s">
        <v>61</v>
      </c>
      <c r="Z887" t="s">
        <v>62</v>
      </c>
      <c r="AA887">
        <v>1712</v>
      </c>
      <c r="AB887">
        <v>0</v>
      </c>
      <c r="AC887">
        <v>0</v>
      </c>
      <c r="AD887">
        <v>1712</v>
      </c>
      <c r="AE887">
        <v>0</v>
      </c>
      <c r="AF887">
        <v>0</v>
      </c>
      <c r="AG887">
        <v>2</v>
      </c>
      <c r="AH887">
        <v>0</v>
      </c>
      <c r="AI887">
        <v>4</v>
      </c>
      <c r="AJ887" t="s">
        <v>93</v>
      </c>
      <c r="AK887">
        <v>2</v>
      </c>
      <c r="AL887">
        <v>588</v>
      </c>
      <c r="AM887" t="s">
        <v>56</v>
      </c>
      <c r="AN887" t="s">
        <v>56</v>
      </c>
      <c r="AO887" t="s">
        <v>63</v>
      </c>
      <c r="AP887">
        <v>272</v>
      </c>
      <c r="AQ887">
        <v>54</v>
      </c>
      <c r="AR887">
        <v>0</v>
      </c>
      <c r="AS887">
        <v>0</v>
      </c>
      <c r="AT887">
        <v>0</v>
      </c>
      <c r="AU887">
        <v>0</v>
      </c>
      <c r="AV887" t="s">
        <v>50</v>
      </c>
      <c r="AW887" t="s">
        <v>50</v>
      </c>
      <c r="AX887" t="s">
        <v>50</v>
      </c>
      <c r="AY887">
        <v>0</v>
      </c>
      <c r="AZ887">
        <v>6</v>
      </c>
      <c r="BA887">
        <v>2006</v>
      </c>
      <c r="BB887">
        <v>145000</v>
      </c>
      <c r="BC887">
        <f t="shared" si="54"/>
        <v>3338</v>
      </c>
      <c r="BD887" s="1">
        <f t="shared" si="55"/>
        <v>43.439185140802877</v>
      </c>
    </row>
    <row r="888" spans="1:56">
      <c r="A888">
        <v>914</v>
      </c>
      <c r="B888" s="2">
        <v>145000</v>
      </c>
      <c r="C888" s="3">
        <v>0.44701658124295207</v>
      </c>
      <c r="D888" s="3" t="str">
        <f t="shared" si="53"/>
        <v>B</v>
      </c>
      <c r="E888">
        <v>6270</v>
      </c>
      <c r="F888" t="s">
        <v>51</v>
      </c>
      <c r="G888" t="s">
        <v>72</v>
      </c>
      <c r="H888" t="s">
        <v>98</v>
      </c>
      <c r="I888" t="s">
        <v>54</v>
      </c>
      <c r="J888">
        <v>1949</v>
      </c>
      <c r="K888">
        <v>1950</v>
      </c>
      <c r="L888">
        <f t="shared" si="52"/>
        <v>1</v>
      </c>
      <c r="M888" t="s">
        <v>56</v>
      </c>
      <c r="N888" t="s">
        <v>56</v>
      </c>
      <c r="O888" t="s">
        <v>68</v>
      </c>
      <c r="P888" t="s">
        <v>56</v>
      </c>
      <c r="Q888" t="s">
        <v>56</v>
      </c>
      <c r="R888" t="s">
        <v>58</v>
      </c>
      <c r="S888" t="s">
        <v>84</v>
      </c>
      <c r="T888">
        <v>284</v>
      </c>
      <c r="U888" t="s">
        <v>60</v>
      </c>
      <c r="V888">
        <v>0</v>
      </c>
      <c r="W888">
        <v>717</v>
      </c>
      <c r="X888">
        <v>1001</v>
      </c>
      <c r="Y888" t="s">
        <v>61</v>
      </c>
      <c r="Z888" t="s">
        <v>56</v>
      </c>
      <c r="AA888">
        <v>1001</v>
      </c>
      <c r="AB888">
        <v>1001</v>
      </c>
      <c r="AC888">
        <v>0</v>
      </c>
      <c r="AD888">
        <v>2002</v>
      </c>
      <c r="AE888">
        <v>0</v>
      </c>
      <c r="AF888">
        <v>0</v>
      </c>
      <c r="AG888">
        <v>2</v>
      </c>
      <c r="AH888">
        <v>0</v>
      </c>
      <c r="AI888">
        <v>4</v>
      </c>
      <c r="AJ888" t="s">
        <v>60</v>
      </c>
      <c r="AK888">
        <v>3</v>
      </c>
      <c r="AL888">
        <v>871</v>
      </c>
      <c r="AM888" t="s">
        <v>56</v>
      </c>
      <c r="AN888" t="s">
        <v>56</v>
      </c>
      <c r="AO888" t="s">
        <v>63</v>
      </c>
      <c r="AP888">
        <v>0</v>
      </c>
      <c r="AQ888">
        <v>0</v>
      </c>
      <c r="AR888">
        <v>0</v>
      </c>
      <c r="AS888">
        <v>0</v>
      </c>
      <c r="AT888">
        <v>0</v>
      </c>
      <c r="AU888">
        <v>0</v>
      </c>
      <c r="AV888" t="s">
        <v>50</v>
      </c>
      <c r="AW888" t="s">
        <v>50</v>
      </c>
      <c r="AX888" t="s">
        <v>50</v>
      </c>
      <c r="AY888">
        <v>0</v>
      </c>
      <c r="AZ888">
        <v>8</v>
      </c>
      <c r="BA888">
        <v>2007</v>
      </c>
      <c r="BB888">
        <v>145000</v>
      </c>
      <c r="BC888">
        <f t="shared" si="54"/>
        <v>3003</v>
      </c>
      <c r="BD888" s="1">
        <f t="shared" si="55"/>
        <v>48.285048285048283</v>
      </c>
    </row>
    <row r="889" spans="1:56">
      <c r="A889">
        <v>956</v>
      </c>
      <c r="B889" s="2">
        <v>145000</v>
      </c>
      <c r="C889" s="3">
        <v>0.24606140680376254</v>
      </c>
      <c r="D889" s="3" t="str">
        <f t="shared" si="53"/>
        <v>B</v>
      </c>
      <c r="E889">
        <v>7136</v>
      </c>
      <c r="F889" t="s">
        <v>51</v>
      </c>
      <c r="G889" t="s">
        <v>72</v>
      </c>
      <c r="H889" t="s">
        <v>98</v>
      </c>
      <c r="I889" t="s">
        <v>54</v>
      </c>
      <c r="J889">
        <v>1946</v>
      </c>
      <c r="K889">
        <v>1950</v>
      </c>
      <c r="L889">
        <f t="shared" si="52"/>
        <v>4</v>
      </c>
      <c r="M889" t="s">
        <v>56</v>
      </c>
      <c r="N889" t="s">
        <v>56</v>
      </c>
      <c r="O889" t="s">
        <v>68</v>
      </c>
      <c r="P889" t="s">
        <v>55</v>
      </c>
      <c r="Q889" t="s">
        <v>56</v>
      </c>
      <c r="R889" t="s">
        <v>58</v>
      </c>
      <c r="S889" t="s">
        <v>91</v>
      </c>
      <c r="T889">
        <v>484</v>
      </c>
      <c r="U889" t="s">
        <v>60</v>
      </c>
      <c r="V889">
        <v>0</v>
      </c>
      <c r="W889">
        <v>495</v>
      </c>
      <c r="X889">
        <v>979</v>
      </c>
      <c r="Y889" t="s">
        <v>61</v>
      </c>
      <c r="Z889" t="s">
        <v>56</v>
      </c>
      <c r="AA889">
        <v>979</v>
      </c>
      <c r="AB889">
        <v>979</v>
      </c>
      <c r="AC889">
        <v>0</v>
      </c>
      <c r="AD889">
        <v>1958</v>
      </c>
      <c r="AE889">
        <v>0</v>
      </c>
      <c r="AF889">
        <v>0</v>
      </c>
      <c r="AG889">
        <v>2</v>
      </c>
      <c r="AH889">
        <v>0</v>
      </c>
      <c r="AI889">
        <v>4</v>
      </c>
      <c r="AJ889" t="s">
        <v>60</v>
      </c>
      <c r="AK889">
        <v>2</v>
      </c>
      <c r="AL889">
        <v>492</v>
      </c>
      <c r="AM889" t="s">
        <v>56</v>
      </c>
      <c r="AN889" t="s">
        <v>56</v>
      </c>
      <c r="AO889" t="s">
        <v>63</v>
      </c>
      <c r="AP889">
        <v>0</v>
      </c>
      <c r="AQ889">
        <v>0</v>
      </c>
      <c r="AR889">
        <v>0</v>
      </c>
      <c r="AS889">
        <v>0</v>
      </c>
      <c r="AT889">
        <v>0</v>
      </c>
      <c r="AU889">
        <v>0</v>
      </c>
      <c r="AV889" t="s">
        <v>50</v>
      </c>
      <c r="AW889" t="s">
        <v>50</v>
      </c>
      <c r="AX889" t="s">
        <v>50</v>
      </c>
      <c r="AY889">
        <v>0</v>
      </c>
      <c r="AZ889">
        <v>8</v>
      </c>
      <c r="BA889">
        <v>2007</v>
      </c>
      <c r="BB889">
        <v>145000</v>
      </c>
      <c r="BC889">
        <f t="shared" si="54"/>
        <v>2937</v>
      </c>
      <c r="BD889" s="1">
        <f t="shared" si="55"/>
        <v>49.370105549880833</v>
      </c>
    </row>
    <row r="890" spans="1:56">
      <c r="A890">
        <v>1048</v>
      </c>
      <c r="B890" s="2">
        <v>145000</v>
      </c>
      <c r="C890" s="3">
        <v>0.6147971071375905</v>
      </c>
      <c r="D890" s="3" t="str">
        <f t="shared" si="53"/>
        <v>A</v>
      </c>
      <c r="E890">
        <v>9245</v>
      </c>
      <c r="F890" t="s">
        <v>51</v>
      </c>
      <c r="G890" t="s">
        <v>52</v>
      </c>
      <c r="H890" t="s">
        <v>53</v>
      </c>
      <c r="I890" t="s">
        <v>67</v>
      </c>
      <c r="J890">
        <v>1994</v>
      </c>
      <c r="K890">
        <v>1995</v>
      </c>
      <c r="L890">
        <f t="shared" ref="L890:L953" si="56">K890-J890</f>
        <v>1</v>
      </c>
      <c r="M890" t="s">
        <v>56</v>
      </c>
      <c r="N890" t="s">
        <v>56</v>
      </c>
      <c r="O890" t="s">
        <v>57</v>
      </c>
      <c r="P890" t="s">
        <v>55</v>
      </c>
      <c r="Q890" t="s">
        <v>56</v>
      </c>
      <c r="R890" t="s">
        <v>58</v>
      </c>
      <c r="S890" t="s">
        <v>59</v>
      </c>
      <c r="T890">
        <v>686</v>
      </c>
      <c r="U890" t="s">
        <v>60</v>
      </c>
      <c r="V890">
        <v>0</v>
      </c>
      <c r="W890">
        <v>304</v>
      </c>
      <c r="X890">
        <v>990</v>
      </c>
      <c r="Y890" t="s">
        <v>61</v>
      </c>
      <c r="Z890" t="s">
        <v>62</v>
      </c>
      <c r="AA890">
        <v>990</v>
      </c>
      <c r="AB890">
        <v>0</v>
      </c>
      <c r="AC890">
        <v>0</v>
      </c>
      <c r="AD890">
        <v>990</v>
      </c>
      <c r="AE890">
        <v>0</v>
      </c>
      <c r="AF890">
        <v>1</v>
      </c>
      <c r="AG890">
        <v>1</v>
      </c>
      <c r="AH890">
        <v>0</v>
      </c>
      <c r="AI890">
        <v>3</v>
      </c>
      <c r="AJ890" t="s">
        <v>60</v>
      </c>
      <c r="AK890">
        <v>2</v>
      </c>
      <c r="AL890">
        <v>672</v>
      </c>
      <c r="AM890" t="s">
        <v>56</v>
      </c>
      <c r="AN890" t="s">
        <v>56</v>
      </c>
      <c r="AO890" t="s">
        <v>63</v>
      </c>
      <c r="AP890">
        <v>0</v>
      </c>
      <c r="AQ890">
        <v>0</v>
      </c>
      <c r="AR890">
        <v>0</v>
      </c>
      <c r="AS890">
        <v>0</v>
      </c>
      <c r="AT890">
        <v>0</v>
      </c>
      <c r="AU890">
        <v>0</v>
      </c>
      <c r="AV890" t="s">
        <v>50</v>
      </c>
      <c r="AW890" t="s">
        <v>50</v>
      </c>
      <c r="AX890" t="s">
        <v>50</v>
      </c>
      <c r="AY890">
        <v>0</v>
      </c>
      <c r="AZ890">
        <v>2</v>
      </c>
      <c r="BA890">
        <v>2008</v>
      </c>
      <c r="BB890">
        <v>145000</v>
      </c>
      <c r="BC890">
        <f t="shared" si="54"/>
        <v>1980</v>
      </c>
      <c r="BD890" s="1">
        <f t="shared" si="55"/>
        <v>73.232323232323239</v>
      </c>
    </row>
    <row r="891" spans="1:56">
      <c r="A891">
        <v>1081</v>
      </c>
      <c r="B891" s="2">
        <v>145000</v>
      </c>
      <c r="C891" s="3">
        <v>0.79029334604613721</v>
      </c>
      <c r="D891" s="3" t="str">
        <f t="shared" si="53"/>
        <v>A</v>
      </c>
      <c r="E891">
        <v>11040</v>
      </c>
      <c r="F891" t="s">
        <v>51</v>
      </c>
      <c r="G891" t="s">
        <v>83</v>
      </c>
      <c r="H891" t="s">
        <v>53</v>
      </c>
      <c r="I891" t="s">
        <v>67</v>
      </c>
      <c r="J891">
        <v>1971</v>
      </c>
      <c r="K891">
        <v>2004</v>
      </c>
      <c r="L891">
        <f t="shared" si="56"/>
        <v>33</v>
      </c>
      <c r="M891" t="s">
        <v>55</v>
      </c>
      <c r="N891" t="s">
        <v>55</v>
      </c>
      <c r="O891" t="s">
        <v>68</v>
      </c>
      <c r="P891" t="s">
        <v>56</v>
      </c>
      <c r="Q891" t="s">
        <v>56</v>
      </c>
      <c r="R891" t="s">
        <v>58</v>
      </c>
      <c r="S891" t="s">
        <v>69</v>
      </c>
      <c r="T891">
        <v>656</v>
      </c>
      <c r="U891" t="s">
        <v>60</v>
      </c>
      <c r="V891">
        <v>0</v>
      </c>
      <c r="W891">
        <v>602</v>
      </c>
      <c r="X891">
        <v>1258</v>
      </c>
      <c r="Y891" t="s">
        <v>61</v>
      </c>
      <c r="Z891" t="s">
        <v>62</v>
      </c>
      <c r="AA891">
        <v>1258</v>
      </c>
      <c r="AB891">
        <v>0</v>
      </c>
      <c r="AC891">
        <v>0</v>
      </c>
      <c r="AD891">
        <v>1258</v>
      </c>
      <c r="AE891">
        <v>0</v>
      </c>
      <c r="AF891">
        <v>1</v>
      </c>
      <c r="AG891">
        <v>2</v>
      </c>
      <c r="AH891">
        <v>0</v>
      </c>
      <c r="AI891">
        <v>3</v>
      </c>
      <c r="AJ891" t="s">
        <v>64</v>
      </c>
      <c r="AK891">
        <v>2</v>
      </c>
      <c r="AL891">
        <v>528</v>
      </c>
      <c r="AM891" t="s">
        <v>56</v>
      </c>
      <c r="AN891" t="s">
        <v>56</v>
      </c>
      <c r="AO891" t="s">
        <v>63</v>
      </c>
      <c r="AP891">
        <v>55</v>
      </c>
      <c r="AQ891">
        <v>0</v>
      </c>
      <c r="AR891">
        <v>0</v>
      </c>
      <c r="AS891">
        <v>216</v>
      </c>
      <c r="AT891">
        <v>0</v>
      </c>
      <c r="AU891">
        <v>0</v>
      </c>
      <c r="AV891" t="s">
        <v>50</v>
      </c>
      <c r="AW891" t="s">
        <v>50</v>
      </c>
      <c r="AX891" t="s">
        <v>50</v>
      </c>
      <c r="AY891">
        <v>0</v>
      </c>
      <c r="AZ891">
        <v>10</v>
      </c>
      <c r="BA891">
        <v>2008</v>
      </c>
      <c r="BB891">
        <v>145000</v>
      </c>
      <c r="BC891">
        <f t="shared" si="54"/>
        <v>2516</v>
      </c>
      <c r="BD891" s="1">
        <f t="shared" si="55"/>
        <v>57.631160572337045</v>
      </c>
    </row>
    <row r="892" spans="1:56">
      <c r="A892">
        <v>1214</v>
      </c>
      <c r="B892" s="2">
        <v>145000</v>
      </c>
      <c r="C892" s="3">
        <v>0.41467110266433771</v>
      </c>
      <c r="D892" s="3" t="str">
        <f t="shared" si="53"/>
        <v>B</v>
      </c>
      <c r="E892">
        <v>10246</v>
      </c>
      <c r="F892" t="s">
        <v>97</v>
      </c>
      <c r="G892" t="s">
        <v>90</v>
      </c>
      <c r="H892" t="s">
        <v>53</v>
      </c>
      <c r="I892" t="s">
        <v>111</v>
      </c>
      <c r="J892">
        <v>1965</v>
      </c>
      <c r="K892">
        <v>2001</v>
      </c>
      <c r="L892">
        <f t="shared" si="56"/>
        <v>36</v>
      </c>
      <c r="M892" t="s">
        <v>56</v>
      </c>
      <c r="N892" t="s">
        <v>55</v>
      </c>
      <c r="O892" t="s">
        <v>68</v>
      </c>
      <c r="P892" t="s">
        <v>56</v>
      </c>
      <c r="Q892" t="s">
        <v>55</v>
      </c>
      <c r="R892" t="s">
        <v>75</v>
      </c>
      <c r="S892" t="s">
        <v>59</v>
      </c>
      <c r="T892">
        <v>648</v>
      </c>
      <c r="U892" t="s">
        <v>60</v>
      </c>
      <c r="V892">
        <v>0</v>
      </c>
      <c r="W892">
        <v>0</v>
      </c>
      <c r="X892">
        <v>648</v>
      </c>
      <c r="Y892" t="s">
        <v>61</v>
      </c>
      <c r="Z892" t="s">
        <v>62</v>
      </c>
      <c r="AA892">
        <v>960</v>
      </c>
      <c r="AB892">
        <v>0</v>
      </c>
      <c r="AC892">
        <v>0</v>
      </c>
      <c r="AD892">
        <v>960</v>
      </c>
      <c r="AE892">
        <v>1</v>
      </c>
      <c r="AF892">
        <v>1</v>
      </c>
      <c r="AG892">
        <v>0</v>
      </c>
      <c r="AH892">
        <v>0</v>
      </c>
      <c r="AI892">
        <v>0</v>
      </c>
      <c r="AJ892" t="s">
        <v>60</v>
      </c>
      <c r="AK892">
        <v>1</v>
      </c>
      <c r="AL892">
        <v>364</v>
      </c>
      <c r="AM892" t="s">
        <v>56</v>
      </c>
      <c r="AN892" t="s">
        <v>56</v>
      </c>
      <c r="AO892" t="s">
        <v>63</v>
      </c>
      <c r="AP892">
        <v>88</v>
      </c>
      <c r="AQ892">
        <v>0</v>
      </c>
      <c r="AR892">
        <v>0</v>
      </c>
      <c r="AS892">
        <v>0</v>
      </c>
      <c r="AT892">
        <v>0</v>
      </c>
      <c r="AU892">
        <v>0</v>
      </c>
      <c r="AV892" t="s">
        <v>50</v>
      </c>
      <c r="AW892" t="s">
        <v>50</v>
      </c>
      <c r="AX892" t="s">
        <v>50</v>
      </c>
      <c r="AY892">
        <v>0</v>
      </c>
      <c r="AZ892">
        <v>5</v>
      </c>
      <c r="BA892">
        <v>2006</v>
      </c>
      <c r="BB892">
        <v>145000</v>
      </c>
      <c r="BC892">
        <f t="shared" si="54"/>
        <v>1608</v>
      </c>
      <c r="BD892" s="1">
        <f t="shared" si="55"/>
        <v>90.174129353233837</v>
      </c>
    </row>
    <row r="893" spans="1:56">
      <c r="A893">
        <v>1226</v>
      </c>
      <c r="B893" s="2">
        <v>145000</v>
      </c>
      <c r="C893" s="3">
        <v>0.22780852989902345</v>
      </c>
      <c r="D893" s="3" t="str">
        <f t="shared" si="53"/>
        <v>B</v>
      </c>
      <c r="E893">
        <v>10482</v>
      </c>
      <c r="F893" t="s">
        <v>51</v>
      </c>
      <c r="G893" t="s">
        <v>94</v>
      </c>
      <c r="H893" t="s">
        <v>53</v>
      </c>
      <c r="I893" t="s">
        <v>111</v>
      </c>
      <c r="J893">
        <v>1958</v>
      </c>
      <c r="K893">
        <v>1958</v>
      </c>
      <c r="L893">
        <f t="shared" si="56"/>
        <v>0</v>
      </c>
      <c r="M893" t="s">
        <v>56</v>
      </c>
      <c r="N893" t="s">
        <v>55</v>
      </c>
      <c r="O893" t="s">
        <v>68</v>
      </c>
      <c r="P893" t="s">
        <v>56</v>
      </c>
      <c r="Q893" t="s">
        <v>56</v>
      </c>
      <c r="R893" t="s">
        <v>75</v>
      </c>
      <c r="S893" t="s">
        <v>59</v>
      </c>
      <c r="T893">
        <v>507</v>
      </c>
      <c r="U893" t="s">
        <v>60</v>
      </c>
      <c r="V893">
        <v>0</v>
      </c>
      <c r="W893">
        <v>81</v>
      </c>
      <c r="X893">
        <v>588</v>
      </c>
      <c r="Y893" t="s">
        <v>61</v>
      </c>
      <c r="Z893" t="s">
        <v>62</v>
      </c>
      <c r="AA893">
        <v>1138</v>
      </c>
      <c r="AB893">
        <v>0</v>
      </c>
      <c r="AC893">
        <v>0</v>
      </c>
      <c r="AD893">
        <v>1138</v>
      </c>
      <c r="AE893">
        <v>0</v>
      </c>
      <c r="AF893">
        <v>1</v>
      </c>
      <c r="AG893">
        <v>1</v>
      </c>
      <c r="AH893">
        <v>0</v>
      </c>
      <c r="AI893">
        <v>3</v>
      </c>
      <c r="AJ893" t="s">
        <v>64</v>
      </c>
      <c r="AK893">
        <v>1</v>
      </c>
      <c r="AL893">
        <v>264</v>
      </c>
      <c r="AM893" t="s">
        <v>56</v>
      </c>
      <c r="AN893" t="s">
        <v>56</v>
      </c>
      <c r="AO893" t="s">
        <v>63</v>
      </c>
      <c r="AP893">
        <v>224</v>
      </c>
      <c r="AQ893">
        <v>0</v>
      </c>
      <c r="AR893">
        <v>0</v>
      </c>
      <c r="AS893">
        <v>0</v>
      </c>
      <c r="AT893">
        <v>0</v>
      </c>
      <c r="AU893">
        <v>0</v>
      </c>
      <c r="AV893" t="s">
        <v>50</v>
      </c>
      <c r="AW893" t="s">
        <v>119</v>
      </c>
      <c r="AX893" t="s">
        <v>50</v>
      </c>
      <c r="AY893">
        <v>0</v>
      </c>
      <c r="AZ893">
        <v>6</v>
      </c>
      <c r="BA893">
        <v>2007</v>
      </c>
      <c r="BB893">
        <v>145000</v>
      </c>
      <c r="BC893">
        <f t="shared" si="54"/>
        <v>1726</v>
      </c>
      <c r="BD893" s="1">
        <f t="shared" si="55"/>
        <v>84.009269988412512</v>
      </c>
    </row>
    <row r="894" spans="1:56">
      <c r="A894">
        <v>1453</v>
      </c>
      <c r="B894" s="2">
        <v>145000</v>
      </c>
      <c r="C894" s="3">
        <v>0.84530306410057166</v>
      </c>
      <c r="D894" s="3" t="str">
        <f t="shared" si="53"/>
        <v>A</v>
      </c>
      <c r="E894">
        <v>3675</v>
      </c>
      <c r="F894" t="s">
        <v>51</v>
      </c>
      <c r="G894" t="s">
        <v>106</v>
      </c>
      <c r="H894" t="s">
        <v>105</v>
      </c>
      <c r="I894" t="s">
        <v>111</v>
      </c>
      <c r="J894">
        <v>2005</v>
      </c>
      <c r="K894">
        <v>2005</v>
      </c>
      <c r="L894">
        <f t="shared" si="56"/>
        <v>0</v>
      </c>
      <c r="M894" t="s">
        <v>56</v>
      </c>
      <c r="N894" t="s">
        <v>56</v>
      </c>
      <c r="O894" t="s">
        <v>57</v>
      </c>
      <c r="P894" t="s">
        <v>55</v>
      </c>
      <c r="Q894" t="s">
        <v>56</v>
      </c>
      <c r="R894" t="s">
        <v>55</v>
      </c>
      <c r="S894" t="s">
        <v>59</v>
      </c>
      <c r="T894">
        <v>547</v>
      </c>
      <c r="U894" t="s">
        <v>60</v>
      </c>
      <c r="V894">
        <v>0</v>
      </c>
      <c r="W894">
        <v>0</v>
      </c>
      <c r="X894">
        <v>547</v>
      </c>
      <c r="Y894" t="s">
        <v>61</v>
      </c>
      <c r="Z894" t="s">
        <v>55</v>
      </c>
      <c r="AA894">
        <v>1072</v>
      </c>
      <c r="AB894">
        <v>0</v>
      </c>
      <c r="AC894">
        <v>0</v>
      </c>
      <c r="AD894">
        <v>1072</v>
      </c>
      <c r="AE894">
        <v>1</v>
      </c>
      <c r="AF894">
        <v>0</v>
      </c>
      <c r="AG894">
        <v>1</v>
      </c>
      <c r="AH894">
        <v>0</v>
      </c>
      <c r="AI894">
        <v>2</v>
      </c>
      <c r="AJ894" t="s">
        <v>93</v>
      </c>
      <c r="AK894">
        <v>2</v>
      </c>
      <c r="AL894">
        <v>525</v>
      </c>
      <c r="AM894" t="s">
        <v>56</v>
      </c>
      <c r="AN894" t="s">
        <v>56</v>
      </c>
      <c r="AO894" t="s">
        <v>63</v>
      </c>
      <c r="AP894">
        <v>0</v>
      </c>
      <c r="AQ894">
        <v>28</v>
      </c>
      <c r="AR894">
        <v>0</v>
      </c>
      <c r="AS894">
        <v>0</v>
      </c>
      <c r="AT894">
        <v>0</v>
      </c>
      <c r="AU894">
        <v>0</v>
      </c>
      <c r="AV894" t="s">
        <v>50</v>
      </c>
      <c r="AW894" t="s">
        <v>50</v>
      </c>
      <c r="AX894" t="s">
        <v>50</v>
      </c>
      <c r="AY894">
        <v>0</v>
      </c>
      <c r="AZ894">
        <v>5</v>
      </c>
      <c r="BA894">
        <v>2006</v>
      </c>
      <c r="BB894">
        <v>145000</v>
      </c>
      <c r="BC894">
        <f t="shared" si="54"/>
        <v>1619</v>
      </c>
      <c r="BD894" s="1">
        <f t="shared" si="55"/>
        <v>89.561457689932055</v>
      </c>
    </row>
    <row r="895" spans="1:56">
      <c r="A895">
        <v>74</v>
      </c>
      <c r="B895" s="2">
        <v>144900</v>
      </c>
      <c r="C895" s="3">
        <v>0.63986841925495053</v>
      </c>
      <c r="D895" s="3" t="str">
        <f t="shared" si="53"/>
        <v>A</v>
      </c>
      <c r="E895">
        <v>10200</v>
      </c>
      <c r="F895" t="s">
        <v>51</v>
      </c>
      <c r="G895" t="s">
        <v>94</v>
      </c>
      <c r="H895" t="s">
        <v>53</v>
      </c>
      <c r="I895" t="s">
        <v>67</v>
      </c>
      <c r="J895">
        <v>1954</v>
      </c>
      <c r="K895">
        <v>2003</v>
      </c>
      <c r="L895">
        <f t="shared" si="56"/>
        <v>49</v>
      </c>
      <c r="M895" t="s">
        <v>56</v>
      </c>
      <c r="N895" t="s">
        <v>56</v>
      </c>
      <c r="O895" t="s">
        <v>68</v>
      </c>
      <c r="P895" t="s">
        <v>56</v>
      </c>
      <c r="Q895" t="s">
        <v>56</v>
      </c>
      <c r="R895" t="s">
        <v>58</v>
      </c>
      <c r="S895" t="s">
        <v>69</v>
      </c>
      <c r="T895">
        <v>320</v>
      </c>
      <c r="U895" t="s">
        <v>84</v>
      </c>
      <c r="V895">
        <v>362</v>
      </c>
      <c r="W895">
        <v>404</v>
      </c>
      <c r="X895">
        <v>1086</v>
      </c>
      <c r="Y895" t="s">
        <v>61</v>
      </c>
      <c r="Z895" t="s">
        <v>55</v>
      </c>
      <c r="AA895">
        <v>1086</v>
      </c>
      <c r="AB895">
        <v>0</v>
      </c>
      <c r="AC895">
        <v>0</v>
      </c>
      <c r="AD895">
        <v>1086</v>
      </c>
      <c r="AE895">
        <v>1</v>
      </c>
      <c r="AF895">
        <v>0</v>
      </c>
      <c r="AG895">
        <v>1</v>
      </c>
      <c r="AH895">
        <v>0</v>
      </c>
      <c r="AI895">
        <v>3</v>
      </c>
      <c r="AJ895" t="s">
        <v>60</v>
      </c>
      <c r="AK895">
        <v>2</v>
      </c>
      <c r="AL895">
        <v>490</v>
      </c>
      <c r="AM895" t="s">
        <v>56</v>
      </c>
      <c r="AN895" t="s">
        <v>56</v>
      </c>
      <c r="AO895" t="s">
        <v>63</v>
      </c>
      <c r="AP895">
        <v>0</v>
      </c>
      <c r="AQ895">
        <v>0</v>
      </c>
      <c r="AR895">
        <v>0</v>
      </c>
      <c r="AS895">
        <v>0</v>
      </c>
      <c r="AT895">
        <v>0</v>
      </c>
      <c r="AU895">
        <v>0</v>
      </c>
      <c r="AV895" t="s">
        <v>50</v>
      </c>
      <c r="AW895" t="s">
        <v>95</v>
      </c>
      <c r="AX895" t="s">
        <v>50</v>
      </c>
      <c r="AY895">
        <v>0</v>
      </c>
      <c r="AZ895">
        <v>5</v>
      </c>
      <c r="BA895">
        <v>2010</v>
      </c>
      <c r="BB895">
        <v>144900</v>
      </c>
      <c r="BC895">
        <f t="shared" si="54"/>
        <v>2172</v>
      </c>
      <c r="BD895" s="1">
        <f t="shared" si="55"/>
        <v>66.712707182320443</v>
      </c>
    </row>
    <row r="896" spans="1:56">
      <c r="A896">
        <v>812</v>
      </c>
      <c r="B896" s="2">
        <v>144500</v>
      </c>
      <c r="C896" s="3">
        <v>0.35802624921498349</v>
      </c>
      <c r="D896" s="3" t="str">
        <f t="shared" si="53"/>
        <v>B</v>
      </c>
      <c r="E896">
        <v>4438</v>
      </c>
      <c r="F896" t="s">
        <v>51</v>
      </c>
      <c r="G896" t="s">
        <v>52</v>
      </c>
      <c r="H896" t="s">
        <v>105</v>
      </c>
      <c r="I896" t="s">
        <v>67</v>
      </c>
      <c r="J896">
        <v>2004</v>
      </c>
      <c r="K896">
        <v>2004</v>
      </c>
      <c r="L896">
        <f t="shared" si="56"/>
        <v>0</v>
      </c>
      <c r="M896" t="s">
        <v>55</v>
      </c>
      <c r="N896" t="s">
        <v>56</v>
      </c>
      <c r="O896" t="s">
        <v>57</v>
      </c>
      <c r="P896" t="s">
        <v>55</v>
      </c>
      <c r="Q896" t="s">
        <v>56</v>
      </c>
      <c r="R896" t="s">
        <v>55</v>
      </c>
      <c r="S896" t="s">
        <v>59</v>
      </c>
      <c r="T896">
        <v>662</v>
      </c>
      <c r="U896" t="s">
        <v>60</v>
      </c>
      <c r="V896">
        <v>0</v>
      </c>
      <c r="W896">
        <v>186</v>
      </c>
      <c r="X896">
        <v>848</v>
      </c>
      <c r="Y896" t="s">
        <v>61</v>
      </c>
      <c r="Z896" t="s">
        <v>62</v>
      </c>
      <c r="AA896">
        <v>848</v>
      </c>
      <c r="AB896">
        <v>0</v>
      </c>
      <c r="AC896">
        <v>0</v>
      </c>
      <c r="AD896">
        <v>848</v>
      </c>
      <c r="AE896">
        <v>1</v>
      </c>
      <c r="AF896">
        <v>0</v>
      </c>
      <c r="AG896">
        <v>1</v>
      </c>
      <c r="AH896">
        <v>0</v>
      </c>
      <c r="AI896">
        <v>1</v>
      </c>
      <c r="AJ896" t="s">
        <v>93</v>
      </c>
      <c r="AK896">
        <v>2</v>
      </c>
      <c r="AL896">
        <v>420</v>
      </c>
      <c r="AM896" t="s">
        <v>56</v>
      </c>
      <c r="AN896" t="s">
        <v>56</v>
      </c>
      <c r="AO896" t="s">
        <v>63</v>
      </c>
      <c r="AP896">
        <v>140</v>
      </c>
      <c r="AQ896">
        <v>0</v>
      </c>
      <c r="AR896">
        <v>0</v>
      </c>
      <c r="AS896">
        <v>0</v>
      </c>
      <c r="AT896">
        <v>0</v>
      </c>
      <c r="AU896">
        <v>0</v>
      </c>
      <c r="AV896" t="s">
        <v>50</v>
      </c>
      <c r="AW896" t="s">
        <v>50</v>
      </c>
      <c r="AX896" t="s">
        <v>50</v>
      </c>
      <c r="AY896">
        <v>0</v>
      </c>
      <c r="AZ896">
        <v>6</v>
      </c>
      <c r="BA896">
        <v>2008</v>
      </c>
      <c r="BB896">
        <v>144500</v>
      </c>
      <c r="BC896">
        <f t="shared" si="54"/>
        <v>1696</v>
      </c>
      <c r="BD896" s="1">
        <f t="shared" si="55"/>
        <v>85.200471698113205</v>
      </c>
    </row>
    <row r="897" spans="1:56">
      <c r="A897">
        <v>1054</v>
      </c>
      <c r="B897" s="2">
        <v>144500</v>
      </c>
      <c r="C897" s="3">
        <v>0.29016781697063088</v>
      </c>
      <c r="D897" s="3" t="str">
        <f t="shared" si="53"/>
        <v>B</v>
      </c>
      <c r="E897">
        <v>8562</v>
      </c>
      <c r="F897" t="s">
        <v>51</v>
      </c>
      <c r="G897" t="s">
        <v>106</v>
      </c>
      <c r="H897" t="s">
        <v>53</v>
      </c>
      <c r="I897" t="s">
        <v>67</v>
      </c>
      <c r="J897">
        <v>1957</v>
      </c>
      <c r="K897">
        <v>2002</v>
      </c>
      <c r="L897">
        <f t="shared" si="56"/>
        <v>45</v>
      </c>
      <c r="M897" t="s">
        <v>56</v>
      </c>
      <c r="N897" t="s">
        <v>56</v>
      </c>
      <c r="O897" t="s">
        <v>68</v>
      </c>
      <c r="P897" t="s">
        <v>56</v>
      </c>
      <c r="Q897" t="s">
        <v>56</v>
      </c>
      <c r="R897" t="s">
        <v>75</v>
      </c>
      <c r="S897" t="s">
        <v>91</v>
      </c>
      <c r="T897">
        <v>383</v>
      </c>
      <c r="U897" t="s">
        <v>60</v>
      </c>
      <c r="V897">
        <v>0</v>
      </c>
      <c r="W897">
        <v>833</v>
      </c>
      <c r="X897">
        <v>1216</v>
      </c>
      <c r="Y897" t="s">
        <v>61</v>
      </c>
      <c r="Z897" t="s">
        <v>62</v>
      </c>
      <c r="AA897">
        <v>1526</v>
      </c>
      <c r="AB897">
        <v>0</v>
      </c>
      <c r="AC897">
        <v>0</v>
      </c>
      <c r="AD897">
        <v>1526</v>
      </c>
      <c r="AE897">
        <v>0</v>
      </c>
      <c r="AF897">
        <v>0</v>
      </c>
      <c r="AG897">
        <v>1</v>
      </c>
      <c r="AH897">
        <v>0</v>
      </c>
      <c r="AI897">
        <v>4</v>
      </c>
      <c r="AJ897" t="s">
        <v>60</v>
      </c>
      <c r="AK897">
        <v>1</v>
      </c>
      <c r="AL897">
        <v>364</v>
      </c>
      <c r="AM897" t="s">
        <v>56</v>
      </c>
      <c r="AN897" t="s">
        <v>56</v>
      </c>
      <c r="AO897" t="s">
        <v>63</v>
      </c>
      <c r="AP897">
        <v>116</v>
      </c>
      <c r="AQ897">
        <v>78</v>
      </c>
      <c r="AR897">
        <v>0</v>
      </c>
      <c r="AS897">
        <v>0</v>
      </c>
      <c r="AT897">
        <v>0</v>
      </c>
      <c r="AU897">
        <v>0</v>
      </c>
      <c r="AV897" t="s">
        <v>50</v>
      </c>
      <c r="AW897" t="s">
        <v>50</v>
      </c>
      <c r="AX897" t="s">
        <v>50</v>
      </c>
      <c r="AY897">
        <v>0</v>
      </c>
      <c r="AZ897">
        <v>5</v>
      </c>
      <c r="BA897">
        <v>2010</v>
      </c>
      <c r="BB897">
        <v>144500</v>
      </c>
      <c r="BC897">
        <f t="shared" si="54"/>
        <v>2742</v>
      </c>
      <c r="BD897" s="1">
        <f t="shared" si="55"/>
        <v>52.698760029175787</v>
      </c>
    </row>
    <row r="898" spans="1:56">
      <c r="A898">
        <v>1365</v>
      </c>
      <c r="B898" s="2">
        <v>144152</v>
      </c>
      <c r="C898" s="3">
        <v>0.97887874355447346</v>
      </c>
      <c r="D898" s="3" t="str">
        <f t="shared" ref="D898:D961" si="57">IF(C898&gt;=0.5,"A","B")</f>
        <v>A</v>
      </c>
      <c r="E898">
        <v>3180</v>
      </c>
      <c r="F898" t="s">
        <v>51</v>
      </c>
      <c r="G898" t="s">
        <v>81</v>
      </c>
      <c r="H898" t="s">
        <v>105</v>
      </c>
      <c r="I898" t="s">
        <v>54</v>
      </c>
      <c r="J898">
        <v>2005</v>
      </c>
      <c r="K898">
        <v>2005</v>
      </c>
      <c r="L898">
        <f t="shared" si="56"/>
        <v>0</v>
      </c>
      <c r="M898" t="s">
        <v>55</v>
      </c>
      <c r="N898" t="s">
        <v>56</v>
      </c>
      <c r="O898" t="s">
        <v>57</v>
      </c>
      <c r="P898" t="s">
        <v>55</v>
      </c>
      <c r="Q898" t="s">
        <v>56</v>
      </c>
      <c r="R898" t="s">
        <v>58</v>
      </c>
      <c r="S898" t="s">
        <v>60</v>
      </c>
      <c r="T898">
        <v>0</v>
      </c>
      <c r="U898" t="s">
        <v>60</v>
      </c>
      <c r="V898">
        <v>0</v>
      </c>
      <c r="W898">
        <v>600</v>
      </c>
      <c r="X898">
        <v>600</v>
      </c>
      <c r="Y898" t="s">
        <v>61</v>
      </c>
      <c r="Z898" t="s">
        <v>62</v>
      </c>
      <c r="AA898">
        <v>520</v>
      </c>
      <c r="AB898">
        <v>600</v>
      </c>
      <c r="AC898">
        <v>80</v>
      </c>
      <c r="AD898">
        <v>1200</v>
      </c>
      <c r="AE898">
        <v>0</v>
      </c>
      <c r="AF898">
        <v>0</v>
      </c>
      <c r="AG898">
        <v>2</v>
      </c>
      <c r="AH898">
        <v>1</v>
      </c>
      <c r="AI898">
        <v>2</v>
      </c>
      <c r="AJ898" t="s">
        <v>64</v>
      </c>
      <c r="AK898">
        <v>2</v>
      </c>
      <c r="AL898">
        <v>480</v>
      </c>
      <c r="AM898" t="s">
        <v>56</v>
      </c>
      <c r="AN898" t="s">
        <v>56</v>
      </c>
      <c r="AO898" t="s">
        <v>63</v>
      </c>
      <c r="AP898">
        <v>0</v>
      </c>
      <c r="AQ898">
        <v>166</v>
      </c>
      <c r="AR898">
        <v>0</v>
      </c>
      <c r="AS898">
        <v>0</v>
      </c>
      <c r="AT898">
        <v>0</v>
      </c>
      <c r="AU898">
        <v>0</v>
      </c>
      <c r="AV898" t="s">
        <v>50</v>
      </c>
      <c r="AW898" t="s">
        <v>50</v>
      </c>
      <c r="AX898" t="s">
        <v>50</v>
      </c>
      <c r="AY898">
        <v>0</v>
      </c>
      <c r="AZ898">
        <v>4</v>
      </c>
      <c r="BA898">
        <v>2006</v>
      </c>
      <c r="BB898">
        <v>144152</v>
      </c>
      <c r="BC898">
        <f t="shared" si="54"/>
        <v>1800</v>
      </c>
      <c r="BD898" s="1">
        <f t="shared" si="55"/>
        <v>80.084444444444443</v>
      </c>
    </row>
    <row r="899" spans="1:56">
      <c r="A899">
        <v>13</v>
      </c>
      <c r="B899" s="2">
        <v>144000</v>
      </c>
      <c r="C899" s="3">
        <v>0.32578178342211717</v>
      </c>
      <c r="D899" s="3" t="str">
        <f t="shared" si="57"/>
        <v>B</v>
      </c>
      <c r="E899">
        <v>12968</v>
      </c>
      <c r="F899" t="s">
        <v>51</v>
      </c>
      <c r="G899" t="s">
        <v>90</v>
      </c>
      <c r="H899" t="s">
        <v>53</v>
      </c>
      <c r="I899" t="s">
        <v>67</v>
      </c>
      <c r="J899">
        <v>1962</v>
      </c>
      <c r="K899">
        <v>1962</v>
      </c>
      <c r="L899">
        <f t="shared" si="56"/>
        <v>0</v>
      </c>
      <c r="M899" t="s">
        <v>56</v>
      </c>
      <c r="N899" t="s">
        <v>56</v>
      </c>
      <c r="O899" t="s">
        <v>68</v>
      </c>
      <c r="P899" t="s">
        <v>56</v>
      </c>
      <c r="Q899" t="s">
        <v>56</v>
      </c>
      <c r="R899" t="s">
        <v>58</v>
      </c>
      <c r="S899" t="s">
        <v>69</v>
      </c>
      <c r="T899">
        <v>737</v>
      </c>
      <c r="U899" t="s">
        <v>60</v>
      </c>
      <c r="V899">
        <v>0</v>
      </c>
      <c r="W899">
        <v>175</v>
      </c>
      <c r="X899">
        <v>912</v>
      </c>
      <c r="Y899" t="s">
        <v>61</v>
      </c>
      <c r="Z899" t="s">
        <v>56</v>
      </c>
      <c r="AA899">
        <v>912</v>
      </c>
      <c r="AB899">
        <v>0</v>
      </c>
      <c r="AC899">
        <v>0</v>
      </c>
      <c r="AD899">
        <v>912</v>
      </c>
      <c r="AE899">
        <v>1</v>
      </c>
      <c r="AF899">
        <v>0</v>
      </c>
      <c r="AG899">
        <v>1</v>
      </c>
      <c r="AH899">
        <v>0</v>
      </c>
      <c r="AI899">
        <v>2</v>
      </c>
      <c r="AJ899" t="s">
        <v>60</v>
      </c>
      <c r="AK899">
        <v>1</v>
      </c>
      <c r="AL899">
        <v>352</v>
      </c>
      <c r="AM899" t="s">
        <v>56</v>
      </c>
      <c r="AN899" t="s">
        <v>56</v>
      </c>
      <c r="AO899" t="s">
        <v>63</v>
      </c>
      <c r="AP899">
        <v>140</v>
      </c>
      <c r="AQ899">
        <v>0</v>
      </c>
      <c r="AR899">
        <v>0</v>
      </c>
      <c r="AS899">
        <v>0</v>
      </c>
      <c r="AT899">
        <v>176</v>
      </c>
      <c r="AU899">
        <v>0</v>
      </c>
      <c r="AV899" t="s">
        <v>50</v>
      </c>
      <c r="AW899" t="s">
        <v>50</v>
      </c>
      <c r="AX899" t="s">
        <v>50</v>
      </c>
      <c r="AY899">
        <v>0</v>
      </c>
      <c r="AZ899">
        <v>9</v>
      </c>
      <c r="BA899">
        <v>2008</v>
      </c>
      <c r="BB899">
        <v>144000</v>
      </c>
      <c r="BC899">
        <f t="shared" ref="BC899:BC962" si="58">AD899+X899</f>
        <v>1824</v>
      </c>
      <c r="BD899" s="1">
        <f t="shared" ref="BD899:BD962" si="59">BB899/(AD899+X899)</f>
        <v>78.94736842105263</v>
      </c>
    </row>
    <row r="900" spans="1:56">
      <c r="A900">
        <v>43</v>
      </c>
      <c r="B900" s="2">
        <v>144000</v>
      </c>
      <c r="C900" s="3">
        <v>0.83648895061002226</v>
      </c>
      <c r="D900" s="3" t="str">
        <f t="shared" si="57"/>
        <v>A</v>
      </c>
      <c r="E900">
        <v>9180</v>
      </c>
      <c r="F900" t="s">
        <v>97</v>
      </c>
      <c r="G900" t="s">
        <v>100</v>
      </c>
      <c r="H900" t="s">
        <v>53</v>
      </c>
      <c r="I900" t="s">
        <v>109</v>
      </c>
      <c r="J900">
        <v>1983</v>
      </c>
      <c r="K900">
        <v>1983</v>
      </c>
      <c r="L900">
        <f t="shared" si="56"/>
        <v>0</v>
      </c>
      <c r="M900" t="s">
        <v>56</v>
      </c>
      <c r="N900" t="s">
        <v>56</v>
      </c>
      <c r="O900" t="s">
        <v>68</v>
      </c>
      <c r="P900" t="s">
        <v>55</v>
      </c>
      <c r="Q900" t="s">
        <v>56</v>
      </c>
      <c r="R900" t="s">
        <v>75</v>
      </c>
      <c r="S900" t="s">
        <v>69</v>
      </c>
      <c r="T900">
        <v>747</v>
      </c>
      <c r="U900" t="s">
        <v>101</v>
      </c>
      <c r="V900">
        <v>93</v>
      </c>
      <c r="W900">
        <v>0</v>
      </c>
      <c r="X900">
        <v>840</v>
      </c>
      <c r="Y900" t="s">
        <v>61</v>
      </c>
      <c r="Z900" t="s">
        <v>55</v>
      </c>
      <c r="AA900">
        <v>884</v>
      </c>
      <c r="AB900">
        <v>0</v>
      </c>
      <c r="AC900">
        <v>0</v>
      </c>
      <c r="AD900">
        <v>884</v>
      </c>
      <c r="AE900">
        <v>1</v>
      </c>
      <c r="AF900">
        <v>0</v>
      </c>
      <c r="AG900">
        <v>1</v>
      </c>
      <c r="AH900">
        <v>0</v>
      </c>
      <c r="AI900">
        <v>2</v>
      </c>
      <c r="AJ900" t="s">
        <v>64</v>
      </c>
      <c r="AK900">
        <v>2</v>
      </c>
      <c r="AL900">
        <v>504</v>
      </c>
      <c r="AM900" t="s">
        <v>56</v>
      </c>
      <c r="AN900" t="s">
        <v>55</v>
      </c>
      <c r="AO900" t="s">
        <v>63</v>
      </c>
      <c r="AP900">
        <v>240</v>
      </c>
      <c r="AQ900">
        <v>0</v>
      </c>
      <c r="AR900">
        <v>0</v>
      </c>
      <c r="AS900">
        <v>0</v>
      </c>
      <c r="AT900">
        <v>0</v>
      </c>
      <c r="AU900">
        <v>0</v>
      </c>
      <c r="AV900" t="s">
        <v>50</v>
      </c>
      <c r="AW900" t="s">
        <v>79</v>
      </c>
      <c r="AX900" t="s">
        <v>50</v>
      </c>
      <c r="AY900">
        <v>0</v>
      </c>
      <c r="AZ900">
        <v>12</v>
      </c>
      <c r="BA900">
        <v>2007</v>
      </c>
      <c r="BB900">
        <v>144000</v>
      </c>
      <c r="BC900">
        <f t="shared" si="58"/>
        <v>1724</v>
      </c>
      <c r="BD900" s="1">
        <f t="shared" si="59"/>
        <v>83.526682134570763</v>
      </c>
    </row>
    <row r="901" spans="1:56">
      <c r="A901">
        <v>635</v>
      </c>
      <c r="B901" s="2">
        <v>144000</v>
      </c>
      <c r="C901" s="3">
        <v>3.7273729354500018E-2</v>
      </c>
      <c r="D901" s="3" t="str">
        <f t="shared" si="57"/>
        <v>B</v>
      </c>
      <c r="E901">
        <v>6979</v>
      </c>
      <c r="F901" t="s">
        <v>51</v>
      </c>
      <c r="G901" t="s">
        <v>85</v>
      </c>
      <c r="H901" t="s">
        <v>98</v>
      </c>
      <c r="I901" t="s">
        <v>109</v>
      </c>
      <c r="J901">
        <v>1980</v>
      </c>
      <c r="K901">
        <v>1980</v>
      </c>
      <c r="L901">
        <f t="shared" si="56"/>
        <v>0</v>
      </c>
      <c r="M901" t="s">
        <v>56</v>
      </c>
      <c r="N901" t="s">
        <v>56</v>
      </c>
      <c r="O901" t="s">
        <v>68</v>
      </c>
      <c r="P901" t="s">
        <v>56</v>
      </c>
      <c r="Q901" t="s">
        <v>56</v>
      </c>
      <c r="R901" t="s">
        <v>58</v>
      </c>
      <c r="S901" t="s">
        <v>59</v>
      </c>
      <c r="T901">
        <v>1056</v>
      </c>
      <c r="U901" t="s">
        <v>60</v>
      </c>
      <c r="V901">
        <v>0</v>
      </c>
      <c r="W901">
        <v>0</v>
      </c>
      <c r="X901">
        <v>1056</v>
      </c>
      <c r="Y901" t="s">
        <v>61</v>
      </c>
      <c r="Z901" t="s">
        <v>55</v>
      </c>
      <c r="AA901">
        <v>1056</v>
      </c>
      <c r="AB901">
        <v>0</v>
      </c>
      <c r="AC901">
        <v>0</v>
      </c>
      <c r="AD901">
        <v>1056</v>
      </c>
      <c r="AE901">
        <v>2</v>
      </c>
      <c r="AF901">
        <v>0</v>
      </c>
      <c r="AG901">
        <v>0</v>
      </c>
      <c r="AH901">
        <v>0</v>
      </c>
      <c r="AI901">
        <v>0</v>
      </c>
      <c r="AJ901" t="s">
        <v>60</v>
      </c>
      <c r="AK901">
        <v>2</v>
      </c>
      <c r="AL901">
        <v>576</v>
      </c>
      <c r="AM901" t="s">
        <v>56</v>
      </c>
      <c r="AN901" t="s">
        <v>56</v>
      </c>
      <c r="AO901" t="s">
        <v>63</v>
      </c>
      <c r="AP901">
        <v>264</v>
      </c>
      <c r="AQ901">
        <v>56</v>
      </c>
      <c r="AR901">
        <v>0</v>
      </c>
      <c r="AS901">
        <v>0</v>
      </c>
      <c r="AT901">
        <v>0</v>
      </c>
      <c r="AU901">
        <v>0</v>
      </c>
      <c r="AV901" t="s">
        <v>50</v>
      </c>
      <c r="AW901" t="s">
        <v>96</v>
      </c>
      <c r="AX901" t="s">
        <v>80</v>
      </c>
      <c r="AY901">
        <v>600</v>
      </c>
      <c r="AZ901">
        <v>6</v>
      </c>
      <c r="BA901">
        <v>2010</v>
      </c>
      <c r="BB901">
        <v>144000</v>
      </c>
      <c r="BC901">
        <f t="shared" si="58"/>
        <v>2112</v>
      </c>
      <c r="BD901" s="1">
        <f t="shared" si="59"/>
        <v>68.181818181818187</v>
      </c>
    </row>
    <row r="902" spans="1:56">
      <c r="A902">
        <v>779</v>
      </c>
      <c r="B902" s="2">
        <v>144000</v>
      </c>
      <c r="C902" s="3">
        <v>0.63027007516660505</v>
      </c>
      <c r="D902" s="3" t="str">
        <f t="shared" si="57"/>
        <v>A</v>
      </c>
      <c r="E902">
        <v>8400</v>
      </c>
      <c r="F902" t="s">
        <v>51</v>
      </c>
      <c r="G902" t="s">
        <v>100</v>
      </c>
      <c r="H902" t="s">
        <v>98</v>
      </c>
      <c r="I902" t="s">
        <v>67</v>
      </c>
      <c r="J902">
        <v>1977</v>
      </c>
      <c r="K902">
        <v>1977</v>
      </c>
      <c r="L902">
        <f t="shared" si="56"/>
        <v>0</v>
      </c>
      <c r="M902" t="s">
        <v>56</v>
      </c>
      <c r="N902" t="s">
        <v>56</v>
      </c>
      <c r="O902" t="s">
        <v>99</v>
      </c>
      <c r="P902" t="s">
        <v>50</v>
      </c>
      <c r="Q902" t="s">
        <v>50</v>
      </c>
      <c r="R902" t="s">
        <v>50</v>
      </c>
      <c r="S902" t="s">
        <v>50</v>
      </c>
      <c r="T902">
        <v>0</v>
      </c>
      <c r="U902" t="s">
        <v>50</v>
      </c>
      <c r="V902">
        <v>0</v>
      </c>
      <c r="W902">
        <v>0</v>
      </c>
      <c r="X902">
        <v>0</v>
      </c>
      <c r="Y902" t="s">
        <v>61</v>
      </c>
      <c r="Z902" t="s">
        <v>56</v>
      </c>
      <c r="AA902">
        <v>2020</v>
      </c>
      <c r="AB902">
        <v>0</v>
      </c>
      <c r="AC902">
        <v>0</v>
      </c>
      <c r="AD902">
        <v>2020</v>
      </c>
      <c r="AE902">
        <v>0</v>
      </c>
      <c r="AF902">
        <v>0</v>
      </c>
      <c r="AG902">
        <v>2</v>
      </c>
      <c r="AH902">
        <v>0</v>
      </c>
      <c r="AI902">
        <v>4</v>
      </c>
      <c r="AJ902" t="s">
        <v>60</v>
      </c>
      <c r="AK902">
        <v>2</v>
      </c>
      <c r="AL902">
        <v>630</v>
      </c>
      <c r="AM902" t="s">
        <v>56</v>
      </c>
      <c r="AN902" t="s">
        <v>56</v>
      </c>
      <c r="AO902" t="s">
        <v>63</v>
      </c>
      <c r="AP902">
        <v>0</v>
      </c>
      <c r="AQ902">
        <v>0</v>
      </c>
      <c r="AR902">
        <v>0</v>
      </c>
      <c r="AS902">
        <v>0</v>
      </c>
      <c r="AT902">
        <v>0</v>
      </c>
      <c r="AU902">
        <v>0</v>
      </c>
      <c r="AV902" t="s">
        <v>50</v>
      </c>
      <c r="AW902" t="s">
        <v>50</v>
      </c>
      <c r="AX902" t="s">
        <v>50</v>
      </c>
      <c r="AY902">
        <v>0</v>
      </c>
      <c r="AZ902">
        <v>10</v>
      </c>
      <c r="BA902">
        <v>2007</v>
      </c>
      <c r="BB902">
        <v>144000</v>
      </c>
      <c r="BC902">
        <f t="shared" si="58"/>
        <v>2020</v>
      </c>
      <c r="BD902" s="1">
        <f t="shared" si="59"/>
        <v>71.287128712871294</v>
      </c>
    </row>
    <row r="903" spans="1:56">
      <c r="A903">
        <v>839</v>
      </c>
      <c r="B903" s="2">
        <v>144000</v>
      </c>
      <c r="C903" s="3">
        <v>0.77494963427520192</v>
      </c>
      <c r="D903" s="3" t="str">
        <f t="shared" si="57"/>
        <v>A</v>
      </c>
      <c r="E903">
        <v>9525</v>
      </c>
      <c r="F903" t="s">
        <v>51</v>
      </c>
      <c r="G903" t="s">
        <v>52</v>
      </c>
      <c r="H903" t="s">
        <v>53</v>
      </c>
      <c r="I903" t="s">
        <v>67</v>
      </c>
      <c r="J903">
        <v>1995</v>
      </c>
      <c r="K903">
        <v>2006</v>
      </c>
      <c r="L903">
        <f t="shared" si="56"/>
        <v>11</v>
      </c>
      <c r="M903" t="s">
        <v>56</v>
      </c>
      <c r="N903" t="s">
        <v>56</v>
      </c>
      <c r="O903" t="s">
        <v>57</v>
      </c>
      <c r="P903" t="s">
        <v>55</v>
      </c>
      <c r="Q903" t="s">
        <v>56</v>
      </c>
      <c r="R903" t="s">
        <v>58</v>
      </c>
      <c r="S903" t="s">
        <v>60</v>
      </c>
      <c r="T903">
        <v>0</v>
      </c>
      <c r="U903" t="s">
        <v>60</v>
      </c>
      <c r="V903">
        <v>0</v>
      </c>
      <c r="W903">
        <v>1099</v>
      </c>
      <c r="X903">
        <v>1099</v>
      </c>
      <c r="Y903" t="s">
        <v>61</v>
      </c>
      <c r="Z903" t="s">
        <v>62</v>
      </c>
      <c r="AA903">
        <v>1099</v>
      </c>
      <c r="AB903">
        <v>0</v>
      </c>
      <c r="AC903">
        <v>0</v>
      </c>
      <c r="AD903">
        <v>1099</v>
      </c>
      <c r="AE903">
        <v>0</v>
      </c>
      <c r="AF903">
        <v>0</v>
      </c>
      <c r="AG903">
        <v>1</v>
      </c>
      <c r="AH903">
        <v>1</v>
      </c>
      <c r="AI903">
        <v>3</v>
      </c>
      <c r="AJ903" t="s">
        <v>60</v>
      </c>
      <c r="AK903">
        <v>1</v>
      </c>
      <c r="AL903">
        <v>352</v>
      </c>
      <c r="AM903" t="s">
        <v>56</v>
      </c>
      <c r="AN903" t="s">
        <v>56</v>
      </c>
      <c r="AO903" t="s">
        <v>63</v>
      </c>
      <c r="AP903">
        <v>278</v>
      </c>
      <c r="AQ903">
        <v>0</v>
      </c>
      <c r="AR903">
        <v>0</v>
      </c>
      <c r="AS903">
        <v>0</v>
      </c>
      <c r="AT903">
        <v>0</v>
      </c>
      <c r="AU903">
        <v>0</v>
      </c>
      <c r="AV903" t="s">
        <v>50</v>
      </c>
      <c r="AW903" t="s">
        <v>50</v>
      </c>
      <c r="AX903" t="s">
        <v>50</v>
      </c>
      <c r="AY903">
        <v>0</v>
      </c>
      <c r="AZ903">
        <v>6</v>
      </c>
      <c r="BA903">
        <v>2008</v>
      </c>
      <c r="BB903">
        <v>144000</v>
      </c>
      <c r="BC903">
        <f t="shared" si="58"/>
        <v>2198</v>
      </c>
      <c r="BD903" s="1">
        <f t="shared" si="59"/>
        <v>65.514103730664246</v>
      </c>
    </row>
    <row r="904" spans="1:56">
      <c r="A904">
        <v>1140</v>
      </c>
      <c r="B904" s="2">
        <v>144000</v>
      </c>
      <c r="C904" s="3">
        <v>0.20951929449111051</v>
      </c>
      <c r="D904" s="3" t="str">
        <f t="shared" si="57"/>
        <v>B</v>
      </c>
      <c r="E904">
        <v>8731</v>
      </c>
      <c r="F904" t="s">
        <v>51</v>
      </c>
      <c r="G904" t="s">
        <v>87</v>
      </c>
      <c r="H904" t="s">
        <v>53</v>
      </c>
      <c r="I904" t="s">
        <v>67</v>
      </c>
      <c r="J904">
        <v>1920</v>
      </c>
      <c r="K904">
        <v>1950</v>
      </c>
      <c r="L904">
        <f t="shared" si="56"/>
        <v>30</v>
      </c>
      <c r="M904" t="s">
        <v>56</v>
      </c>
      <c r="N904" t="s">
        <v>86</v>
      </c>
      <c r="O904" t="s">
        <v>73</v>
      </c>
      <c r="P904" t="s">
        <v>56</v>
      </c>
      <c r="Q904" t="s">
        <v>56</v>
      </c>
      <c r="R904" t="s">
        <v>58</v>
      </c>
      <c r="S904" t="s">
        <v>84</v>
      </c>
      <c r="T904">
        <v>645</v>
      </c>
      <c r="U904" t="s">
        <v>60</v>
      </c>
      <c r="V904">
        <v>0</v>
      </c>
      <c r="W904">
        <v>270</v>
      </c>
      <c r="X904">
        <v>915</v>
      </c>
      <c r="Y904" t="s">
        <v>61</v>
      </c>
      <c r="Z904" t="s">
        <v>56</v>
      </c>
      <c r="AA904">
        <v>1167</v>
      </c>
      <c r="AB904">
        <v>0</v>
      </c>
      <c r="AC904">
        <v>0</v>
      </c>
      <c r="AD904">
        <v>1167</v>
      </c>
      <c r="AE904">
        <v>0</v>
      </c>
      <c r="AF904">
        <v>0</v>
      </c>
      <c r="AG904">
        <v>1</v>
      </c>
      <c r="AH904">
        <v>0</v>
      </c>
      <c r="AI904">
        <v>3</v>
      </c>
      <c r="AJ904" t="s">
        <v>60</v>
      </c>
      <c r="AK904">
        <v>2</v>
      </c>
      <c r="AL904">
        <v>495</v>
      </c>
      <c r="AM904" t="s">
        <v>56</v>
      </c>
      <c r="AN904" t="s">
        <v>56</v>
      </c>
      <c r="AO904" t="s">
        <v>63</v>
      </c>
      <c r="AP904">
        <v>0</v>
      </c>
      <c r="AQ904">
        <v>0</v>
      </c>
      <c r="AR904">
        <v>216</v>
      </c>
      <c r="AS904">
        <v>0</v>
      </c>
      <c r="AT904">
        <v>126</v>
      </c>
      <c r="AU904">
        <v>0</v>
      </c>
      <c r="AV904" t="s">
        <v>50</v>
      </c>
      <c r="AW904" t="s">
        <v>50</v>
      </c>
      <c r="AX904" t="s">
        <v>50</v>
      </c>
      <c r="AY904">
        <v>0</v>
      </c>
      <c r="AZ904">
        <v>5</v>
      </c>
      <c r="BA904">
        <v>2007</v>
      </c>
      <c r="BB904">
        <v>144000</v>
      </c>
      <c r="BC904">
        <f t="shared" si="58"/>
        <v>2082</v>
      </c>
      <c r="BD904" s="1">
        <f t="shared" si="59"/>
        <v>69.164265129683002</v>
      </c>
    </row>
    <row r="905" spans="1:56">
      <c r="A905">
        <v>1198</v>
      </c>
      <c r="B905" s="2">
        <v>144000</v>
      </c>
      <c r="C905" s="3">
        <v>9.0537308659122129E-2</v>
      </c>
      <c r="D905" s="3" t="str">
        <f t="shared" si="57"/>
        <v>B</v>
      </c>
      <c r="E905">
        <v>8850</v>
      </c>
      <c r="F905" t="s">
        <v>71</v>
      </c>
      <c r="G905" t="s">
        <v>85</v>
      </c>
      <c r="H905" t="s">
        <v>53</v>
      </c>
      <c r="I905" t="s">
        <v>114</v>
      </c>
      <c r="J905">
        <v>1916</v>
      </c>
      <c r="K905">
        <v>1950</v>
      </c>
      <c r="L905">
        <f t="shared" si="56"/>
        <v>34</v>
      </c>
      <c r="M905" t="s">
        <v>56</v>
      </c>
      <c r="N905" t="s">
        <v>56</v>
      </c>
      <c r="O905" t="s">
        <v>73</v>
      </c>
      <c r="P905" t="s">
        <v>56</v>
      </c>
      <c r="Q905" t="s">
        <v>56</v>
      </c>
      <c r="R905" t="s">
        <v>58</v>
      </c>
      <c r="S905" t="s">
        <v>60</v>
      </c>
      <c r="T905">
        <v>0</v>
      </c>
      <c r="U905" t="s">
        <v>60</v>
      </c>
      <c r="V905">
        <v>0</v>
      </c>
      <c r="W905">
        <v>815</v>
      </c>
      <c r="X905">
        <v>815</v>
      </c>
      <c r="Y905" t="s">
        <v>61</v>
      </c>
      <c r="Z905" t="s">
        <v>62</v>
      </c>
      <c r="AA905">
        <v>815</v>
      </c>
      <c r="AB905">
        <v>875</v>
      </c>
      <c r="AC905">
        <v>0</v>
      </c>
      <c r="AD905">
        <v>1690</v>
      </c>
      <c r="AE905">
        <v>0</v>
      </c>
      <c r="AF905">
        <v>0</v>
      </c>
      <c r="AG905">
        <v>1</v>
      </c>
      <c r="AH905">
        <v>0</v>
      </c>
      <c r="AI905">
        <v>3</v>
      </c>
      <c r="AJ905" t="s">
        <v>60</v>
      </c>
      <c r="AK905">
        <v>1</v>
      </c>
      <c r="AL905">
        <v>225</v>
      </c>
      <c r="AM905" t="s">
        <v>56</v>
      </c>
      <c r="AN905" t="s">
        <v>56</v>
      </c>
      <c r="AO905" t="s">
        <v>63</v>
      </c>
      <c r="AP905">
        <v>0</v>
      </c>
      <c r="AQ905">
        <v>0</v>
      </c>
      <c r="AR905">
        <v>330</v>
      </c>
      <c r="AS905">
        <v>0</v>
      </c>
      <c r="AT905">
        <v>0</v>
      </c>
      <c r="AU905">
        <v>0</v>
      </c>
      <c r="AV905" t="s">
        <v>50</v>
      </c>
      <c r="AW905" t="s">
        <v>50</v>
      </c>
      <c r="AX905" t="s">
        <v>50</v>
      </c>
      <c r="AY905">
        <v>0</v>
      </c>
      <c r="AZ905">
        <v>7</v>
      </c>
      <c r="BA905">
        <v>2006</v>
      </c>
      <c r="BB905">
        <v>144000</v>
      </c>
      <c r="BC905">
        <f t="shared" si="58"/>
        <v>2505</v>
      </c>
      <c r="BD905" s="1">
        <f t="shared" si="59"/>
        <v>57.485029940119759</v>
      </c>
    </row>
    <row r="906" spans="1:56">
      <c r="A906">
        <v>1270</v>
      </c>
      <c r="B906" s="2">
        <v>144000</v>
      </c>
      <c r="C906" s="3">
        <v>2.8708533693675542E-2</v>
      </c>
      <c r="D906" s="3" t="str">
        <f t="shared" si="57"/>
        <v>B</v>
      </c>
      <c r="E906">
        <v>11344</v>
      </c>
      <c r="F906" t="s">
        <v>51</v>
      </c>
      <c r="G906" t="s">
        <v>94</v>
      </c>
      <c r="H906" t="s">
        <v>53</v>
      </c>
      <c r="I906" t="s">
        <v>77</v>
      </c>
      <c r="J906">
        <v>1958</v>
      </c>
      <c r="K906">
        <v>1958</v>
      </c>
      <c r="L906">
        <f t="shared" si="56"/>
        <v>0</v>
      </c>
      <c r="M906" t="s">
        <v>56</v>
      </c>
      <c r="N906" t="s">
        <v>56</v>
      </c>
      <c r="O906" t="s">
        <v>68</v>
      </c>
      <c r="P906" t="s">
        <v>56</v>
      </c>
      <c r="Q906" t="s">
        <v>56</v>
      </c>
      <c r="R906" t="s">
        <v>58</v>
      </c>
      <c r="S906" t="s">
        <v>84</v>
      </c>
      <c r="T906">
        <v>460</v>
      </c>
      <c r="U906" t="s">
        <v>60</v>
      </c>
      <c r="V906">
        <v>0</v>
      </c>
      <c r="W906">
        <v>414</v>
      </c>
      <c r="X906">
        <v>874</v>
      </c>
      <c r="Y906" t="s">
        <v>116</v>
      </c>
      <c r="Z906" t="s">
        <v>56</v>
      </c>
      <c r="AA906">
        <v>874</v>
      </c>
      <c r="AB906">
        <v>650</v>
      </c>
      <c r="AC906">
        <v>0</v>
      </c>
      <c r="AD906">
        <v>1524</v>
      </c>
      <c r="AE906">
        <v>0</v>
      </c>
      <c r="AF906">
        <v>0</v>
      </c>
      <c r="AG906">
        <v>1</v>
      </c>
      <c r="AH906">
        <v>1</v>
      </c>
      <c r="AI906">
        <v>3</v>
      </c>
      <c r="AJ906" t="s">
        <v>60</v>
      </c>
      <c r="AK906">
        <v>1</v>
      </c>
      <c r="AL906">
        <v>315</v>
      </c>
      <c r="AM906" t="s">
        <v>56</v>
      </c>
      <c r="AN906" t="s">
        <v>56</v>
      </c>
      <c r="AO906" t="s">
        <v>63</v>
      </c>
      <c r="AP906">
        <v>0</v>
      </c>
      <c r="AQ906">
        <v>0</v>
      </c>
      <c r="AR906">
        <v>0</v>
      </c>
      <c r="AS906">
        <v>0</v>
      </c>
      <c r="AT906">
        <v>0</v>
      </c>
      <c r="AU906">
        <v>0</v>
      </c>
      <c r="AV906" t="s">
        <v>50</v>
      </c>
      <c r="AW906" t="s">
        <v>95</v>
      </c>
      <c r="AX906" t="s">
        <v>50</v>
      </c>
      <c r="AY906">
        <v>0</v>
      </c>
      <c r="AZ906">
        <v>7</v>
      </c>
      <c r="BA906">
        <v>2007</v>
      </c>
      <c r="BB906">
        <v>144000</v>
      </c>
      <c r="BC906">
        <f t="shared" si="58"/>
        <v>2398</v>
      </c>
      <c r="BD906" s="1">
        <f t="shared" si="59"/>
        <v>60.050041701417847</v>
      </c>
    </row>
    <row r="907" spans="1:56">
      <c r="A907">
        <v>1369</v>
      </c>
      <c r="B907" s="2">
        <v>144000</v>
      </c>
      <c r="C907" s="3">
        <v>0.7692835290282436</v>
      </c>
      <c r="D907" s="3" t="str">
        <f t="shared" si="57"/>
        <v>A</v>
      </c>
      <c r="E907">
        <v>4435</v>
      </c>
      <c r="F907" t="s">
        <v>51</v>
      </c>
      <c r="G907" t="s">
        <v>52</v>
      </c>
      <c r="H907" t="s">
        <v>105</v>
      </c>
      <c r="I907" t="s">
        <v>67</v>
      </c>
      <c r="J907">
        <v>2003</v>
      </c>
      <c r="K907">
        <v>2004</v>
      </c>
      <c r="L907">
        <f t="shared" si="56"/>
        <v>1</v>
      </c>
      <c r="M907" t="s">
        <v>55</v>
      </c>
      <c r="N907" t="s">
        <v>56</v>
      </c>
      <c r="O907" t="s">
        <v>57</v>
      </c>
      <c r="P907" t="s">
        <v>55</v>
      </c>
      <c r="Q907" t="s">
        <v>56</v>
      </c>
      <c r="R907" t="s">
        <v>75</v>
      </c>
      <c r="S907" t="s">
        <v>59</v>
      </c>
      <c r="T907">
        <v>685</v>
      </c>
      <c r="U907" t="s">
        <v>60</v>
      </c>
      <c r="V907">
        <v>0</v>
      </c>
      <c r="W907">
        <v>163</v>
      </c>
      <c r="X907">
        <v>848</v>
      </c>
      <c r="Y907" t="s">
        <v>61</v>
      </c>
      <c r="Z907" t="s">
        <v>62</v>
      </c>
      <c r="AA907">
        <v>848</v>
      </c>
      <c r="AB907">
        <v>0</v>
      </c>
      <c r="AC907">
        <v>0</v>
      </c>
      <c r="AD907">
        <v>848</v>
      </c>
      <c r="AE907">
        <v>1</v>
      </c>
      <c r="AF907">
        <v>0</v>
      </c>
      <c r="AG907">
        <v>1</v>
      </c>
      <c r="AH907">
        <v>0</v>
      </c>
      <c r="AI907">
        <v>1</v>
      </c>
      <c r="AJ907" t="s">
        <v>93</v>
      </c>
      <c r="AK907">
        <v>2</v>
      </c>
      <c r="AL907">
        <v>420</v>
      </c>
      <c r="AM907" t="s">
        <v>56</v>
      </c>
      <c r="AN907" t="s">
        <v>56</v>
      </c>
      <c r="AO907" t="s">
        <v>63</v>
      </c>
      <c r="AP907">
        <v>140</v>
      </c>
      <c r="AQ907">
        <v>0</v>
      </c>
      <c r="AR907">
        <v>0</v>
      </c>
      <c r="AS907">
        <v>0</v>
      </c>
      <c r="AT907">
        <v>0</v>
      </c>
      <c r="AU907">
        <v>0</v>
      </c>
      <c r="AV907" t="s">
        <v>50</v>
      </c>
      <c r="AW907" t="s">
        <v>50</v>
      </c>
      <c r="AX907" t="s">
        <v>50</v>
      </c>
      <c r="AY907">
        <v>0</v>
      </c>
      <c r="AZ907">
        <v>6</v>
      </c>
      <c r="BA907">
        <v>2009</v>
      </c>
      <c r="BB907">
        <v>144000</v>
      </c>
      <c r="BC907">
        <f t="shared" si="58"/>
        <v>1696</v>
      </c>
      <c r="BD907" s="1">
        <f t="shared" si="59"/>
        <v>84.905660377358487</v>
      </c>
    </row>
    <row r="908" spans="1:56">
      <c r="A908">
        <v>1425</v>
      </c>
      <c r="B908" s="2">
        <v>144000</v>
      </c>
      <c r="C908" s="3">
        <v>0.42459557529594649</v>
      </c>
      <c r="D908" s="3" t="str">
        <f t="shared" si="57"/>
        <v>B</v>
      </c>
      <c r="E908">
        <v>9503</v>
      </c>
      <c r="F908" t="s">
        <v>51</v>
      </c>
      <c r="G908" t="s">
        <v>94</v>
      </c>
      <c r="H908" t="s">
        <v>53</v>
      </c>
      <c r="I908" t="s">
        <v>67</v>
      </c>
      <c r="J908">
        <v>1958</v>
      </c>
      <c r="K908">
        <v>1983</v>
      </c>
      <c r="L908">
        <f t="shared" si="56"/>
        <v>25</v>
      </c>
      <c r="M908" t="s">
        <v>56</v>
      </c>
      <c r="N908" t="s">
        <v>56</v>
      </c>
      <c r="O908" t="s">
        <v>68</v>
      </c>
      <c r="P908" t="s">
        <v>56</v>
      </c>
      <c r="Q908" t="s">
        <v>56</v>
      </c>
      <c r="R908" t="s">
        <v>58</v>
      </c>
      <c r="S908" t="s">
        <v>69</v>
      </c>
      <c r="T908">
        <v>457</v>
      </c>
      <c r="U908" t="s">
        <v>91</v>
      </c>
      <c r="V908">
        <v>374</v>
      </c>
      <c r="W908">
        <v>193</v>
      </c>
      <c r="X908">
        <v>1024</v>
      </c>
      <c r="Y908" t="s">
        <v>61</v>
      </c>
      <c r="Z908" t="s">
        <v>56</v>
      </c>
      <c r="AA908">
        <v>1344</v>
      </c>
      <c r="AB908">
        <v>0</v>
      </c>
      <c r="AC908">
        <v>0</v>
      </c>
      <c r="AD908">
        <v>1344</v>
      </c>
      <c r="AE908">
        <v>1</v>
      </c>
      <c r="AF908">
        <v>0</v>
      </c>
      <c r="AG908">
        <v>1</v>
      </c>
      <c r="AH908">
        <v>0</v>
      </c>
      <c r="AI908">
        <v>2</v>
      </c>
      <c r="AJ908" t="s">
        <v>60</v>
      </c>
      <c r="AK908">
        <v>1</v>
      </c>
      <c r="AL908">
        <v>484</v>
      </c>
      <c r="AM908" t="s">
        <v>56</v>
      </c>
      <c r="AN908" t="s">
        <v>56</v>
      </c>
      <c r="AO908" t="s">
        <v>63</v>
      </c>
      <c r="AP908">
        <v>316</v>
      </c>
      <c r="AQ908">
        <v>28</v>
      </c>
      <c r="AR908">
        <v>0</v>
      </c>
      <c r="AS908">
        <v>0</v>
      </c>
      <c r="AT908">
        <v>0</v>
      </c>
      <c r="AU908">
        <v>0</v>
      </c>
      <c r="AV908" t="s">
        <v>50</v>
      </c>
      <c r="AW908" t="s">
        <v>95</v>
      </c>
      <c r="AX908" t="s">
        <v>50</v>
      </c>
      <c r="AY908">
        <v>0</v>
      </c>
      <c r="AZ908">
        <v>6</v>
      </c>
      <c r="BA908">
        <v>2007</v>
      </c>
      <c r="BB908">
        <v>144000</v>
      </c>
      <c r="BC908">
        <f t="shared" si="58"/>
        <v>2368</v>
      </c>
      <c r="BD908" s="1">
        <f t="shared" si="59"/>
        <v>60.810810810810814</v>
      </c>
    </row>
    <row r="909" spans="1:56">
      <c r="A909">
        <v>207</v>
      </c>
      <c r="B909" s="2">
        <v>143900</v>
      </c>
      <c r="C909" s="3">
        <v>0.43288560140177124</v>
      </c>
      <c r="D909" s="3" t="str">
        <f t="shared" si="57"/>
        <v>B</v>
      </c>
      <c r="E909">
        <v>13673</v>
      </c>
      <c r="F909" t="s">
        <v>97</v>
      </c>
      <c r="G909" t="s">
        <v>90</v>
      </c>
      <c r="H909" t="s">
        <v>53</v>
      </c>
      <c r="I909" t="s">
        <v>67</v>
      </c>
      <c r="J909">
        <v>1962</v>
      </c>
      <c r="K909">
        <v>1962</v>
      </c>
      <c r="L909">
        <f t="shared" si="56"/>
        <v>0</v>
      </c>
      <c r="M909" t="s">
        <v>56</v>
      </c>
      <c r="N909" t="s">
        <v>55</v>
      </c>
      <c r="O909" t="s">
        <v>68</v>
      </c>
      <c r="P909" t="s">
        <v>56</v>
      </c>
      <c r="Q909" t="s">
        <v>56</v>
      </c>
      <c r="R909" t="s">
        <v>58</v>
      </c>
      <c r="S909" t="s">
        <v>60</v>
      </c>
      <c r="T909">
        <v>0</v>
      </c>
      <c r="U909" t="s">
        <v>60</v>
      </c>
      <c r="V909">
        <v>0</v>
      </c>
      <c r="W909">
        <v>1140</v>
      </c>
      <c r="X909">
        <v>1140</v>
      </c>
      <c r="Y909" t="s">
        <v>61</v>
      </c>
      <c r="Z909" t="s">
        <v>56</v>
      </c>
      <c r="AA909">
        <v>1696</v>
      </c>
      <c r="AB909">
        <v>0</v>
      </c>
      <c r="AC909">
        <v>0</v>
      </c>
      <c r="AD909">
        <v>1696</v>
      </c>
      <c r="AE909">
        <v>0</v>
      </c>
      <c r="AF909">
        <v>0</v>
      </c>
      <c r="AG909">
        <v>1</v>
      </c>
      <c r="AH909">
        <v>1</v>
      </c>
      <c r="AI909">
        <v>3</v>
      </c>
      <c r="AJ909" t="s">
        <v>64</v>
      </c>
      <c r="AK909">
        <v>1</v>
      </c>
      <c r="AL909">
        <v>349</v>
      </c>
      <c r="AM909" t="s">
        <v>56</v>
      </c>
      <c r="AN909" t="s">
        <v>56</v>
      </c>
      <c r="AO909" t="s">
        <v>63</v>
      </c>
      <c r="AP909">
        <v>0</v>
      </c>
      <c r="AQ909">
        <v>30</v>
      </c>
      <c r="AR909">
        <v>0</v>
      </c>
      <c r="AS909">
        <v>0</v>
      </c>
      <c r="AT909">
        <v>0</v>
      </c>
      <c r="AU909">
        <v>0</v>
      </c>
      <c r="AV909" t="s">
        <v>50</v>
      </c>
      <c r="AW909" t="s">
        <v>50</v>
      </c>
      <c r="AX909" t="s">
        <v>50</v>
      </c>
      <c r="AY909">
        <v>0</v>
      </c>
      <c r="AZ909">
        <v>3</v>
      </c>
      <c r="BA909">
        <v>2007</v>
      </c>
      <c r="BB909">
        <v>143900</v>
      </c>
      <c r="BC909">
        <f t="shared" si="58"/>
        <v>2836</v>
      </c>
      <c r="BD909" s="1">
        <f t="shared" si="59"/>
        <v>50.740479548660083</v>
      </c>
    </row>
    <row r="910" spans="1:56">
      <c r="A910">
        <v>1432</v>
      </c>
      <c r="B910" s="2">
        <v>143750</v>
      </c>
      <c r="C910" s="3">
        <v>0.34065993809878548</v>
      </c>
      <c r="D910" s="3" t="str">
        <f t="shared" si="57"/>
        <v>B</v>
      </c>
      <c r="E910">
        <v>4928</v>
      </c>
      <c r="F910" t="s">
        <v>51</v>
      </c>
      <c r="G910" t="s">
        <v>118</v>
      </c>
      <c r="H910" t="s">
        <v>105</v>
      </c>
      <c r="I910" t="s">
        <v>67</v>
      </c>
      <c r="J910">
        <v>1976</v>
      </c>
      <c r="K910">
        <v>1976</v>
      </c>
      <c r="L910">
        <f t="shared" si="56"/>
        <v>0</v>
      </c>
      <c r="M910" t="s">
        <v>56</v>
      </c>
      <c r="N910" t="s">
        <v>56</v>
      </c>
      <c r="O910" t="s">
        <v>68</v>
      </c>
      <c r="P910" t="s">
        <v>55</v>
      </c>
      <c r="Q910" t="s">
        <v>56</v>
      </c>
      <c r="R910" t="s">
        <v>58</v>
      </c>
      <c r="S910" t="s">
        <v>101</v>
      </c>
      <c r="T910">
        <v>958</v>
      </c>
      <c r="U910" t="s">
        <v>60</v>
      </c>
      <c r="V910">
        <v>0</v>
      </c>
      <c r="W910">
        <v>0</v>
      </c>
      <c r="X910">
        <v>958</v>
      </c>
      <c r="Y910" t="s">
        <v>61</v>
      </c>
      <c r="Z910" t="s">
        <v>56</v>
      </c>
      <c r="AA910">
        <v>958</v>
      </c>
      <c r="AB910">
        <v>0</v>
      </c>
      <c r="AC910">
        <v>0</v>
      </c>
      <c r="AD910">
        <v>958</v>
      </c>
      <c r="AE910">
        <v>0</v>
      </c>
      <c r="AF910">
        <v>0</v>
      </c>
      <c r="AG910">
        <v>2</v>
      </c>
      <c r="AH910">
        <v>0</v>
      </c>
      <c r="AI910">
        <v>2</v>
      </c>
      <c r="AJ910" t="s">
        <v>64</v>
      </c>
      <c r="AK910">
        <v>2</v>
      </c>
      <c r="AL910">
        <v>440</v>
      </c>
      <c r="AM910" t="s">
        <v>56</v>
      </c>
      <c r="AN910" t="s">
        <v>56</v>
      </c>
      <c r="AO910" t="s">
        <v>63</v>
      </c>
      <c r="AP910">
        <v>0</v>
      </c>
      <c r="AQ910">
        <v>60</v>
      </c>
      <c r="AR910">
        <v>0</v>
      </c>
      <c r="AS910">
        <v>0</v>
      </c>
      <c r="AT910">
        <v>0</v>
      </c>
      <c r="AU910">
        <v>0</v>
      </c>
      <c r="AV910" t="s">
        <v>50</v>
      </c>
      <c r="AW910" t="s">
        <v>50</v>
      </c>
      <c r="AX910" t="s">
        <v>50</v>
      </c>
      <c r="AY910">
        <v>0</v>
      </c>
      <c r="AZ910">
        <v>10</v>
      </c>
      <c r="BA910">
        <v>2009</v>
      </c>
      <c r="BB910">
        <v>143750</v>
      </c>
      <c r="BC910">
        <f t="shared" si="58"/>
        <v>1916</v>
      </c>
      <c r="BD910" s="1">
        <f t="shared" si="59"/>
        <v>75.026096033402922</v>
      </c>
    </row>
    <row r="911" spans="1:56">
      <c r="A911">
        <v>797</v>
      </c>
      <c r="B911" s="2">
        <v>143500</v>
      </c>
      <c r="C911" s="3">
        <v>0.55162951150165296</v>
      </c>
      <c r="D911" s="3" t="str">
        <f t="shared" si="57"/>
        <v>A</v>
      </c>
      <c r="E911">
        <v>8197</v>
      </c>
      <c r="F911" t="s">
        <v>51</v>
      </c>
      <c r="G911" t="s">
        <v>90</v>
      </c>
      <c r="H911" t="s">
        <v>53</v>
      </c>
      <c r="I911" t="s">
        <v>67</v>
      </c>
      <c r="J911">
        <v>1977</v>
      </c>
      <c r="K911">
        <v>1977</v>
      </c>
      <c r="L911">
        <f t="shared" si="56"/>
        <v>0</v>
      </c>
      <c r="M911" t="s">
        <v>56</v>
      </c>
      <c r="N911" t="s">
        <v>56</v>
      </c>
      <c r="O911" t="s">
        <v>68</v>
      </c>
      <c r="P911" t="s">
        <v>56</v>
      </c>
      <c r="Q911" t="s">
        <v>56</v>
      </c>
      <c r="R911" t="s">
        <v>58</v>
      </c>
      <c r="S911" t="s">
        <v>60</v>
      </c>
      <c r="T911">
        <v>0</v>
      </c>
      <c r="U911" t="s">
        <v>60</v>
      </c>
      <c r="V911">
        <v>0</v>
      </c>
      <c r="W911">
        <v>660</v>
      </c>
      <c r="X911">
        <v>660</v>
      </c>
      <c r="Y911" t="s">
        <v>61</v>
      </c>
      <c r="Z911" t="s">
        <v>62</v>
      </c>
      <c r="AA911">
        <v>1285</v>
      </c>
      <c r="AB911">
        <v>0</v>
      </c>
      <c r="AC911">
        <v>0</v>
      </c>
      <c r="AD911">
        <v>1285</v>
      </c>
      <c r="AE911">
        <v>0</v>
      </c>
      <c r="AF911">
        <v>0</v>
      </c>
      <c r="AG911">
        <v>1</v>
      </c>
      <c r="AH911">
        <v>1</v>
      </c>
      <c r="AI911">
        <v>3</v>
      </c>
      <c r="AJ911" t="s">
        <v>64</v>
      </c>
      <c r="AK911">
        <v>2</v>
      </c>
      <c r="AL911">
        <v>528</v>
      </c>
      <c r="AM911" t="s">
        <v>56</v>
      </c>
      <c r="AN911" t="s">
        <v>56</v>
      </c>
      <c r="AO911" t="s">
        <v>63</v>
      </c>
      <c r="AP911">
        <v>138</v>
      </c>
      <c r="AQ911">
        <v>0</v>
      </c>
      <c r="AR911">
        <v>0</v>
      </c>
      <c r="AS911">
        <v>0</v>
      </c>
      <c r="AT911">
        <v>0</v>
      </c>
      <c r="AU911">
        <v>0</v>
      </c>
      <c r="AV911" t="s">
        <v>50</v>
      </c>
      <c r="AW911" t="s">
        <v>79</v>
      </c>
      <c r="AX911" t="s">
        <v>50</v>
      </c>
      <c r="AY911">
        <v>0</v>
      </c>
      <c r="AZ911">
        <v>4</v>
      </c>
      <c r="BA911">
        <v>2007</v>
      </c>
      <c r="BB911">
        <v>143500</v>
      </c>
      <c r="BC911">
        <f t="shared" si="58"/>
        <v>1945</v>
      </c>
      <c r="BD911" s="1">
        <f t="shared" si="59"/>
        <v>73.778920308483293</v>
      </c>
    </row>
    <row r="912" spans="1:56">
      <c r="A912">
        <v>912</v>
      </c>
      <c r="B912" s="2">
        <v>143500</v>
      </c>
      <c r="C912" s="3">
        <v>0.7663846895768418</v>
      </c>
      <c r="D912" s="3" t="str">
        <f t="shared" si="57"/>
        <v>A</v>
      </c>
      <c r="E912">
        <v>9286</v>
      </c>
      <c r="F912" t="s">
        <v>97</v>
      </c>
      <c r="G912" t="s">
        <v>52</v>
      </c>
      <c r="H912" t="s">
        <v>53</v>
      </c>
      <c r="I912" t="s">
        <v>67</v>
      </c>
      <c r="J912">
        <v>1977</v>
      </c>
      <c r="K912">
        <v>1989</v>
      </c>
      <c r="L912">
        <f t="shared" si="56"/>
        <v>12</v>
      </c>
      <c r="M912" t="s">
        <v>56</v>
      </c>
      <c r="N912" t="s">
        <v>56</v>
      </c>
      <c r="O912" t="s">
        <v>68</v>
      </c>
      <c r="P912" t="s">
        <v>55</v>
      </c>
      <c r="Q912" t="s">
        <v>55</v>
      </c>
      <c r="R912" t="s">
        <v>75</v>
      </c>
      <c r="S912" t="s">
        <v>69</v>
      </c>
      <c r="T912">
        <v>196</v>
      </c>
      <c r="U912" t="s">
        <v>60</v>
      </c>
      <c r="V912">
        <v>0</v>
      </c>
      <c r="W912">
        <v>1072</v>
      </c>
      <c r="X912">
        <v>1268</v>
      </c>
      <c r="Y912" t="s">
        <v>61</v>
      </c>
      <c r="Z912" t="s">
        <v>56</v>
      </c>
      <c r="AA912">
        <v>1268</v>
      </c>
      <c r="AB912">
        <v>0</v>
      </c>
      <c r="AC912">
        <v>0</v>
      </c>
      <c r="AD912">
        <v>1268</v>
      </c>
      <c r="AE912">
        <v>0</v>
      </c>
      <c r="AF912">
        <v>0</v>
      </c>
      <c r="AG912">
        <v>1</v>
      </c>
      <c r="AH912">
        <v>1</v>
      </c>
      <c r="AI912">
        <v>3</v>
      </c>
      <c r="AJ912" t="s">
        <v>60</v>
      </c>
      <c r="AK912">
        <v>1</v>
      </c>
      <c r="AL912">
        <v>252</v>
      </c>
      <c r="AM912" t="s">
        <v>56</v>
      </c>
      <c r="AN912" t="s">
        <v>56</v>
      </c>
      <c r="AO912" t="s">
        <v>63</v>
      </c>
      <c r="AP912">
        <v>173</v>
      </c>
      <c r="AQ912">
        <v>0</v>
      </c>
      <c r="AR912">
        <v>0</v>
      </c>
      <c r="AS912">
        <v>0</v>
      </c>
      <c r="AT912">
        <v>0</v>
      </c>
      <c r="AU912">
        <v>0</v>
      </c>
      <c r="AV912" t="s">
        <v>50</v>
      </c>
      <c r="AW912" t="s">
        <v>50</v>
      </c>
      <c r="AX912" t="s">
        <v>50</v>
      </c>
      <c r="AY912">
        <v>0</v>
      </c>
      <c r="AZ912">
        <v>10</v>
      </c>
      <c r="BA912">
        <v>2009</v>
      </c>
      <c r="BB912">
        <v>143500</v>
      </c>
      <c r="BC912">
        <f t="shared" si="58"/>
        <v>2536</v>
      </c>
      <c r="BD912" s="1">
        <f t="shared" si="59"/>
        <v>56.585173501577287</v>
      </c>
    </row>
    <row r="913" spans="1:56">
      <c r="A913">
        <v>646</v>
      </c>
      <c r="B913" s="2">
        <v>143250</v>
      </c>
      <c r="C913" s="3">
        <v>2.2203092961336046E-2</v>
      </c>
      <c r="D913" s="3" t="str">
        <f t="shared" si="57"/>
        <v>B</v>
      </c>
      <c r="E913">
        <v>10530</v>
      </c>
      <c r="F913" t="s">
        <v>71</v>
      </c>
      <c r="G913" t="s">
        <v>94</v>
      </c>
      <c r="H913" t="s">
        <v>53</v>
      </c>
      <c r="I913" t="s">
        <v>67</v>
      </c>
      <c r="J913">
        <v>1971</v>
      </c>
      <c r="K913">
        <v>1971</v>
      </c>
      <c r="L913">
        <f t="shared" si="56"/>
        <v>0</v>
      </c>
      <c r="M913" t="s">
        <v>56</v>
      </c>
      <c r="N913" t="s">
        <v>56</v>
      </c>
      <c r="O913" t="s">
        <v>68</v>
      </c>
      <c r="P913" t="s">
        <v>56</v>
      </c>
      <c r="Q913" t="s">
        <v>56</v>
      </c>
      <c r="R913" t="s">
        <v>58</v>
      </c>
      <c r="S913" t="s">
        <v>69</v>
      </c>
      <c r="T913">
        <v>282</v>
      </c>
      <c r="U913" t="s">
        <v>101</v>
      </c>
      <c r="V913">
        <v>35</v>
      </c>
      <c r="W913">
        <v>664</v>
      </c>
      <c r="X913">
        <v>981</v>
      </c>
      <c r="Y913" t="s">
        <v>61</v>
      </c>
      <c r="Z913" t="s">
        <v>56</v>
      </c>
      <c r="AA913">
        <v>981</v>
      </c>
      <c r="AB913">
        <v>0</v>
      </c>
      <c r="AC913">
        <v>0</v>
      </c>
      <c r="AD913">
        <v>981</v>
      </c>
      <c r="AE913">
        <v>1</v>
      </c>
      <c r="AF913">
        <v>0</v>
      </c>
      <c r="AG913">
        <v>1</v>
      </c>
      <c r="AH913">
        <v>1</v>
      </c>
      <c r="AI913">
        <v>3</v>
      </c>
      <c r="AJ913" t="s">
        <v>60</v>
      </c>
      <c r="AK913">
        <v>2</v>
      </c>
      <c r="AL913">
        <v>576</v>
      </c>
      <c r="AM913" t="s">
        <v>56</v>
      </c>
      <c r="AN913" t="s">
        <v>56</v>
      </c>
      <c r="AO913" t="s">
        <v>63</v>
      </c>
      <c r="AP913">
        <v>0</v>
      </c>
      <c r="AQ913">
        <v>312</v>
      </c>
      <c r="AR913">
        <v>40</v>
      </c>
      <c r="AS913">
        <v>0</v>
      </c>
      <c r="AT913">
        <v>0</v>
      </c>
      <c r="AU913">
        <v>0</v>
      </c>
      <c r="AV913" t="s">
        <v>50</v>
      </c>
      <c r="AW913" t="s">
        <v>50</v>
      </c>
      <c r="AX913" t="s">
        <v>50</v>
      </c>
      <c r="AY913">
        <v>0</v>
      </c>
      <c r="AZ913">
        <v>3</v>
      </c>
      <c r="BA913">
        <v>2007</v>
      </c>
      <c r="BB913">
        <v>143250</v>
      </c>
      <c r="BC913">
        <f t="shared" si="58"/>
        <v>1962</v>
      </c>
      <c r="BD913" s="1">
        <f t="shared" si="59"/>
        <v>73.012232415902147</v>
      </c>
    </row>
    <row r="914" spans="1:56">
      <c r="A914">
        <v>6</v>
      </c>
      <c r="B914" s="2">
        <v>143000</v>
      </c>
      <c r="C914" s="3">
        <v>0.60992866656196965</v>
      </c>
      <c r="D914" s="3" t="str">
        <f t="shared" si="57"/>
        <v>A</v>
      </c>
      <c r="E914">
        <v>14115</v>
      </c>
      <c r="F914" t="s">
        <v>51</v>
      </c>
      <c r="G914" t="s">
        <v>76</v>
      </c>
      <c r="H914" t="s">
        <v>53</v>
      </c>
      <c r="I914" t="s">
        <v>77</v>
      </c>
      <c r="J914">
        <v>1993</v>
      </c>
      <c r="K914">
        <v>1995</v>
      </c>
      <c r="L914">
        <f t="shared" si="56"/>
        <v>2</v>
      </c>
      <c r="M914" t="s">
        <v>56</v>
      </c>
      <c r="N914" t="s">
        <v>56</v>
      </c>
      <c r="O914" t="s">
        <v>78</v>
      </c>
      <c r="P914" t="s">
        <v>55</v>
      </c>
      <c r="Q914" t="s">
        <v>56</v>
      </c>
      <c r="R914" t="s">
        <v>58</v>
      </c>
      <c r="S914" t="s">
        <v>59</v>
      </c>
      <c r="T914">
        <v>732</v>
      </c>
      <c r="U914" t="s">
        <v>60</v>
      </c>
      <c r="V914">
        <v>0</v>
      </c>
      <c r="W914">
        <v>64</v>
      </c>
      <c r="X914">
        <v>796</v>
      </c>
      <c r="Y914" t="s">
        <v>61</v>
      </c>
      <c r="Z914" t="s">
        <v>62</v>
      </c>
      <c r="AA914">
        <v>796</v>
      </c>
      <c r="AB914">
        <v>566</v>
      </c>
      <c r="AC914">
        <v>0</v>
      </c>
      <c r="AD914">
        <v>1362</v>
      </c>
      <c r="AE914">
        <v>1</v>
      </c>
      <c r="AF914">
        <v>0</v>
      </c>
      <c r="AG914">
        <v>1</v>
      </c>
      <c r="AH914">
        <v>1</v>
      </c>
      <c r="AI914">
        <v>1</v>
      </c>
      <c r="AJ914" t="s">
        <v>60</v>
      </c>
      <c r="AK914">
        <v>2</v>
      </c>
      <c r="AL914">
        <v>480</v>
      </c>
      <c r="AM914" t="s">
        <v>56</v>
      </c>
      <c r="AN914" t="s">
        <v>56</v>
      </c>
      <c r="AO914" t="s">
        <v>63</v>
      </c>
      <c r="AP914">
        <v>40</v>
      </c>
      <c r="AQ914">
        <v>30</v>
      </c>
      <c r="AR914">
        <v>0</v>
      </c>
      <c r="AS914">
        <v>320</v>
      </c>
      <c r="AT914">
        <v>0</v>
      </c>
      <c r="AU914">
        <v>0</v>
      </c>
      <c r="AV914" t="s">
        <v>50</v>
      </c>
      <c r="AW914" t="s">
        <v>79</v>
      </c>
      <c r="AX914" t="s">
        <v>80</v>
      </c>
      <c r="AY914">
        <v>700</v>
      </c>
      <c r="AZ914">
        <v>10</v>
      </c>
      <c r="BA914">
        <v>2009</v>
      </c>
      <c r="BB914">
        <v>143000</v>
      </c>
      <c r="BC914">
        <f t="shared" si="58"/>
        <v>2158</v>
      </c>
      <c r="BD914" s="1">
        <f t="shared" si="59"/>
        <v>66.265060240963862</v>
      </c>
    </row>
    <row r="915" spans="1:56">
      <c r="A915">
        <v>137</v>
      </c>
      <c r="B915" s="2">
        <v>143000</v>
      </c>
      <c r="C915" s="3">
        <v>0.62383518962245388</v>
      </c>
      <c r="D915" s="3" t="str">
        <f t="shared" si="57"/>
        <v>A</v>
      </c>
      <c r="E915">
        <v>10355</v>
      </c>
      <c r="F915" t="s">
        <v>71</v>
      </c>
      <c r="G915" t="s">
        <v>94</v>
      </c>
      <c r="H915" t="s">
        <v>53</v>
      </c>
      <c r="I915" t="s">
        <v>67</v>
      </c>
      <c r="J915">
        <v>1967</v>
      </c>
      <c r="K915">
        <v>1967</v>
      </c>
      <c r="L915">
        <f t="shared" si="56"/>
        <v>0</v>
      </c>
      <c r="M915" t="s">
        <v>56</v>
      </c>
      <c r="N915" t="s">
        <v>56</v>
      </c>
      <c r="O915" t="s">
        <v>68</v>
      </c>
      <c r="P915" t="s">
        <v>56</v>
      </c>
      <c r="Q915" t="s">
        <v>56</v>
      </c>
      <c r="R915" t="s">
        <v>58</v>
      </c>
      <c r="S915" t="s">
        <v>84</v>
      </c>
      <c r="T915">
        <v>695</v>
      </c>
      <c r="U915" t="s">
        <v>60</v>
      </c>
      <c r="V915">
        <v>0</v>
      </c>
      <c r="W915">
        <v>519</v>
      </c>
      <c r="X915">
        <v>1214</v>
      </c>
      <c r="Y915" t="s">
        <v>61</v>
      </c>
      <c r="Z915" t="s">
        <v>56</v>
      </c>
      <c r="AA915">
        <v>1214</v>
      </c>
      <c r="AB915">
        <v>0</v>
      </c>
      <c r="AC915">
        <v>0</v>
      </c>
      <c r="AD915">
        <v>1214</v>
      </c>
      <c r="AE915">
        <v>0</v>
      </c>
      <c r="AF915">
        <v>0</v>
      </c>
      <c r="AG915">
        <v>2</v>
      </c>
      <c r="AH915">
        <v>0</v>
      </c>
      <c r="AI915">
        <v>3</v>
      </c>
      <c r="AJ915" t="s">
        <v>64</v>
      </c>
      <c r="AK915">
        <v>1</v>
      </c>
      <c r="AL915">
        <v>318</v>
      </c>
      <c r="AM915" t="s">
        <v>56</v>
      </c>
      <c r="AN915" t="s">
        <v>56</v>
      </c>
      <c r="AO915" t="s">
        <v>63</v>
      </c>
      <c r="AP915">
        <v>0</v>
      </c>
      <c r="AQ915">
        <v>111</v>
      </c>
      <c r="AR915">
        <v>0</v>
      </c>
      <c r="AS915">
        <v>0</v>
      </c>
      <c r="AT915">
        <v>0</v>
      </c>
      <c r="AU915">
        <v>0</v>
      </c>
      <c r="AV915" t="s">
        <v>50</v>
      </c>
      <c r="AW915" t="s">
        <v>50</v>
      </c>
      <c r="AX915" t="s">
        <v>50</v>
      </c>
      <c r="AY915">
        <v>0</v>
      </c>
      <c r="AZ915">
        <v>7</v>
      </c>
      <c r="BA915">
        <v>2007</v>
      </c>
      <c r="BB915">
        <v>143000</v>
      </c>
      <c r="BC915">
        <f t="shared" si="58"/>
        <v>2428</v>
      </c>
      <c r="BD915" s="1">
        <f t="shared" si="59"/>
        <v>58.896210873146622</v>
      </c>
    </row>
    <row r="916" spans="1:56">
      <c r="A916">
        <v>589</v>
      </c>
      <c r="B916" s="2">
        <v>143000</v>
      </c>
      <c r="C916" s="3">
        <v>0.35301383777578133</v>
      </c>
      <c r="D916" s="3" t="str">
        <f t="shared" si="57"/>
        <v>B</v>
      </c>
      <c r="E916">
        <v>25095</v>
      </c>
      <c r="F916" t="s">
        <v>51</v>
      </c>
      <c r="G916" t="s">
        <v>115</v>
      </c>
      <c r="H916" t="s">
        <v>53</v>
      </c>
      <c r="I916" t="s">
        <v>67</v>
      </c>
      <c r="J916">
        <v>1968</v>
      </c>
      <c r="K916">
        <v>2003</v>
      </c>
      <c r="L916">
        <f t="shared" si="56"/>
        <v>35</v>
      </c>
      <c r="M916" t="s">
        <v>56</v>
      </c>
      <c r="N916" t="s">
        <v>56</v>
      </c>
      <c r="O916" t="s">
        <v>68</v>
      </c>
      <c r="P916" t="s">
        <v>56</v>
      </c>
      <c r="Q916" t="s">
        <v>56</v>
      </c>
      <c r="R916" t="s">
        <v>55</v>
      </c>
      <c r="S916" t="s">
        <v>59</v>
      </c>
      <c r="T916">
        <v>1324</v>
      </c>
      <c r="U916" t="s">
        <v>60</v>
      </c>
      <c r="V916">
        <v>0</v>
      </c>
      <c r="W916">
        <v>113</v>
      </c>
      <c r="X916">
        <v>1437</v>
      </c>
      <c r="Y916" t="s">
        <v>61</v>
      </c>
      <c r="Z916" t="s">
        <v>62</v>
      </c>
      <c r="AA916">
        <v>1473</v>
      </c>
      <c r="AB916">
        <v>0</v>
      </c>
      <c r="AC916">
        <v>0</v>
      </c>
      <c r="AD916">
        <v>1473</v>
      </c>
      <c r="AE916">
        <v>2</v>
      </c>
      <c r="AF916">
        <v>0</v>
      </c>
      <c r="AG916">
        <v>1</v>
      </c>
      <c r="AH916">
        <v>0</v>
      </c>
      <c r="AI916">
        <v>1</v>
      </c>
      <c r="AJ916" t="s">
        <v>60</v>
      </c>
      <c r="AK916">
        <v>1</v>
      </c>
      <c r="AL916">
        <v>452</v>
      </c>
      <c r="AM916" t="s">
        <v>56</v>
      </c>
      <c r="AN916" t="s">
        <v>56</v>
      </c>
      <c r="AO916" t="s">
        <v>63</v>
      </c>
      <c r="AP916">
        <v>0</v>
      </c>
      <c r="AQ916">
        <v>48</v>
      </c>
      <c r="AR916">
        <v>0</v>
      </c>
      <c r="AS916">
        <v>0</v>
      </c>
      <c r="AT916">
        <v>60</v>
      </c>
      <c r="AU916">
        <v>0</v>
      </c>
      <c r="AV916" t="s">
        <v>50</v>
      </c>
      <c r="AW916" t="s">
        <v>50</v>
      </c>
      <c r="AX916" t="s">
        <v>50</v>
      </c>
      <c r="AY916">
        <v>0</v>
      </c>
      <c r="AZ916">
        <v>6</v>
      </c>
      <c r="BA916">
        <v>2009</v>
      </c>
      <c r="BB916">
        <v>143000</v>
      </c>
      <c r="BC916">
        <f t="shared" si="58"/>
        <v>2910</v>
      </c>
      <c r="BD916" s="1">
        <f t="shared" si="59"/>
        <v>49.140893470790381</v>
      </c>
    </row>
    <row r="917" spans="1:56">
      <c r="A917">
        <v>681</v>
      </c>
      <c r="B917" s="2">
        <v>143000</v>
      </c>
      <c r="C917" s="3">
        <v>0.77772396211415074</v>
      </c>
      <c r="D917" s="3" t="str">
        <f t="shared" si="57"/>
        <v>A</v>
      </c>
      <c r="E917">
        <v>8012</v>
      </c>
      <c r="F917" t="s">
        <v>51</v>
      </c>
      <c r="G917" t="s">
        <v>100</v>
      </c>
      <c r="H917" t="s">
        <v>105</v>
      </c>
      <c r="I917" t="s">
        <v>67</v>
      </c>
      <c r="J917">
        <v>1980</v>
      </c>
      <c r="K917">
        <v>1980</v>
      </c>
      <c r="L917">
        <f t="shared" si="56"/>
        <v>0</v>
      </c>
      <c r="M917" t="s">
        <v>56</v>
      </c>
      <c r="N917" t="s">
        <v>56</v>
      </c>
      <c r="O917" t="s">
        <v>68</v>
      </c>
      <c r="P917" t="s">
        <v>55</v>
      </c>
      <c r="Q917" t="s">
        <v>56</v>
      </c>
      <c r="R917" t="s">
        <v>58</v>
      </c>
      <c r="S917" t="s">
        <v>84</v>
      </c>
      <c r="T917">
        <v>543</v>
      </c>
      <c r="U917" t="s">
        <v>84</v>
      </c>
      <c r="V917">
        <v>119</v>
      </c>
      <c r="W917">
        <v>261</v>
      </c>
      <c r="X917">
        <v>923</v>
      </c>
      <c r="Y917" t="s">
        <v>61</v>
      </c>
      <c r="Z917" t="s">
        <v>56</v>
      </c>
      <c r="AA917">
        <v>923</v>
      </c>
      <c r="AB917">
        <v>0</v>
      </c>
      <c r="AC917">
        <v>0</v>
      </c>
      <c r="AD917">
        <v>923</v>
      </c>
      <c r="AE917">
        <v>0</v>
      </c>
      <c r="AF917">
        <v>0</v>
      </c>
      <c r="AG917">
        <v>2</v>
      </c>
      <c r="AH917">
        <v>0</v>
      </c>
      <c r="AI917">
        <v>2</v>
      </c>
      <c r="AJ917" t="s">
        <v>64</v>
      </c>
      <c r="AK917">
        <v>1</v>
      </c>
      <c r="AL917">
        <v>264</v>
      </c>
      <c r="AM917" t="s">
        <v>56</v>
      </c>
      <c r="AN917" t="s">
        <v>56</v>
      </c>
      <c r="AO917" t="s">
        <v>63</v>
      </c>
      <c r="AP917">
        <v>80</v>
      </c>
      <c r="AQ917">
        <v>0</v>
      </c>
      <c r="AR917">
        <v>0</v>
      </c>
      <c r="AS917">
        <v>0</v>
      </c>
      <c r="AT917">
        <v>0</v>
      </c>
      <c r="AU917">
        <v>0</v>
      </c>
      <c r="AV917" t="s">
        <v>50</v>
      </c>
      <c r="AW917" t="s">
        <v>50</v>
      </c>
      <c r="AX917" t="s">
        <v>50</v>
      </c>
      <c r="AY917">
        <v>0</v>
      </c>
      <c r="AZ917">
        <v>5</v>
      </c>
      <c r="BA917">
        <v>2010</v>
      </c>
      <c r="BB917">
        <v>143000</v>
      </c>
      <c r="BC917">
        <f t="shared" si="58"/>
        <v>1846</v>
      </c>
      <c r="BD917" s="1">
        <f t="shared" si="59"/>
        <v>77.464788732394368</v>
      </c>
    </row>
    <row r="918" spans="1:56">
      <c r="A918">
        <v>722</v>
      </c>
      <c r="B918" s="2">
        <v>143000</v>
      </c>
      <c r="C918" s="3">
        <v>0.4928469782031123</v>
      </c>
      <c r="D918" s="3" t="str">
        <f t="shared" si="57"/>
        <v>B</v>
      </c>
      <c r="E918">
        <v>4426</v>
      </c>
      <c r="F918" t="s">
        <v>51</v>
      </c>
      <c r="G918" t="s">
        <v>52</v>
      </c>
      <c r="H918" t="s">
        <v>105</v>
      </c>
      <c r="I918" t="s">
        <v>67</v>
      </c>
      <c r="J918">
        <v>2004</v>
      </c>
      <c r="K918">
        <v>2004</v>
      </c>
      <c r="L918">
        <f t="shared" si="56"/>
        <v>0</v>
      </c>
      <c r="M918" t="s">
        <v>55</v>
      </c>
      <c r="N918" t="s">
        <v>56</v>
      </c>
      <c r="O918" t="s">
        <v>57</v>
      </c>
      <c r="P918" t="s">
        <v>55</v>
      </c>
      <c r="Q918" t="s">
        <v>56</v>
      </c>
      <c r="R918" t="s">
        <v>75</v>
      </c>
      <c r="S918" t="s">
        <v>59</v>
      </c>
      <c r="T918">
        <v>662</v>
      </c>
      <c r="U918" t="s">
        <v>60</v>
      </c>
      <c r="V918">
        <v>0</v>
      </c>
      <c r="W918">
        <v>186</v>
      </c>
      <c r="X918">
        <v>848</v>
      </c>
      <c r="Y918" t="s">
        <v>61</v>
      </c>
      <c r="Z918" t="s">
        <v>62</v>
      </c>
      <c r="AA918">
        <v>848</v>
      </c>
      <c r="AB918">
        <v>0</v>
      </c>
      <c r="AC918">
        <v>0</v>
      </c>
      <c r="AD918">
        <v>848</v>
      </c>
      <c r="AE918">
        <v>1</v>
      </c>
      <c r="AF918">
        <v>0</v>
      </c>
      <c r="AG918">
        <v>1</v>
      </c>
      <c r="AH918">
        <v>0</v>
      </c>
      <c r="AI918">
        <v>1</v>
      </c>
      <c r="AJ918" t="s">
        <v>64</v>
      </c>
      <c r="AK918">
        <v>2</v>
      </c>
      <c r="AL918">
        <v>420</v>
      </c>
      <c r="AM918" t="s">
        <v>56</v>
      </c>
      <c r="AN918" t="s">
        <v>56</v>
      </c>
      <c r="AO918" t="s">
        <v>63</v>
      </c>
      <c r="AP918">
        <v>160</v>
      </c>
      <c r="AQ918">
        <v>0</v>
      </c>
      <c r="AR918">
        <v>0</v>
      </c>
      <c r="AS918">
        <v>0</v>
      </c>
      <c r="AT918">
        <v>0</v>
      </c>
      <c r="AU918">
        <v>0</v>
      </c>
      <c r="AV918" t="s">
        <v>50</v>
      </c>
      <c r="AW918" t="s">
        <v>50</v>
      </c>
      <c r="AX918" t="s">
        <v>50</v>
      </c>
      <c r="AY918">
        <v>0</v>
      </c>
      <c r="AZ918">
        <v>5</v>
      </c>
      <c r="BA918">
        <v>2010</v>
      </c>
      <c r="BB918">
        <v>143000</v>
      </c>
      <c r="BC918">
        <f t="shared" si="58"/>
        <v>1696</v>
      </c>
      <c r="BD918" s="1">
        <f t="shared" si="59"/>
        <v>84.316037735849051</v>
      </c>
    </row>
    <row r="919" spans="1:56">
      <c r="A919">
        <v>944</v>
      </c>
      <c r="B919" s="2">
        <v>143000</v>
      </c>
      <c r="C919" s="3">
        <v>2.7340576408032002E-2</v>
      </c>
      <c r="D919" s="3" t="str">
        <f t="shared" si="57"/>
        <v>B</v>
      </c>
      <c r="E919">
        <v>25000</v>
      </c>
      <c r="F919" t="s">
        <v>51</v>
      </c>
      <c r="G919" t="s">
        <v>76</v>
      </c>
      <c r="H919" t="s">
        <v>98</v>
      </c>
      <c r="I919" t="s">
        <v>67</v>
      </c>
      <c r="J919">
        <v>1967</v>
      </c>
      <c r="K919">
        <v>1967</v>
      </c>
      <c r="L919">
        <f t="shared" si="56"/>
        <v>0</v>
      </c>
      <c r="M919" t="s">
        <v>56</v>
      </c>
      <c r="N919" t="s">
        <v>56</v>
      </c>
      <c r="O919" t="s">
        <v>68</v>
      </c>
      <c r="P919" t="s">
        <v>56</v>
      </c>
      <c r="Q919" t="s">
        <v>56</v>
      </c>
      <c r="R919" t="s">
        <v>75</v>
      </c>
      <c r="S919" t="s">
        <v>60</v>
      </c>
      <c r="T919">
        <v>0</v>
      </c>
      <c r="U919" t="s">
        <v>60</v>
      </c>
      <c r="V919">
        <v>0</v>
      </c>
      <c r="W919">
        <v>1632</v>
      </c>
      <c r="X919">
        <v>1632</v>
      </c>
      <c r="Y919" t="s">
        <v>61</v>
      </c>
      <c r="Z919" t="s">
        <v>56</v>
      </c>
      <c r="AA919">
        <v>1632</v>
      </c>
      <c r="AB919">
        <v>0</v>
      </c>
      <c r="AC919">
        <v>0</v>
      </c>
      <c r="AD919">
        <v>1632</v>
      </c>
      <c r="AE919">
        <v>0</v>
      </c>
      <c r="AF919">
        <v>0</v>
      </c>
      <c r="AG919">
        <v>2</v>
      </c>
      <c r="AH919">
        <v>0</v>
      </c>
      <c r="AI919">
        <v>4</v>
      </c>
      <c r="AJ919" t="s">
        <v>60</v>
      </c>
      <c r="AK919">
        <v>2</v>
      </c>
      <c r="AL919">
        <v>576</v>
      </c>
      <c r="AM919" t="s">
        <v>56</v>
      </c>
      <c r="AN919" t="s">
        <v>56</v>
      </c>
      <c r="AO919" t="s">
        <v>108</v>
      </c>
      <c r="AP919">
        <v>0</v>
      </c>
      <c r="AQ919">
        <v>0</v>
      </c>
      <c r="AR919">
        <v>0</v>
      </c>
      <c r="AS919">
        <v>0</v>
      </c>
      <c r="AT919">
        <v>0</v>
      </c>
      <c r="AU919">
        <v>0</v>
      </c>
      <c r="AV919" t="s">
        <v>50</v>
      </c>
      <c r="AW919" t="s">
        <v>50</v>
      </c>
      <c r="AX919" t="s">
        <v>50</v>
      </c>
      <c r="AY919">
        <v>0</v>
      </c>
      <c r="AZ919">
        <v>6</v>
      </c>
      <c r="BA919">
        <v>2007</v>
      </c>
      <c r="BB919">
        <v>143000</v>
      </c>
      <c r="BC919">
        <f t="shared" si="58"/>
        <v>3264</v>
      </c>
      <c r="BD919" s="1">
        <f t="shared" si="59"/>
        <v>43.811274509803923</v>
      </c>
    </row>
    <row r="920" spans="1:56">
      <c r="A920">
        <v>947</v>
      </c>
      <c r="B920" s="2">
        <v>143000</v>
      </c>
      <c r="C920" s="3">
        <v>0.46702647972332534</v>
      </c>
      <c r="D920" s="3" t="str">
        <f t="shared" si="57"/>
        <v>B</v>
      </c>
      <c r="E920">
        <v>8163</v>
      </c>
      <c r="F920" t="s">
        <v>51</v>
      </c>
      <c r="G920" t="s">
        <v>94</v>
      </c>
      <c r="H920" t="s">
        <v>53</v>
      </c>
      <c r="I920" t="s">
        <v>111</v>
      </c>
      <c r="J920">
        <v>1959</v>
      </c>
      <c r="K920">
        <v>1959</v>
      </c>
      <c r="L920">
        <f t="shared" si="56"/>
        <v>0</v>
      </c>
      <c r="M920" t="s">
        <v>56</v>
      </c>
      <c r="N920" t="s">
        <v>55</v>
      </c>
      <c r="O920" t="s">
        <v>68</v>
      </c>
      <c r="P920" t="s">
        <v>56</v>
      </c>
      <c r="Q920" t="s">
        <v>56</v>
      </c>
      <c r="R920" t="s">
        <v>75</v>
      </c>
      <c r="S920" t="s">
        <v>69</v>
      </c>
      <c r="T920">
        <v>748</v>
      </c>
      <c r="U920" t="s">
        <v>84</v>
      </c>
      <c r="V920">
        <v>294</v>
      </c>
      <c r="W920">
        <v>102</v>
      </c>
      <c r="X920">
        <v>1144</v>
      </c>
      <c r="Y920" t="s">
        <v>61</v>
      </c>
      <c r="Z920" t="s">
        <v>56</v>
      </c>
      <c r="AA920">
        <v>1144</v>
      </c>
      <c r="AB920">
        <v>0</v>
      </c>
      <c r="AC920">
        <v>0</v>
      </c>
      <c r="AD920">
        <v>1144</v>
      </c>
      <c r="AE920">
        <v>1</v>
      </c>
      <c r="AF920">
        <v>0</v>
      </c>
      <c r="AG920">
        <v>1</v>
      </c>
      <c r="AH920">
        <v>0</v>
      </c>
      <c r="AI920">
        <v>3</v>
      </c>
      <c r="AJ920" t="s">
        <v>64</v>
      </c>
      <c r="AK920">
        <v>1</v>
      </c>
      <c r="AL920">
        <v>796</v>
      </c>
      <c r="AM920" t="s">
        <v>56</v>
      </c>
      <c r="AN920" t="s">
        <v>56</v>
      </c>
      <c r="AO920" t="s">
        <v>63</v>
      </c>
      <c r="AP920">
        <v>86</v>
      </c>
      <c r="AQ920">
        <v>0</v>
      </c>
      <c r="AR920">
        <v>0</v>
      </c>
      <c r="AS920">
        <v>0</v>
      </c>
      <c r="AT920">
        <v>0</v>
      </c>
      <c r="AU920">
        <v>0</v>
      </c>
      <c r="AV920" t="s">
        <v>50</v>
      </c>
      <c r="AW920" t="s">
        <v>50</v>
      </c>
      <c r="AX920" t="s">
        <v>50</v>
      </c>
      <c r="AY920">
        <v>0</v>
      </c>
      <c r="AZ920">
        <v>3</v>
      </c>
      <c r="BA920">
        <v>2006</v>
      </c>
      <c r="BB920">
        <v>143000</v>
      </c>
      <c r="BC920">
        <f t="shared" si="58"/>
        <v>2288</v>
      </c>
      <c r="BD920" s="1">
        <f t="shared" si="59"/>
        <v>62.5</v>
      </c>
    </row>
    <row r="921" spans="1:56">
      <c r="A921">
        <v>1150</v>
      </c>
      <c r="B921" s="2">
        <v>143000</v>
      </c>
      <c r="C921" s="3">
        <v>0.39296481740329803</v>
      </c>
      <c r="D921" s="3" t="str">
        <f t="shared" si="57"/>
        <v>B</v>
      </c>
      <c r="E921">
        <v>9000</v>
      </c>
      <c r="F921" t="s">
        <v>51</v>
      </c>
      <c r="G921" t="s">
        <v>85</v>
      </c>
      <c r="H921" t="s">
        <v>53</v>
      </c>
      <c r="I921" t="s">
        <v>54</v>
      </c>
      <c r="J921">
        <v>1920</v>
      </c>
      <c r="K921">
        <v>1988</v>
      </c>
      <c r="L921">
        <f t="shared" si="56"/>
        <v>68</v>
      </c>
      <c r="M921" t="s">
        <v>56</v>
      </c>
      <c r="N921" t="s">
        <v>55</v>
      </c>
      <c r="O921" t="s">
        <v>57</v>
      </c>
      <c r="P921" t="s">
        <v>56</v>
      </c>
      <c r="Q921" t="s">
        <v>56</v>
      </c>
      <c r="R921" t="s">
        <v>58</v>
      </c>
      <c r="S921" t="s">
        <v>69</v>
      </c>
      <c r="T921">
        <v>624</v>
      </c>
      <c r="U921" t="s">
        <v>60</v>
      </c>
      <c r="V921">
        <v>0</v>
      </c>
      <c r="W921">
        <v>26</v>
      </c>
      <c r="X921">
        <v>650</v>
      </c>
      <c r="Y921" t="s">
        <v>61</v>
      </c>
      <c r="Z921" t="s">
        <v>62</v>
      </c>
      <c r="AA921">
        <v>832</v>
      </c>
      <c r="AB921">
        <v>650</v>
      </c>
      <c r="AC921">
        <v>0</v>
      </c>
      <c r="AD921">
        <v>1482</v>
      </c>
      <c r="AE921">
        <v>0</v>
      </c>
      <c r="AF921">
        <v>1</v>
      </c>
      <c r="AG921">
        <v>1</v>
      </c>
      <c r="AH921">
        <v>0</v>
      </c>
      <c r="AI921">
        <v>3</v>
      </c>
      <c r="AJ921" t="s">
        <v>60</v>
      </c>
      <c r="AK921">
        <v>2</v>
      </c>
      <c r="AL921">
        <v>324</v>
      </c>
      <c r="AM921" t="s">
        <v>56</v>
      </c>
      <c r="AN921" t="s">
        <v>56</v>
      </c>
      <c r="AO921" t="s">
        <v>63</v>
      </c>
      <c r="AP921">
        <v>0</v>
      </c>
      <c r="AQ921">
        <v>0</v>
      </c>
      <c r="AR921">
        <v>0</v>
      </c>
      <c r="AS921">
        <v>0</v>
      </c>
      <c r="AT921">
        <v>0</v>
      </c>
      <c r="AU921">
        <v>0</v>
      </c>
      <c r="AV921" t="s">
        <v>50</v>
      </c>
      <c r="AW921" t="s">
        <v>50</v>
      </c>
      <c r="AX921" t="s">
        <v>50</v>
      </c>
      <c r="AY921">
        <v>0</v>
      </c>
      <c r="AZ921">
        <v>7</v>
      </c>
      <c r="BA921">
        <v>2009</v>
      </c>
      <c r="BB921">
        <v>143000</v>
      </c>
      <c r="BC921">
        <f t="shared" si="58"/>
        <v>2132</v>
      </c>
      <c r="BD921" s="1">
        <f t="shared" si="59"/>
        <v>67.073170731707322</v>
      </c>
    </row>
    <row r="922" spans="1:56">
      <c r="A922">
        <v>1223</v>
      </c>
      <c r="B922" s="2">
        <v>143000</v>
      </c>
      <c r="C922" s="3">
        <v>1.4691147666737736E-3</v>
      </c>
      <c r="D922" s="3" t="str">
        <f t="shared" si="57"/>
        <v>B</v>
      </c>
      <c r="E922">
        <v>10496</v>
      </c>
      <c r="F922" t="s">
        <v>51</v>
      </c>
      <c r="G922" t="s">
        <v>94</v>
      </c>
      <c r="H922" t="s">
        <v>53</v>
      </c>
      <c r="I922" t="s">
        <v>77</v>
      </c>
      <c r="J922">
        <v>1949</v>
      </c>
      <c r="K922">
        <v>1950</v>
      </c>
      <c r="L922">
        <f t="shared" si="56"/>
        <v>1</v>
      </c>
      <c r="M922" t="s">
        <v>56</v>
      </c>
      <c r="N922" t="s">
        <v>56</v>
      </c>
      <c r="O922" t="s">
        <v>68</v>
      </c>
      <c r="P922" t="s">
        <v>56</v>
      </c>
      <c r="Q922" t="s">
        <v>56</v>
      </c>
      <c r="R922" t="s">
        <v>70</v>
      </c>
      <c r="S922" t="s">
        <v>91</v>
      </c>
      <c r="T922">
        <v>196</v>
      </c>
      <c r="U922" t="s">
        <v>60</v>
      </c>
      <c r="V922">
        <v>0</v>
      </c>
      <c r="W922">
        <v>844</v>
      </c>
      <c r="X922">
        <v>1040</v>
      </c>
      <c r="Y922" t="s">
        <v>61</v>
      </c>
      <c r="Z922" t="s">
        <v>62</v>
      </c>
      <c r="AA922">
        <v>1168</v>
      </c>
      <c r="AB922">
        <v>678</v>
      </c>
      <c r="AC922">
        <v>0</v>
      </c>
      <c r="AD922">
        <v>1846</v>
      </c>
      <c r="AE922">
        <v>0</v>
      </c>
      <c r="AF922">
        <v>0</v>
      </c>
      <c r="AG922">
        <v>2</v>
      </c>
      <c r="AH922">
        <v>0</v>
      </c>
      <c r="AI922">
        <v>3</v>
      </c>
      <c r="AJ922" t="s">
        <v>60</v>
      </c>
      <c r="AK922">
        <v>1</v>
      </c>
      <c r="AL922">
        <v>315</v>
      </c>
      <c r="AM922" t="s">
        <v>56</v>
      </c>
      <c r="AN922" t="s">
        <v>56</v>
      </c>
      <c r="AO922" t="s">
        <v>63</v>
      </c>
      <c r="AP922">
        <v>0</v>
      </c>
      <c r="AQ922">
        <v>0</v>
      </c>
      <c r="AR922">
        <v>0</v>
      </c>
      <c r="AS922">
        <v>0</v>
      </c>
      <c r="AT922">
        <v>0</v>
      </c>
      <c r="AU922">
        <v>0</v>
      </c>
      <c r="AV922" t="s">
        <v>50</v>
      </c>
      <c r="AW922" t="s">
        <v>95</v>
      </c>
      <c r="AX922" t="s">
        <v>50</v>
      </c>
      <c r="AY922">
        <v>0</v>
      </c>
      <c r="AZ922">
        <v>1</v>
      </c>
      <c r="BA922">
        <v>2007</v>
      </c>
      <c r="BB922">
        <v>143000</v>
      </c>
      <c r="BC922">
        <f t="shared" si="58"/>
        <v>2886</v>
      </c>
      <c r="BD922" s="1">
        <f t="shared" si="59"/>
        <v>49.549549549549546</v>
      </c>
    </row>
    <row r="923" spans="1:56">
      <c r="A923">
        <v>1287</v>
      </c>
      <c r="B923" s="2">
        <v>143000</v>
      </c>
      <c r="C923" s="3">
        <v>0.80621688493649335</v>
      </c>
      <c r="D923" s="3" t="str">
        <f t="shared" si="57"/>
        <v>A</v>
      </c>
      <c r="E923">
        <v>9790</v>
      </c>
      <c r="F923" t="s">
        <v>51</v>
      </c>
      <c r="G923" t="s">
        <v>83</v>
      </c>
      <c r="H923" t="s">
        <v>53</v>
      </c>
      <c r="I923" t="s">
        <v>67</v>
      </c>
      <c r="J923">
        <v>1963</v>
      </c>
      <c r="K923">
        <v>1963</v>
      </c>
      <c r="L923">
        <f t="shared" si="56"/>
        <v>0</v>
      </c>
      <c r="M923" t="s">
        <v>56</v>
      </c>
      <c r="N923" t="s">
        <v>56</v>
      </c>
      <c r="O923" t="s">
        <v>68</v>
      </c>
      <c r="P923" t="s">
        <v>56</v>
      </c>
      <c r="Q923" t="s">
        <v>56</v>
      </c>
      <c r="R923" t="s">
        <v>58</v>
      </c>
      <c r="S923" t="s">
        <v>69</v>
      </c>
      <c r="T923">
        <v>569</v>
      </c>
      <c r="U923" t="s">
        <v>91</v>
      </c>
      <c r="V923">
        <v>81</v>
      </c>
      <c r="W923">
        <v>678</v>
      </c>
      <c r="X923">
        <v>1328</v>
      </c>
      <c r="Y923" t="s">
        <v>61</v>
      </c>
      <c r="Z923" t="s">
        <v>56</v>
      </c>
      <c r="AA923">
        <v>1328</v>
      </c>
      <c r="AB923">
        <v>0</v>
      </c>
      <c r="AC923">
        <v>0</v>
      </c>
      <c r="AD923">
        <v>1328</v>
      </c>
      <c r="AE923">
        <v>1</v>
      </c>
      <c r="AF923">
        <v>0</v>
      </c>
      <c r="AG923">
        <v>1</v>
      </c>
      <c r="AH923">
        <v>1</v>
      </c>
      <c r="AI923">
        <v>3</v>
      </c>
      <c r="AJ923" t="s">
        <v>60</v>
      </c>
      <c r="AK923">
        <v>2</v>
      </c>
      <c r="AL923">
        <v>528</v>
      </c>
      <c r="AM923" t="s">
        <v>56</v>
      </c>
      <c r="AN923" t="s">
        <v>56</v>
      </c>
      <c r="AO923" t="s">
        <v>63</v>
      </c>
      <c r="AP923">
        <v>0</v>
      </c>
      <c r="AQ923">
        <v>26</v>
      </c>
      <c r="AR923">
        <v>0</v>
      </c>
      <c r="AS923">
        <v>0</v>
      </c>
      <c r="AT923">
        <v>0</v>
      </c>
      <c r="AU923">
        <v>0</v>
      </c>
      <c r="AV923" t="s">
        <v>50</v>
      </c>
      <c r="AW923" t="s">
        <v>50</v>
      </c>
      <c r="AX923" t="s">
        <v>50</v>
      </c>
      <c r="AY923">
        <v>0</v>
      </c>
      <c r="AZ923">
        <v>6</v>
      </c>
      <c r="BA923">
        <v>2010</v>
      </c>
      <c r="BB923">
        <v>143000</v>
      </c>
      <c r="BC923">
        <f t="shared" si="58"/>
        <v>2656</v>
      </c>
      <c r="BD923" s="1">
        <f t="shared" si="59"/>
        <v>53.840361445783131</v>
      </c>
    </row>
    <row r="924" spans="1:56">
      <c r="A924">
        <v>898</v>
      </c>
      <c r="B924" s="2">
        <v>142953</v>
      </c>
      <c r="C924" s="3">
        <v>0.90426170950874174</v>
      </c>
      <c r="D924" s="3" t="str">
        <f t="shared" si="57"/>
        <v>A</v>
      </c>
      <c r="E924">
        <v>7018</v>
      </c>
      <c r="F924" t="s">
        <v>51</v>
      </c>
      <c r="G924" t="s">
        <v>100</v>
      </c>
      <c r="H924" t="s">
        <v>98</v>
      </c>
      <c r="I924" t="s">
        <v>54</v>
      </c>
      <c r="J924">
        <v>1979</v>
      </c>
      <c r="K924">
        <v>1979</v>
      </c>
      <c r="L924">
        <f t="shared" si="56"/>
        <v>0</v>
      </c>
      <c r="M924" t="s">
        <v>56</v>
      </c>
      <c r="N924" t="s">
        <v>56</v>
      </c>
      <c r="O924" t="s">
        <v>99</v>
      </c>
      <c r="P924" t="s">
        <v>50</v>
      </c>
      <c r="Q924" t="s">
        <v>50</v>
      </c>
      <c r="R924" t="s">
        <v>50</v>
      </c>
      <c r="S924" t="s">
        <v>50</v>
      </c>
      <c r="T924">
        <v>0</v>
      </c>
      <c r="U924" t="s">
        <v>50</v>
      </c>
      <c r="V924">
        <v>0</v>
      </c>
      <c r="W924">
        <v>0</v>
      </c>
      <c r="X924">
        <v>0</v>
      </c>
      <c r="Y924" t="s">
        <v>61</v>
      </c>
      <c r="Z924" t="s">
        <v>56</v>
      </c>
      <c r="AA924">
        <v>1120</v>
      </c>
      <c r="AB924">
        <v>1120</v>
      </c>
      <c r="AC924">
        <v>0</v>
      </c>
      <c r="AD924">
        <v>2240</v>
      </c>
      <c r="AE924">
        <v>0</v>
      </c>
      <c r="AF924">
        <v>0</v>
      </c>
      <c r="AG924">
        <v>2</v>
      </c>
      <c r="AH924">
        <v>0</v>
      </c>
      <c r="AI924">
        <v>6</v>
      </c>
      <c r="AJ924" t="s">
        <v>60</v>
      </c>
      <c r="AK924">
        <v>2</v>
      </c>
      <c r="AL924">
        <v>528</v>
      </c>
      <c r="AM924" t="s">
        <v>56</v>
      </c>
      <c r="AN924" t="s">
        <v>56</v>
      </c>
      <c r="AO924" t="s">
        <v>63</v>
      </c>
      <c r="AP924">
        <v>154</v>
      </c>
      <c r="AQ924">
        <v>0</v>
      </c>
      <c r="AR924">
        <v>0</v>
      </c>
      <c r="AS924">
        <v>0</v>
      </c>
      <c r="AT924">
        <v>0</v>
      </c>
      <c r="AU924">
        <v>0</v>
      </c>
      <c r="AV924" t="s">
        <v>50</v>
      </c>
      <c r="AW924" t="s">
        <v>50</v>
      </c>
      <c r="AX924" t="s">
        <v>50</v>
      </c>
      <c r="AY924">
        <v>0</v>
      </c>
      <c r="AZ924">
        <v>6</v>
      </c>
      <c r="BA924">
        <v>2009</v>
      </c>
      <c r="BB924">
        <v>142953</v>
      </c>
      <c r="BC924">
        <f t="shared" si="58"/>
        <v>2240</v>
      </c>
      <c r="BD924" s="1">
        <f t="shared" si="59"/>
        <v>63.818303571428572</v>
      </c>
    </row>
    <row r="925" spans="1:56">
      <c r="A925">
        <v>571</v>
      </c>
      <c r="B925" s="2">
        <v>142600</v>
      </c>
      <c r="C925" s="3">
        <v>0.29428555547765889</v>
      </c>
      <c r="D925" s="3" t="str">
        <f t="shared" si="57"/>
        <v>B</v>
      </c>
      <c r="E925">
        <v>13101</v>
      </c>
      <c r="F925" t="s">
        <v>51</v>
      </c>
      <c r="G925" t="s">
        <v>94</v>
      </c>
      <c r="H925" t="s">
        <v>98</v>
      </c>
      <c r="I925" t="s">
        <v>67</v>
      </c>
      <c r="J925">
        <v>1965</v>
      </c>
      <c r="K925">
        <v>1965</v>
      </c>
      <c r="L925">
        <f t="shared" si="56"/>
        <v>0</v>
      </c>
      <c r="M925" t="s">
        <v>56</v>
      </c>
      <c r="N925" t="s">
        <v>56</v>
      </c>
      <c r="O925" t="s">
        <v>68</v>
      </c>
      <c r="P925" t="s">
        <v>56</v>
      </c>
      <c r="Q925" t="s">
        <v>56</v>
      </c>
      <c r="R925" t="s">
        <v>58</v>
      </c>
      <c r="S925" t="s">
        <v>101</v>
      </c>
      <c r="T925">
        <v>231</v>
      </c>
      <c r="U925" t="s">
        <v>60</v>
      </c>
      <c r="V925">
        <v>0</v>
      </c>
      <c r="W925">
        <v>1497</v>
      </c>
      <c r="X925">
        <v>1728</v>
      </c>
      <c r="Y925" t="s">
        <v>61</v>
      </c>
      <c r="Z925" t="s">
        <v>56</v>
      </c>
      <c r="AA925">
        <v>1728</v>
      </c>
      <c r="AB925">
        <v>0</v>
      </c>
      <c r="AC925">
        <v>0</v>
      </c>
      <c r="AD925">
        <v>1728</v>
      </c>
      <c r="AE925">
        <v>0</v>
      </c>
      <c r="AF925">
        <v>0</v>
      </c>
      <c r="AG925">
        <v>2</v>
      </c>
      <c r="AH925">
        <v>0</v>
      </c>
      <c r="AI925">
        <v>6</v>
      </c>
      <c r="AJ925" t="s">
        <v>60</v>
      </c>
      <c r="AK925">
        <v>2</v>
      </c>
      <c r="AL925">
        <v>576</v>
      </c>
      <c r="AM925" t="s">
        <v>56</v>
      </c>
      <c r="AN925" t="s">
        <v>56</v>
      </c>
      <c r="AO925" t="s">
        <v>63</v>
      </c>
      <c r="AP925">
        <v>0</v>
      </c>
      <c r="AQ925">
        <v>0</v>
      </c>
      <c r="AR925">
        <v>0</v>
      </c>
      <c r="AS925">
        <v>0</v>
      </c>
      <c r="AT925">
        <v>0</v>
      </c>
      <c r="AU925">
        <v>0</v>
      </c>
      <c r="AV925" t="s">
        <v>50</v>
      </c>
      <c r="AW925" t="s">
        <v>50</v>
      </c>
      <c r="AX925" t="s">
        <v>50</v>
      </c>
      <c r="AY925">
        <v>0</v>
      </c>
      <c r="AZ925">
        <v>11</v>
      </c>
      <c r="BA925">
        <v>2008</v>
      </c>
      <c r="BB925">
        <v>142600</v>
      </c>
      <c r="BC925">
        <f t="shared" si="58"/>
        <v>3456</v>
      </c>
      <c r="BD925" s="1">
        <f t="shared" si="59"/>
        <v>41.261574074074076</v>
      </c>
    </row>
    <row r="926" spans="1:56">
      <c r="A926">
        <v>296</v>
      </c>
      <c r="B926" s="2">
        <v>142500</v>
      </c>
      <c r="C926" s="3">
        <v>0.23999160690771437</v>
      </c>
      <c r="D926" s="3" t="str">
        <f t="shared" si="57"/>
        <v>B</v>
      </c>
      <c r="E926">
        <v>7937</v>
      </c>
      <c r="F926" t="s">
        <v>97</v>
      </c>
      <c r="G926" t="s">
        <v>76</v>
      </c>
      <c r="H926" t="s">
        <v>53</v>
      </c>
      <c r="I926" t="s">
        <v>111</v>
      </c>
      <c r="J926">
        <v>1984</v>
      </c>
      <c r="K926">
        <v>1984</v>
      </c>
      <c r="L926">
        <f t="shared" si="56"/>
        <v>0</v>
      </c>
      <c r="M926" t="s">
        <v>56</v>
      </c>
      <c r="N926" t="s">
        <v>56</v>
      </c>
      <c r="O926" t="s">
        <v>68</v>
      </c>
      <c r="P926" t="s">
        <v>56</v>
      </c>
      <c r="Q926" t="s">
        <v>56</v>
      </c>
      <c r="R926" t="s">
        <v>75</v>
      </c>
      <c r="S926" t="s">
        <v>59</v>
      </c>
      <c r="T926">
        <v>819</v>
      </c>
      <c r="U926" t="s">
        <v>60</v>
      </c>
      <c r="V926">
        <v>0</v>
      </c>
      <c r="W926">
        <v>184</v>
      </c>
      <c r="X926">
        <v>1003</v>
      </c>
      <c r="Y926" t="s">
        <v>61</v>
      </c>
      <c r="Z926" t="s">
        <v>56</v>
      </c>
      <c r="AA926">
        <v>1003</v>
      </c>
      <c r="AB926">
        <v>0</v>
      </c>
      <c r="AC926">
        <v>0</v>
      </c>
      <c r="AD926">
        <v>1003</v>
      </c>
      <c r="AE926">
        <v>1</v>
      </c>
      <c r="AF926">
        <v>0</v>
      </c>
      <c r="AG926">
        <v>1</v>
      </c>
      <c r="AH926">
        <v>0</v>
      </c>
      <c r="AI926">
        <v>3</v>
      </c>
      <c r="AJ926" t="s">
        <v>60</v>
      </c>
      <c r="AK926">
        <v>2</v>
      </c>
      <c r="AL926">
        <v>588</v>
      </c>
      <c r="AM926" t="s">
        <v>56</v>
      </c>
      <c r="AN926" t="s">
        <v>56</v>
      </c>
      <c r="AO926" t="s">
        <v>63</v>
      </c>
      <c r="AP926">
        <v>120</v>
      </c>
      <c r="AQ926">
        <v>0</v>
      </c>
      <c r="AR926">
        <v>0</v>
      </c>
      <c r="AS926">
        <v>0</v>
      </c>
      <c r="AT926">
        <v>0</v>
      </c>
      <c r="AU926">
        <v>0</v>
      </c>
      <c r="AV926" t="s">
        <v>50</v>
      </c>
      <c r="AW926" t="s">
        <v>96</v>
      </c>
      <c r="AX926" t="s">
        <v>50</v>
      </c>
      <c r="AY926">
        <v>0</v>
      </c>
      <c r="AZ926">
        <v>3</v>
      </c>
      <c r="BA926">
        <v>2006</v>
      </c>
      <c r="BB926">
        <v>142500</v>
      </c>
      <c r="BC926">
        <f t="shared" si="58"/>
        <v>2006</v>
      </c>
      <c r="BD926" s="1">
        <f t="shared" si="59"/>
        <v>71.036889332003994</v>
      </c>
    </row>
    <row r="927" spans="1:56">
      <c r="A927">
        <v>778</v>
      </c>
      <c r="B927" s="2">
        <v>142500</v>
      </c>
      <c r="C927" s="3">
        <v>0.38092024294607085</v>
      </c>
      <c r="D927" s="3" t="str">
        <f t="shared" si="57"/>
        <v>B</v>
      </c>
      <c r="E927">
        <v>13350</v>
      </c>
      <c r="F927" t="s">
        <v>51</v>
      </c>
      <c r="G927" t="s">
        <v>90</v>
      </c>
      <c r="H927" t="s">
        <v>53</v>
      </c>
      <c r="I927" t="s">
        <v>67</v>
      </c>
      <c r="J927">
        <v>1974</v>
      </c>
      <c r="K927">
        <v>1974</v>
      </c>
      <c r="L927">
        <f t="shared" si="56"/>
        <v>0</v>
      </c>
      <c r="M927" t="s">
        <v>56</v>
      </c>
      <c r="N927" t="s">
        <v>56</v>
      </c>
      <c r="O927" t="s">
        <v>68</v>
      </c>
      <c r="P927" t="s">
        <v>56</v>
      </c>
      <c r="Q927" t="s">
        <v>56</v>
      </c>
      <c r="R927" t="s">
        <v>58</v>
      </c>
      <c r="S927" t="s">
        <v>69</v>
      </c>
      <c r="T927">
        <v>762</v>
      </c>
      <c r="U927" t="s">
        <v>60</v>
      </c>
      <c r="V927">
        <v>0</v>
      </c>
      <c r="W927">
        <v>102</v>
      </c>
      <c r="X927">
        <v>864</v>
      </c>
      <c r="Y927" t="s">
        <v>61</v>
      </c>
      <c r="Z927" t="s">
        <v>56</v>
      </c>
      <c r="AA927">
        <v>894</v>
      </c>
      <c r="AB927">
        <v>0</v>
      </c>
      <c r="AC927">
        <v>0</v>
      </c>
      <c r="AD927">
        <v>894</v>
      </c>
      <c r="AE927">
        <v>1</v>
      </c>
      <c r="AF927">
        <v>0</v>
      </c>
      <c r="AG927">
        <v>1</v>
      </c>
      <c r="AH927">
        <v>0</v>
      </c>
      <c r="AI927">
        <v>3</v>
      </c>
      <c r="AJ927" t="s">
        <v>60</v>
      </c>
      <c r="AK927">
        <v>2</v>
      </c>
      <c r="AL927">
        <v>440</v>
      </c>
      <c r="AM927" t="s">
        <v>56</v>
      </c>
      <c r="AN927" t="s">
        <v>56</v>
      </c>
      <c r="AO927" t="s">
        <v>63</v>
      </c>
      <c r="AP927">
        <v>241</v>
      </c>
      <c r="AQ927">
        <v>0</v>
      </c>
      <c r="AR927">
        <v>0</v>
      </c>
      <c r="AS927">
        <v>0</v>
      </c>
      <c r="AT927">
        <v>0</v>
      </c>
      <c r="AU927">
        <v>0</v>
      </c>
      <c r="AV927" t="s">
        <v>50</v>
      </c>
      <c r="AW927" t="s">
        <v>79</v>
      </c>
      <c r="AX927" t="s">
        <v>50</v>
      </c>
      <c r="AY927">
        <v>0</v>
      </c>
      <c r="AZ927">
        <v>6</v>
      </c>
      <c r="BA927">
        <v>2006</v>
      </c>
      <c r="BB927">
        <v>142500</v>
      </c>
      <c r="BC927">
        <f t="shared" si="58"/>
        <v>1758</v>
      </c>
      <c r="BD927" s="1">
        <f t="shared" si="59"/>
        <v>81.058020477815703</v>
      </c>
    </row>
    <row r="928" spans="1:56">
      <c r="A928">
        <v>1239</v>
      </c>
      <c r="B928" s="2">
        <v>142500</v>
      </c>
      <c r="C928" s="3">
        <v>0.24013100770016771</v>
      </c>
      <c r="D928" s="3" t="str">
        <f t="shared" si="57"/>
        <v>B</v>
      </c>
      <c r="E928">
        <v>13072</v>
      </c>
      <c r="F928" t="s">
        <v>51</v>
      </c>
      <c r="G928" t="s">
        <v>100</v>
      </c>
      <c r="H928" t="s">
        <v>53</v>
      </c>
      <c r="I928" t="s">
        <v>67</v>
      </c>
      <c r="J928">
        <v>2005</v>
      </c>
      <c r="K928">
        <v>2005</v>
      </c>
      <c r="L928">
        <f t="shared" si="56"/>
        <v>0</v>
      </c>
      <c r="M928" t="s">
        <v>55</v>
      </c>
      <c r="N928" t="s">
        <v>56</v>
      </c>
      <c r="O928" t="s">
        <v>57</v>
      </c>
      <c r="P928" t="s">
        <v>55</v>
      </c>
      <c r="Q928" t="s">
        <v>56</v>
      </c>
      <c r="R928" t="s">
        <v>58</v>
      </c>
      <c r="S928" t="s">
        <v>60</v>
      </c>
      <c r="T928">
        <v>0</v>
      </c>
      <c r="U928" t="s">
        <v>60</v>
      </c>
      <c r="V928">
        <v>0</v>
      </c>
      <c r="W928">
        <v>1141</v>
      </c>
      <c r="X928">
        <v>1141</v>
      </c>
      <c r="Y928" t="s">
        <v>61</v>
      </c>
      <c r="Z928" t="s">
        <v>62</v>
      </c>
      <c r="AA928">
        <v>1141</v>
      </c>
      <c r="AB928">
        <v>0</v>
      </c>
      <c r="AC928">
        <v>0</v>
      </c>
      <c r="AD928">
        <v>1141</v>
      </c>
      <c r="AE928">
        <v>0</v>
      </c>
      <c r="AF928">
        <v>0</v>
      </c>
      <c r="AG928">
        <v>1</v>
      </c>
      <c r="AH928">
        <v>1</v>
      </c>
      <c r="AI928">
        <v>3</v>
      </c>
      <c r="AJ928" t="s">
        <v>60</v>
      </c>
      <c r="AK928">
        <v>2</v>
      </c>
      <c r="AL928">
        <v>484</v>
      </c>
      <c r="AM928" t="s">
        <v>56</v>
      </c>
      <c r="AN928" t="s">
        <v>56</v>
      </c>
      <c r="AO928" t="s">
        <v>63</v>
      </c>
      <c r="AP928">
        <v>0</v>
      </c>
      <c r="AQ928">
        <v>0</v>
      </c>
      <c r="AR928">
        <v>0</v>
      </c>
      <c r="AS928">
        <v>0</v>
      </c>
      <c r="AT928">
        <v>0</v>
      </c>
      <c r="AU928">
        <v>0</v>
      </c>
      <c r="AV928" t="s">
        <v>50</v>
      </c>
      <c r="AW928" t="s">
        <v>50</v>
      </c>
      <c r="AX928" t="s">
        <v>50</v>
      </c>
      <c r="AY928">
        <v>0</v>
      </c>
      <c r="AZ928">
        <v>3</v>
      </c>
      <c r="BA928">
        <v>2006</v>
      </c>
      <c r="BB928">
        <v>142500</v>
      </c>
      <c r="BC928">
        <f t="shared" si="58"/>
        <v>2282</v>
      </c>
      <c r="BD928" s="1">
        <f t="shared" si="59"/>
        <v>62.445223488168274</v>
      </c>
    </row>
    <row r="929" spans="1:56">
      <c r="A929">
        <v>1459</v>
      </c>
      <c r="B929" s="2">
        <v>142125</v>
      </c>
      <c r="C929" s="3">
        <v>0.28747606381232182</v>
      </c>
      <c r="D929" s="3" t="str">
        <f t="shared" si="57"/>
        <v>B</v>
      </c>
      <c r="E929">
        <v>9717</v>
      </c>
      <c r="F929" t="s">
        <v>51</v>
      </c>
      <c r="G929" t="s">
        <v>94</v>
      </c>
      <c r="H929" t="s">
        <v>53</v>
      </c>
      <c r="I929" t="s">
        <v>67</v>
      </c>
      <c r="J929">
        <v>1950</v>
      </c>
      <c r="K929">
        <v>1996</v>
      </c>
      <c r="L929">
        <f t="shared" si="56"/>
        <v>46</v>
      </c>
      <c r="M929" t="s">
        <v>56</v>
      </c>
      <c r="N929" t="s">
        <v>56</v>
      </c>
      <c r="O929" t="s">
        <v>68</v>
      </c>
      <c r="P929" t="s">
        <v>56</v>
      </c>
      <c r="Q929" t="s">
        <v>56</v>
      </c>
      <c r="R929" t="s">
        <v>70</v>
      </c>
      <c r="S929" t="s">
        <v>59</v>
      </c>
      <c r="T929">
        <v>49</v>
      </c>
      <c r="U929" t="s">
        <v>91</v>
      </c>
      <c r="V929">
        <v>1029</v>
      </c>
      <c r="W929">
        <v>0</v>
      </c>
      <c r="X929">
        <v>1078</v>
      </c>
      <c r="Y929" t="s">
        <v>61</v>
      </c>
      <c r="Z929" t="s">
        <v>55</v>
      </c>
      <c r="AA929">
        <v>1078</v>
      </c>
      <c r="AB929">
        <v>0</v>
      </c>
      <c r="AC929">
        <v>0</v>
      </c>
      <c r="AD929">
        <v>1078</v>
      </c>
      <c r="AE929">
        <v>1</v>
      </c>
      <c r="AF929">
        <v>0</v>
      </c>
      <c r="AG929">
        <v>1</v>
      </c>
      <c r="AH929">
        <v>0</v>
      </c>
      <c r="AI929">
        <v>2</v>
      </c>
      <c r="AJ929" t="s">
        <v>60</v>
      </c>
      <c r="AK929">
        <v>1</v>
      </c>
      <c r="AL929">
        <v>240</v>
      </c>
      <c r="AM929" t="s">
        <v>56</v>
      </c>
      <c r="AN929" t="s">
        <v>56</v>
      </c>
      <c r="AO929" t="s">
        <v>63</v>
      </c>
      <c r="AP929">
        <v>366</v>
      </c>
      <c r="AQ929">
        <v>0</v>
      </c>
      <c r="AR929">
        <v>112</v>
      </c>
      <c r="AS929">
        <v>0</v>
      </c>
      <c r="AT929">
        <v>0</v>
      </c>
      <c r="AU929">
        <v>0</v>
      </c>
      <c r="AV929" t="s">
        <v>50</v>
      </c>
      <c r="AW929" t="s">
        <v>50</v>
      </c>
      <c r="AX929" t="s">
        <v>50</v>
      </c>
      <c r="AY929">
        <v>0</v>
      </c>
      <c r="AZ929">
        <v>4</v>
      </c>
      <c r="BA929">
        <v>2010</v>
      </c>
      <c r="BB929">
        <v>142125</v>
      </c>
      <c r="BC929">
        <f t="shared" si="58"/>
        <v>2156</v>
      </c>
      <c r="BD929" s="1">
        <f t="shared" si="59"/>
        <v>65.920686456400745</v>
      </c>
    </row>
    <row r="930" spans="1:56">
      <c r="A930">
        <v>420</v>
      </c>
      <c r="B930" s="2">
        <v>142000</v>
      </c>
      <c r="C930" s="3">
        <v>0.36636213093750225</v>
      </c>
      <c r="D930" s="3" t="str">
        <f t="shared" si="57"/>
        <v>B</v>
      </c>
      <c r="E930">
        <v>8450</v>
      </c>
      <c r="F930" t="s">
        <v>51</v>
      </c>
      <c r="G930" t="s">
        <v>94</v>
      </c>
      <c r="H930" t="s">
        <v>53</v>
      </c>
      <c r="I930" t="s">
        <v>67</v>
      </c>
      <c r="J930">
        <v>1968</v>
      </c>
      <c r="K930">
        <v>1968</v>
      </c>
      <c r="L930">
        <f t="shared" si="56"/>
        <v>0</v>
      </c>
      <c r="M930" t="s">
        <v>56</v>
      </c>
      <c r="N930" t="s">
        <v>56</v>
      </c>
      <c r="O930" t="s">
        <v>68</v>
      </c>
      <c r="P930" t="s">
        <v>56</v>
      </c>
      <c r="Q930" t="s">
        <v>56</v>
      </c>
      <c r="R930" t="s">
        <v>58</v>
      </c>
      <c r="S930" t="s">
        <v>84</v>
      </c>
      <c r="T930">
        <v>775</v>
      </c>
      <c r="U930" t="s">
        <v>60</v>
      </c>
      <c r="V930">
        <v>0</v>
      </c>
      <c r="W930">
        <v>281</v>
      </c>
      <c r="X930">
        <v>1056</v>
      </c>
      <c r="Y930" t="s">
        <v>61</v>
      </c>
      <c r="Z930" t="s">
        <v>62</v>
      </c>
      <c r="AA930">
        <v>1056</v>
      </c>
      <c r="AB930">
        <v>0</v>
      </c>
      <c r="AC930">
        <v>0</v>
      </c>
      <c r="AD930">
        <v>1056</v>
      </c>
      <c r="AE930">
        <v>1</v>
      </c>
      <c r="AF930">
        <v>0</v>
      </c>
      <c r="AG930">
        <v>1</v>
      </c>
      <c r="AH930">
        <v>0</v>
      </c>
      <c r="AI930">
        <v>3</v>
      </c>
      <c r="AJ930" t="s">
        <v>60</v>
      </c>
      <c r="AK930">
        <v>1</v>
      </c>
      <c r="AL930">
        <v>304</v>
      </c>
      <c r="AM930" t="s">
        <v>56</v>
      </c>
      <c r="AN930" t="s">
        <v>56</v>
      </c>
      <c r="AO930" t="s">
        <v>63</v>
      </c>
      <c r="AP930">
        <v>0</v>
      </c>
      <c r="AQ930">
        <v>85</v>
      </c>
      <c r="AR930">
        <v>184</v>
      </c>
      <c r="AS930">
        <v>0</v>
      </c>
      <c r="AT930">
        <v>0</v>
      </c>
      <c r="AU930">
        <v>0</v>
      </c>
      <c r="AV930" t="s">
        <v>50</v>
      </c>
      <c r="AW930" t="s">
        <v>50</v>
      </c>
      <c r="AX930" t="s">
        <v>50</v>
      </c>
      <c r="AY930">
        <v>0</v>
      </c>
      <c r="AZ930">
        <v>7</v>
      </c>
      <c r="BA930">
        <v>2010</v>
      </c>
      <c r="BB930">
        <v>142000</v>
      </c>
      <c r="BC930">
        <f t="shared" si="58"/>
        <v>2112</v>
      </c>
      <c r="BD930" s="1">
        <f t="shared" si="59"/>
        <v>67.234848484848484</v>
      </c>
    </row>
    <row r="931" spans="1:56">
      <c r="A931">
        <v>742</v>
      </c>
      <c r="B931" s="2">
        <v>142000</v>
      </c>
      <c r="C931" s="3">
        <v>0.54919351275439565</v>
      </c>
      <c r="D931" s="3" t="str">
        <f t="shared" si="57"/>
        <v>A</v>
      </c>
      <c r="E931">
        <v>6768</v>
      </c>
      <c r="F931" t="s">
        <v>51</v>
      </c>
      <c r="G931" t="s">
        <v>90</v>
      </c>
      <c r="H931" t="s">
        <v>53</v>
      </c>
      <c r="I931" t="s">
        <v>67</v>
      </c>
      <c r="J931">
        <v>1961</v>
      </c>
      <c r="K931">
        <v>1996</v>
      </c>
      <c r="L931">
        <f t="shared" si="56"/>
        <v>35</v>
      </c>
      <c r="M931" t="s">
        <v>56</v>
      </c>
      <c r="N931" t="s">
        <v>55</v>
      </c>
      <c r="O931" t="s">
        <v>68</v>
      </c>
      <c r="P931" t="s">
        <v>56</v>
      </c>
      <c r="Q931" t="s">
        <v>56</v>
      </c>
      <c r="R931" t="s">
        <v>70</v>
      </c>
      <c r="S931" t="s">
        <v>59</v>
      </c>
      <c r="T931">
        <v>832</v>
      </c>
      <c r="U931" t="s">
        <v>60</v>
      </c>
      <c r="V931">
        <v>0</v>
      </c>
      <c r="W931">
        <v>80</v>
      </c>
      <c r="X931">
        <v>912</v>
      </c>
      <c r="Y931" t="s">
        <v>61</v>
      </c>
      <c r="Z931" t="s">
        <v>55</v>
      </c>
      <c r="AA931">
        <v>912</v>
      </c>
      <c r="AB931">
        <v>0</v>
      </c>
      <c r="AC931">
        <v>0</v>
      </c>
      <c r="AD931">
        <v>912</v>
      </c>
      <c r="AE931">
        <v>1</v>
      </c>
      <c r="AF931">
        <v>1</v>
      </c>
      <c r="AG931">
        <v>1</v>
      </c>
      <c r="AH931">
        <v>0</v>
      </c>
      <c r="AI931">
        <v>3</v>
      </c>
      <c r="AJ931" t="s">
        <v>60</v>
      </c>
      <c r="AK931">
        <v>1</v>
      </c>
      <c r="AL931">
        <v>288</v>
      </c>
      <c r="AM931" t="s">
        <v>56</v>
      </c>
      <c r="AN931" t="s">
        <v>56</v>
      </c>
      <c r="AO931" t="s">
        <v>63</v>
      </c>
      <c r="AP931">
        <v>168</v>
      </c>
      <c r="AQ931">
        <v>0</v>
      </c>
      <c r="AR931">
        <v>0</v>
      </c>
      <c r="AS931">
        <v>0</v>
      </c>
      <c r="AT931">
        <v>0</v>
      </c>
      <c r="AU931">
        <v>0</v>
      </c>
      <c r="AV931" t="s">
        <v>50</v>
      </c>
      <c r="AW931" t="s">
        <v>96</v>
      </c>
      <c r="AX931" t="s">
        <v>50</v>
      </c>
      <c r="AY931">
        <v>0</v>
      </c>
      <c r="AZ931">
        <v>5</v>
      </c>
      <c r="BA931">
        <v>2008</v>
      </c>
      <c r="BB931">
        <v>142000</v>
      </c>
      <c r="BC931">
        <f t="shared" si="58"/>
        <v>1824</v>
      </c>
      <c r="BD931" s="1">
        <f t="shared" si="59"/>
        <v>77.850877192982452</v>
      </c>
    </row>
    <row r="932" spans="1:56">
      <c r="A932">
        <v>1234</v>
      </c>
      <c r="B932" s="2">
        <v>142000</v>
      </c>
      <c r="C932" s="3">
        <v>8.4288199743596026E-2</v>
      </c>
      <c r="D932" s="3" t="str">
        <f t="shared" si="57"/>
        <v>B</v>
      </c>
      <c r="E932">
        <v>12160</v>
      </c>
      <c r="F932" t="s">
        <v>51</v>
      </c>
      <c r="G932" t="s">
        <v>94</v>
      </c>
      <c r="H932" t="s">
        <v>53</v>
      </c>
      <c r="I932" t="s">
        <v>67</v>
      </c>
      <c r="J932">
        <v>1959</v>
      </c>
      <c r="K932">
        <v>1959</v>
      </c>
      <c r="L932">
        <f t="shared" si="56"/>
        <v>0</v>
      </c>
      <c r="M932" t="s">
        <v>56</v>
      </c>
      <c r="N932" t="s">
        <v>56</v>
      </c>
      <c r="O932" t="s">
        <v>68</v>
      </c>
      <c r="P932" t="s">
        <v>56</v>
      </c>
      <c r="Q932" t="s">
        <v>56</v>
      </c>
      <c r="R932" t="s">
        <v>58</v>
      </c>
      <c r="S932" t="s">
        <v>91</v>
      </c>
      <c r="T932">
        <v>1000</v>
      </c>
      <c r="U932" t="s">
        <v>60</v>
      </c>
      <c r="V932">
        <v>0</v>
      </c>
      <c r="W932">
        <v>188</v>
      </c>
      <c r="X932">
        <v>1188</v>
      </c>
      <c r="Y932" t="s">
        <v>61</v>
      </c>
      <c r="Z932" t="s">
        <v>86</v>
      </c>
      <c r="AA932">
        <v>1188</v>
      </c>
      <c r="AB932">
        <v>0</v>
      </c>
      <c r="AC932">
        <v>0</v>
      </c>
      <c r="AD932">
        <v>1188</v>
      </c>
      <c r="AE932">
        <v>1</v>
      </c>
      <c r="AF932">
        <v>0</v>
      </c>
      <c r="AG932">
        <v>1</v>
      </c>
      <c r="AH932">
        <v>0</v>
      </c>
      <c r="AI932">
        <v>3</v>
      </c>
      <c r="AJ932" t="s">
        <v>64</v>
      </c>
      <c r="AK932">
        <v>2</v>
      </c>
      <c r="AL932">
        <v>531</v>
      </c>
      <c r="AM932" t="s">
        <v>56</v>
      </c>
      <c r="AN932" t="s">
        <v>56</v>
      </c>
      <c r="AO932" t="s">
        <v>63</v>
      </c>
      <c r="AP932">
        <v>0</v>
      </c>
      <c r="AQ932">
        <v>0</v>
      </c>
      <c r="AR932">
        <v>0</v>
      </c>
      <c r="AS932">
        <v>0</v>
      </c>
      <c r="AT932">
        <v>0</v>
      </c>
      <c r="AU932">
        <v>0</v>
      </c>
      <c r="AV932" t="s">
        <v>50</v>
      </c>
      <c r="AW932" t="s">
        <v>79</v>
      </c>
      <c r="AX932" t="s">
        <v>50</v>
      </c>
      <c r="AY932">
        <v>0</v>
      </c>
      <c r="AZ932">
        <v>5</v>
      </c>
      <c r="BA932">
        <v>2010</v>
      </c>
      <c r="BB932">
        <v>142000</v>
      </c>
      <c r="BC932">
        <f t="shared" si="58"/>
        <v>2376</v>
      </c>
      <c r="BD932" s="1">
        <f t="shared" si="59"/>
        <v>59.764309764309765</v>
      </c>
    </row>
    <row r="933" spans="1:56">
      <c r="A933">
        <v>1426</v>
      </c>
      <c r="B933" s="2">
        <v>142000</v>
      </c>
      <c r="C933" s="3">
        <v>0.82520092481163909</v>
      </c>
      <c r="D933" s="3" t="str">
        <f t="shared" si="57"/>
        <v>A</v>
      </c>
      <c r="E933">
        <v>10721</v>
      </c>
      <c r="F933" t="s">
        <v>51</v>
      </c>
      <c r="G933" t="s">
        <v>94</v>
      </c>
      <c r="H933" t="s">
        <v>53</v>
      </c>
      <c r="I933" t="s">
        <v>67</v>
      </c>
      <c r="J933">
        <v>1959</v>
      </c>
      <c r="K933">
        <v>1959</v>
      </c>
      <c r="L933">
        <f t="shared" si="56"/>
        <v>0</v>
      </c>
      <c r="M933" t="s">
        <v>55</v>
      </c>
      <c r="N933" t="s">
        <v>56</v>
      </c>
      <c r="O933" t="s">
        <v>68</v>
      </c>
      <c r="P933" t="s">
        <v>56</v>
      </c>
      <c r="Q933" t="s">
        <v>56</v>
      </c>
      <c r="R933" t="s">
        <v>58</v>
      </c>
      <c r="S933" t="s">
        <v>60</v>
      </c>
      <c r="T933">
        <v>0</v>
      </c>
      <c r="U933" t="s">
        <v>60</v>
      </c>
      <c r="V933">
        <v>0</v>
      </c>
      <c r="W933">
        <v>1252</v>
      </c>
      <c r="X933">
        <v>1252</v>
      </c>
      <c r="Y933" t="s">
        <v>61</v>
      </c>
      <c r="Z933" t="s">
        <v>62</v>
      </c>
      <c r="AA933">
        <v>1252</v>
      </c>
      <c r="AB933">
        <v>0</v>
      </c>
      <c r="AC933">
        <v>0</v>
      </c>
      <c r="AD933">
        <v>1252</v>
      </c>
      <c r="AE933">
        <v>0</v>
      </c>
      <c r="AF933">
        <v>0</v>
      </c>
      <c r="AG933">
        <v>1</v>
      </c>
      <c r="AH933">
        <v>0</v>
      </c>
      <c r="AI933">
        <v>3</v>
      </c>
      <c r="AJ933" t="s">
        <v>60</v>
      </c>
      <c r="AK933">
        <v>2</v>
      </c>
      <c r="AL933">
        <v>528</v>
      </c>
      <c r="AM933" t="s">
        <v>56</v>
      </c>
      <c r="AN933" t="s">
        <v>56</v>
      </c>
      <c r="AO933" t="s">
        <v>63</v>
      </c>
      <c r="AP933">
        <v>0</v>
      </c>
      <c r="AQ933">
        <v>39</v>
      </c>
      <c r="AR933">
        <v>0</v>
      </c>
      <c r="AS933">
        <v>0</v>
      </c>
      <c r="AT933">
        <v>0</v>
      </c>
      <c r="AU933">
        <v>0</v>
      </c>
      <c r="AV933" t="s">
        <v>50</v>
      </c>
      <c r="AW933" t="s">
        <v>50</v>
      </c>
      <c r="AX933" t="s">
        <v>50</v>
      </c>
      <c r="AY933">
        <v>0</v>
      </c>
      <c r="AZ933">
        <v>10</v>
      </c>
      <c r="BA933">
        <v>2008</v>
      </c>
      <c r="BB933">
        <v>142000</v>
      </c>
      <c r="BC933">
        <f t="shared" si="58"/>
        <v>2504</v>
      </c>
      <c r="BD933" s="1">
        <f t="shared" si="59"/>
        <v>56.709265175718848</v>
      </c>
    </row>
    <row r="934" spans="1:56">
      <c r="A934">
        <v>695</v>
      </c>
      <c r="B934" s="2">
        <v>141500</v>
      </c>
      <c r="C934" s="3">
        <v>0.87498860887152752</v>
      </c>
      <c r="D934" s="3" t="str">
        <f t="shared" si="57"/>
        <v>A</v>
      </c>
      <c r="E934">
        <v>6120</v>
      </c>
      <c r="F934" t="s">
        <v>71</v>
      </c>
      <c r="G934" t="s">
        <v>87</v>
      </c>
      <c r="H934" t="s">
        <v>53</v>
      </c>
      <c r="I934" t="s">
        <v>77</v>
      </c>
      <c r="J934">
        <v>1936</v>
      </c>
      <c r="K934">
        <v>1950</v>
      </c>
      <c r="L934">
        <f t="shared" si="56"/>
        <v>14</v>
      </c>
      <c r="M934" t="s">
        <v>56</v>
      </c>
      <c r="N934" t="s">
        <v>86</v>
      </c>
      <c r="O934" t="s">
        <v>73</v>
      </c>
      <c r="P934" t="s">
        <v>56</v>
      </c>
      <c r="Q934" t="s">
        <v>56</v>
      </c>
      <c r="R934" t="s">
        <v>58</v>
      </c>
      <c r="S934" t="s">
        <v>60</v>
      </c>
      <c r="T934">
        <v>0</v>
      </c>
      <c r="U934" t="s">
        <v>60</v>
      </c>
      <c r="V934">
        <v>0</v>
      </c>
      <c r="W934">
        <v>927</v>
      </c>
      <c r="X934">
        <v>927</v>
      </c>
      <c r="Y934" t="s">
        <v>61</v>
      </c>
      <c r="Z934" t="s">
        <v>56</v>
      </c>
      <c r="AA934">
        <v>1067</v>
      </c>
      <c r="AB934">
        <v>472</v>
      </c>
      <c r="AC934">
        <v>0</v>
      </c>
      <c r="AD934">
        <v>1539</v>
      </c>
      <c r="AE934">
        <v>0</v>
      </c>
      <c r="AF934">
        <v>0</v>
      </c>
      <c r="AG934">
        <v>1</v>
      </c>
      <c r="AH934">
        <v>1</v>
      </c>
      <c r="AI934">
        <v>3</v>
      </c>
      <c r="AJ934" t="s">
        <v>60</v>
      </c>
      <c r="AK934">
        <v>2</v>
      </c>
      <c r="AL934">
        <v>576</v>
      </c>
      <c r="AM934" t="s">
        <v>56</v>
      </c>
      <c r="AN934" t="s">
        <v>56</v>
      </c>
      <c r="AO934" t="s">
        <v>63</v>
      </c>
      <c r="AP934">
        <v>112</v>
      </c>
      <c r="AQ934">
        <v>0</v>
      </c>
      <c r="AR934">
        <v>0</v>
      </c>
      <c r="AS934">
        <v>0</v>
      </c>
      <c r="AT934">
        <v>0</v>
      </c>
      <c r="AU934">
        <v>0</v>
      </c>
      <c r="AV934" t="s">
        <v>50</v>
      </c>
      <c r="AW934" t="s">
        <v>79</v>
      </c>
      <c r="AX934" t="s">
        <v>50</v>
      </c>
      <c r="AY934">
        <v>0</v>
      </c>
      <c r="AZ934">
        <v>4</v>
      </c>
      <c r="BA934">
        <v>2009</v>
      </c>
      <c r="BB934">
        <v>141500</v>
      </c>
      <c r="BC934">
        <f t="shared" si="58"/>
        <v>2466</v>
      </c>
      <c r="BD934" s="1">
        <f t="shared" si="59"/>
        <v>57.380373073803732</v>
      </c>
    </row>
    <row r="935" spans="1:56">
      <c r="A935">
        <v>45</v>
      </c>
      <c r="B935" s="2">
        <v>141000</v>
      </c>
      <c r="C935" s="3">
        <v>0.71685623123992126</v>
      </c>
      <c r="D935" s="3" t="str">
        <f t="shared" si="57"/>
        <v>A</v>
      </c>
      <c r="E935">
        <v>7945</v>
      </c>
      <c r="F935" t="s">
        <v>51</v>
      </c>
      <c r="G935" t="s">
        <v>94</v>
      </c>
      <c r="H935" t="s">
        <v>53</v>
      </c>
      <c r="I935" t="s">
        <v>67</v>
      </c>
      <c r="J935">
        <v>1959</v>
      </c>
      <c r="K935">
        <v>1959</v>
      </c>
      <c r="L935">
        <f t="shared" si="56"/>
        <v>0</v>
      </c>
      <c r="M935" t="s">
        <v>56</v>
      </c>
      <c r="N935" t="s">
        <v>56</v>
      </c>
      <c r="O935" t="s">
        <v>68</v>
      </c>
      <c r="P935" t="s">
        <v>56</v>
      </c>
      <c r="Q935" t="s">
        <v>56</v>
      </c>
      <c r="R935" t="s">
        <v>58</v>
      </c>
      <c r="S935" t="s">
        <v>69</v>
      </c>
      <c r="T935">
        <v>179</v>
      </c>
      <c r="U935" t="s">
        <v>84</v>
      </c>
      <c r="V935">
        <v>506</v>
      </c>
      <c r="W935">
        <v>465</v>
      </c>
      <c r="X935">
        <v>1150</v>
      </c>
      <c r="Y935" t="s">
        <v>61</v>
      </c>
      <c r="Z935" t="s">
        <v>62</v>
      </c>
      <c r="AA935">
        <v>1150</v>
      </c>
      <c r="AB935">
        <v>0</v>
      </c>
      <c r="AC935">
        <v>0</v>
      </c>
      <c r="AD935">
        <v>1150</v>
      </c>
      <c r="AE935">
        <v>1</v>
      </c>
      <c r="AF935">
        <v>0</v>
      </c>
      <c r="AG935">
        <v>1</v>
      </c>
      <c r="AH935">
        <v>0</v>
      </c>
      <c r="AI935">
        <v>3</v>
      </c>
      <c r="AJ935" t="s">
        <v>64</v>
      </c>
      <c r="AK935">
        <v>1</v>
      </c>
      <c r="AL935">
        <v>300</v>
      </c>
      <c r="AM935" t="s">
        <v>56</v>
      </c>
      <c r="AN935" t="s">
        <v>56</v>
      </c>
      <c r="AO935" t="s">
        <v>63</v>
      </c>
      <c r="AP935">
        <v>0</v>
      </c>
      <c r="AQ935">
        <v>0</v>
      </c>
      <c r="AR935">
        <v>0</v>
      </c>
      <c r="AS935">
        <v>0</v>
      </c>
      <c r="AT935">
        <v>0</v>
      </c>
      <c r="AU935">
        <v>0</v>
      </c>
      <c r="AV935" t="s">
        <v>50</v>
      </c>
      <c r="AW935" t="s">
        <v>50</v>
      </c>
      <c r="AX935" t="s">
        <v>50</v>
      </c>
      <c r="AY935">
        <v>0</v>
      </c>
      <c r="AZ935">
        <v>5</v>
      </c>
      <c r="BA935">
        <v>2006</v>
      </c>
      <c r="BB935">
        <v>141000</v>
      </c>
      <c r="BC935">
        <f t="shared" si="58"/>
        <v>2300</v>
      </c>
      <c r="BD935" s="1">
        <f t="shared" si="59"/>
        <v>61.304347826086953</v>
      </c>
    </row>
    <row r="936" spans="1:56">
      <c r="A936">
        <v>149</v>
      </c>
      <c r="B936" s="2">
        <v>141000</v>
      </c>
      <c r="C936" s="3">
        <v>0.79239986362953219</v>
      </c>
      <c r="D936" s="3" t="str">
        <f t="shared" si="57"/>
        <v>A</v>
      </c>
      <c r="E936">
        <v>7500</v>
      </c>
      <c r="F936" t="s">
        <v>51</v>
      </c>
      <c r="G936" t="s">
        <v>100</v>
      </c>
      <c r="H936" t="s">
        <v>53</v>
      </c>
      <c r="I936" t="s">
        <v>67</v>
      </c>
      <c r="J936">
        <v>2004</v>
      </c>
      <c r="K936">
        <v>2005</v>
      </c>
      <c r="L936">
        <f t="shared" si="56"/>
        <v>1</v>
      </c>
      <c r="M936" t="s">
        <v>56</v>
      </c>
      <c r="N936" t="s">
        <v>56</v>
      </c>
      <c r="O936" t="s">
        <v>57</v>
      </c>
      <c r="P936" t="s">
        <v>55</v>
      </c>
      <c r="Q936" t="s">
        <v>56</v>
      </c>
      <c r="R936" t="s">
        <v>58</v>
      </c>
      <c r="S936" t="s">
        <v>59</v>
      </c>
      <c r="T936">
        <v>680</v>
      </c>
      <c r="U936" t="s">
        <v>60</v>
      </c>
      <c r="V936">
        <v>0</v>
      </c>
      <c r="W936">
        <v>400</v>
      </c>
      <c r="X936">
        <v>1080</v>
      </c>
      <c r="Y936" t="s">
        <v>61</v>
      </c>
      <c r="Z936" t="s">
        <v>62</v>
      </c>
      <c r="AA936">
        <v>1080</v>
      </c>
      <c r="AB936">
        <v>0</v>
      </c>
      <c r="AC936">
        <v>0</v>
      </c>
      <c r="AD936">
        <v>1080</v>
      </c>
      <c r="AE936">
        <v>1</v>
      </c>
      <c r="AF936">
        <v>0</v>
      </c>
      <c r="AG936">
        <v>1</v>
      </c>
      <c r="AH936">
        <v>0</v>
      </c>
      <c r="AI936">
        <v>3</v>
      </c>
      <c r="AJ936" t="s">
        <v>50</v>
      </c>
      <c r="AK936">
        <v>0</v>
      </c>
      <c r="AL936">
        <v>0</v>
      </c>
      <c r="AM936" t="s">
        <v>50</v>
      </c>
      <c r="AN936" t="s">
        <v>50</v>
      </c>
      <c r="AO936" t="s">
        <v>63</v>
      </c>
      <c r="AP936">
        <v>0</v>
      </c>
      <c r="AQ936">
        <v>0</v>
      </c>
      <c r="AR936">
        <v>0</v>
      </c>
      <c r="AS936">
        <v>0</v>
      </c>
      <c r="AT936">
        <v>0</v>
      </c>
      <c r="AU936">
        <v>0</v>
      </c>
      <c r="AV936" t="s">
        <v>50</v>
      </c>
      <c r="AW936" t="s">
        <v>50</v>
      </c>
      <c r="AX936" t="s">
        <v>50</v>
      </c>
      <c r="AY936">
        <v>0</v>
      </c>
      <c r="AZ936">
        <v>4</v>
      </c>
      <c r="BA936">
        <v>2008</v>
      </c>
      <c r="BB936">
        <v>141000</v>
      </c>
      <c r="BC936">
        <f t="shared" si="58"/>
        <v>2160</v>
      </c>
      <c r="BD936" s="1">
        <f t="shared" si="59"/>
        <v>65.277777777777771</v>
      </c>
    </row>
    <row r="937" spans="1:56">
      <c r="A937">
        <v>208</v>
      </c>
      <c r="B937" s="2">
        <v>141000</v>
      </c>
      <c r="C937" s="3">
        <v>0.51630067035898086</v>
      </c>
      <c r="D937" s="3" t="str">
        <f t="shared" si="57"/>
        <v>A</v>
      </c>
      <c r="E937">
        <v>12493</v>
      </c>
      <c r="F937" t="s">
        <v>51</v>
      </c>
      <c r="G937" t="s">
        <v>94</v>
      </c>
      <c r="H937" t="s">
        <v>53</v>
      </c>
      <c r="I937" t="s">
        <v>67</v>
      </c>
      <c r="J937">
        <v>1960</v>
      </c>
      <c r="K937">
        <v>1960</v>
      </c>
      <c r="L937">
        <f t="shared" si="56"/>
        <v>0</v>
      </c>
      <c r="M937" t="s">
        <v>56</v>
      </c>
      <c r="N937" t="s">
        <v>56</v>
      </c>
      <c r="O937" t="s">
        <v>57</v>
      </c>
      <c r="P937" t="s">
        <v>56</v>
      </c>
      <c r="Q937" t="s">
        <v>56</v>
      </c>
      <c r="R937" t="s">
        <v>58</v>
      </c>
      <c r="S937" t="s">
        <v>69</v>
      </c>
      <c r="T937">
        <v>419</v>
      </c>
      <c r="U937" t="s">
        <v>91</v>
      </c>
      <c r="V937">
        <v>306</v>
      </c>
      <c r="W937">
        <v>375</v>
      </c>
      <c r="X937">
        <v>1100</v>
      </c>
      <c r="Y937" t="s">
        <v>61</v>
      </c>
      <c r="Z937" t="s">
        <v>56</v>
      </c>
      <c r="AA937">
        <v>1100</v>
      </c>
      <c r="AB937">
        <v>0</v>
      </c>
      <c r="AC937">
        <v>0</v>
      </c>
      <c r="AD937">
        <v>1100</v>
      </c>
      <c r="AE937">
        <v>1</v>
      </c>
      <c r="AF937">
        <v>0</v>
      </c>
      <c r="AG937">
        <v>1</v>
      </c>
      <c r="AH937">
        <v>0</v>
      </c>
      <c r="AI937">
        <v>3</v>
      </c>
      <c r="AJ937" t="s">
        <v>64</v>
      </c>
      <c r="AK937">
        <v>1</v>
      </c>
      <c r="AL937">
        <v>312</v>
      </c>
      <c r="AM937" t="s">
        <v>56</v>
      </c>
      <c r="AN937" t="s">
        <v>56</v>
      </c>
      <c r="AO937" t="s">
        <v>63</v>
      </c>
      <c r="AP937">
        <v>355</v>
      </c>
      <c r="AQ937">
        <v>0</v>
      </c>
      <c r="AR937">
        <v>0</v>
      </c>
      <c r="AS937">
        <v>0</v>
      </c>
      <c r="AT937">
        <v>0</v>
      </c>
      <c r="AU937">
        <v>0</v>
      </c>
      <c r="AV937" t="s">
        <v>50</v>
      </c>
      <c r="AW937" t="s">
        <v>95</v>
      </c>
      <c r="AX937" t="s">
        <v>50</v>
      </c>
      <c r="AY937">
        <v>0</v>
      </c>
      <c r="AZ937">
        <v>4</v>
      </c>
      <c r="BA937">
        <v>2008</v>
      </c>
      <c r="BB937">
        <v>141000</v>
      </c>
      <c r="BC937">
        <f t="shared" si="58"/>
        <v>2200</v>
      </c>
      <c r="BD937" s="1">
        <f t="shared" si="59"/>
        <v>64.090909090909093</v>
      </c>
    </row>
    <row r="938" spans="1:56">
      <c r="A938">
        <v>278</v>
      </c>
      <c r="B938" s="2">
        <v>141000</v>
      </c>
      <c r="C938" s="3">
        <v>0.41221678280807295</v>
      </c>
      <c r="D938" s="3" t="str">
        <f t="shared" si="57"/>
        <v>B</v>
      </c>
      <c r="E938">
        <v>19138</v>
      </c>
      <c r="F938" t="s">
        <v>71</v>
      </c>
      <c r="G938" t="s">
        <v>110</v>
      </c>
      <c r="H938" t="s">
        <v>53</v>
      </c>
      <c r="I938" t="s">
        <v>67</v>
      </c>
      <c r="J938">
        <v>1951</v>
      </c>
      <c r="K938">
        <v>1951</v>
      </c>
      <c r="L938">
        <f t="shared" si="56"/>
        <v>0</v>
      </c>
      <c r="M938" t="s">
        <v>56</v>
      </c>
      <c r="N938" t="s">
        <v>56</v>
      </c>
      <c r="O938" t="s">
        <v>68</v>
      </c>
      <c r="P938" t="s">
        <v>56</v>
      </c>
      <c r="Q938" t="s">
        <v>56</v>
      </c>
      <c r="R938" t="s">
        <v>58</v>
      </c>
      <c r="S938" t="s">
        <v>101</v>
      </c>
      <c r="T938">
        <v>120</v>
      </c>
      <c r="U938" t="s">
        <v>60</v>
      </c>
      <c r="V938">
        <v>0</v>
      </c>
      <c r="W938">
        <v>744</v>
      </c>
      <c r="X938">
        <v>864</v>
      </c>
      <c r="Y938" t="s">
        <v>61</v>
      </c>
      <c r="Z938" t="s">
        <v>62</v>
      </c>
      <c r="AA938">
        <v>864</v>
      </c>
      <c r="AB938">
        <v>0</v>
      </c>
      <c r="AC938">
        <v>0</v>
      </c>
      <c r="AD938">
        <v>864</v>
      </c>
      <c r="AE938">
        <v>0</v>
      </c>
      <c r="AF938">
        <v>0</v>
      </c>
      <c r="AG938">
        <v>1</v>
      </c>
      <c r="AH938">
        <v>0</v>
      </c>
      <c r="AI938">
        <v>2</v>
      </c>
      <c r="AJ938" t="s">
        <v>60</v>
      </c>
      <c r="AK938">
        <v>2</v>
      </c>
      <c r="AL938">
        <v>400</v>
      </c>
      <c r="AM938" t="s">
        <v>56</v>
      </c>
      <c r="AN938" t="s">
        <v>56</v>
      </c>
      <c r="AO938" t="s">
        <v>63</v>
      </c>
      <c r="AP938">
        <v>0</v>
      </c>
      <c r="AQ938">
        <v>0</v>
      </c>
      <c r="AR938">
        <v>0</v>
      </c>
      <c r="AS938">
        <v>0</v>
      </c>
      <c r="AT938">
        <v>0</v>
      </c>
      <c r="AU938">
        <v>0</v>
      </c>
      <c r="AV938" t="s">
        <v>50</v>
      </c>
      <c r="AW938" t="s">
        <v>50</v>
      </c>
      <c r="AX938" t="s">
        <v>50</v>
      </c>
      <c r="AY938">
        <v>0</v>
      </c>
      <c r="AZ938">
        <v>6</v>
      </c>
      <c r="BA938">
        <v>2010</v>
      </c>
      <c r="BB938">
        <v>141000</v>
      </c>
      <c r="BC938">
        <f t="shared" si="58"/>
        <v>1728</v>
      </c>
      <c r="BD938" s="1">
        <f t="shared" si="59"/>
        <v>81.597222222222229</v>
      </c>
    </row>
    <row r="939" spans="1:56">
      <c r="A939">
        <v>557</v>
      </c>
      <c r="B939" s="2">
        <v>141000</v>
      </c>
      <c r="C939" s="3">
        <v>0.89558827598679092</v>
      </c>
      <c r="D939" s="3" t="str">
        <f t="shared" si="57"/>
        <v>A</v>
      </c>
      <c r="E939">
        <v>14850</v>
      </c>
      <c r="F939" t="s">
        <v>51</v>
      </c>
      <c r="G939" t="s">
        <v>94</v>
      </c>
      <c r="H939" t="s">
        <v>53</v>
      </c>
      <c r="I939" t="s">
        <v>67</v>
      </c>
      <c r="J939">
        <v>1957</v>
      </c>
      <c r="K939">
        <v>1957</v>
      </c>
      <c r="L939">
        <f t="shared" si="56"/>
        <v>0</v>
      </c>
      <c r="M939" t="s">
        <v>56</v>
      </c>
      <c r="N939" t="s">
        <v>56</v>
      </c>
      <c r="O939" t="s">
        <v>68</v>
      </c>
      <c r="P939" t="s">
        <v>56</v>
      </c>
      <c r="Q939" t="s">
        <v>56</v>
      </c>
      <c r="R939" t="s">
        <v>58</v>
      </c>
      <c r="S939" t="s">
        <v>91</v>
      </c>
      <c r="T939">
        <v>895</v>
      </c>
      <c r="U939" t="s">
        <v>60</v>
      </c>
      <c r="V939">
        <v>0</v>
      </c>
      <c r="W939">
        <v>197</v>
      </c>
      <c r="X939">
        <v>1092</v>
      </c>
      <c r="Y939" t="s">
        <v>61</v>
      </c>
      <c r="Z939" t="s">
        <v>56</v>
      </c>
      <c r="AA939">
        <v>1092</v>
      </c>
      <c r="AB939">
        <v>0</v>
      </c>
      <c r="AC939">
        <v>0</v>
      </c>
      <c r="AD939">
        <v>1092</v>
      </c>
      <c r="AE939">
        <v>1</v>
      </c>
      <c r="AF939">
        <v>0</v>
      </c>
      <c r="AG939">
        <v>1</v>
      </c>
      <c r="AH939">
        <v>0</v>
      </c>
      <c r="AI939">
        <v>2</v>
      </c>
      <c r="AJ939" t="s">
        <v>93</v>
      </c>
      <c r="AK939">
        <v>1</v>
      </c>
      <c r="AL939">
        <v>299</v>
      </c>
      <c r="AM939" t="s">
        <v>56</v>
      </c>
      <c r="AN939" t="s">
        <v>56</v>
      </c>
      <c r="AO939" t="s">
        <v>63</v>
      </c>
      <c r="AP939">
        <v>268</v>
      </c>
      <c r="AQ939">
        <v>0</v>
      </c>
      <c r="AR939">
        <v>0</v>
      </c>
      <c r="AS939">
        <v>0</v>
      </c>
      <c r="AT939">
        <v>122</v>
      </c>
      <c r="AU939">
        <v>0</v>
      </c>
      <c r="AV939" t="s">
        <v>50</v>
      </c>
      <c r="AW939" t="s">
        <v>119</v>
      </c>
      <c r="AX939" t="s">
        <v>50</v>
      </c>
      <c r="AY939">
        <v>0</v>
      </c>
      <c r="AZ939">
        <v>5</v>
      </c>
      <c r="BA939">
        <v>2006</v>
      </c>
      <c r="BB939">
        <v>141000</v>
      </c>
      <c r="BC939">
        <f t="shared" si="58"/>
        <v>2184</v>
      </c>
      <c r="BD939" s="1">
        <f t="shared" si="59"/>
        <v>64.560439560439562</v>
      </c>
    </row>
    <row r="940" spans="1:56">
      <c r="A940">
        <v>602</v>
      </c>
      <c r="B940" s="2">
        <v>141000</v>
      </c>
      <c r="C940" s="3">
        <v>0.97987530151775259</v>
      </c>
      <c r="D940" s="3" t="str">
        <f t="shared" si="57"/>
        <v>A</v>
      </c>
      <c r="E940">
        <v>9000</v>
      </c>
      <c r="F940" t="s">
        <v>51</v>
      </c>
      <c r="G940" t="s">
        <v>102</v>
      </c>
      <c r="H940" t="s">
        <v>53</v>
      </c>
      <c r="I940" t="s">
        <v>77</v>
      </c>
      <c r="J940">
        <v>1937</v>
      </c>
      <c r="K940">
        <v>1950</v>
      </c>
      <c r="L940">
        <f t="shared" si="56"/>
        <v>13</v>
      </c>
      <c r="M940" t="s">
        <v>56</v>
      </c>
      <c r="N940" t="s">
        <v>55</v>
      </c>
      <c r="O940" t="s">
        <v>57</v>
      </c>
      <c r="P940" t="s">
        <v>56</v>
      </c>
      <c r="Q940" t="s">
        <v>56</v>
      </c>
      <c r="R940" t="s">
        <v>58</v>
      </c>
      <c r="S940" t="s">
        <v>60</v>
      </c>
      <c r="T940">
        <v>0</v>
      </c>
      <c r="U940" t="s">
        <v>60</v>
      </c>
      <c r="V940">
        <v>0</v>
      </c>
      <c r="W940">
        <v>780</v>
      </c>
      <c r="X940">
        <v>780</v>
      </c>
      <c r="Y940" t="s">
        <v>61</v>
      </c>
      <c r="Z940" t="s">
        <v>56</v>
      </c>
      <c r="AA940">
        <v>780</v>
      </c>
      <c r="AB940">
        <v>595</v>
      </c>
      <c r="AC940">
        <v>0</v>
      </c>
      <c r="AD940">
        <v>1375</v>
      </c>
      <c r="AE940">
        <v>0</v>
      </c>
      <c r="AF940">
        <v>0</v>
      </c>
      <c r="AG940">
        <v>1</v>
      </c>
      <c r="AH940">
        <v>1</v>
      </c>
      <c r="AI940">
        <v>3</v>
      </c>
      <c r="AJ940" t="s">
        <v>60</v>
      </c>
      <c r="AK940">
        <v>1</v>
      </c>
      <c r="AL940">
        <v>544</v>
      </c>
      <c r="AM940" t="s">
        <v>56</v>
      </c>
      <c r="AN940" t="s">
        <v>56</v>
      </c>
      <c r="AO940" t="s">
        <v>108</v>
      </c>
      <c r="AP940">
        <v>0</v>
      </c>
      <c r="AQ940">
        <v>162</v>
      </c>
      <c r="AR940">
        <v>0</v>
      </c>
      <c r="AS940">
        <v>0</v>
      </c>
      <c r="AT940">
        <v>126</v>
      </c>
      <c r="AU940">
        <v>0</v>
      </c>
      <c r="AV940" t="s">
        <v>50</v>
      </c>
      <c r="AW940" t="s">
        <v>50</v>
      </c>
      <c r="AX940" t="s">
        <v>50</v>
      </c>
      <c r="AY940">
        <v>0</v>
      </c>
      <c r="AZ940">
        <v>12</v>
      </c>
      <c r="BA940">
        <v>2007</v>
      </c>
      <c r="BB940">
        <v>141000</v>
      </c>
      <c r="BC940">
        <f t="shared" si="58"/>
        <v>2155</v>
      </c>
      <c r="BD940" s="1">
        <f t="shared" si="59"/>
        <v>65.429234338747094</v>
      </c>
    </row>
    <row r="941" spans="1:56">
      <c r="A941">
        <v>691</v>
      </c>
      <c r="B941" s="2">
        <v>141000</v>
      </c>
      <c r="C941" s="3">
        <v>0.83051330077809449</v>
      </c>
      <c r="D941" s="3" t="str">
        <f t="shared" si="57"/>
        <v>A</v>
      </c>
      <c r="E941">
        <v>4426</v>
      </c>
      <c r="F941" t="s">
        <v>51</v>
      </c>
      <c r="G941" t="s">
        <v>52</v>
      </c>
      <c r="H941" t="s">
        <v>105</v>
      </c>
      <c r="I941" t="s">
        <v>67</v>
      </c>
      <c r="J941">
        <v>2004</v>
      </c>
      <c r="K941">
        <v>2004</v>
      </c>
      <c r="L941">
        <f t="shared" si="56"/>
        <v>0</v>
      </c>
      <c r="M941" t="s">
        <v>55</v>
      </c>
      <c r="N941" t="s">
        <v>56</v>
      </c>
      <c r="O941" t="s">
        <v>57</v>
      </c>
      <c r="P941" t="s">
        <v>55</v>
      </c>
      <c r="Q941" t="s">
        <v>56</v>
      </c>
      <c r="R941" t="s">
        <v>55</v>
      </c>
      <c r="S941" t="s">
        <v>59</v>
      </c>
      <c r="T941">
        <v>697</v>
      </c>
      <c r="U941" t="s">
        <v>60</v>
      </c>
      <c r="V941">
        <v>0</v>
      </c>
      <c r="W941">
        <v>151</v>
      </c>
      <c r="X941">
        <v>848</v>
      </c>
      <c r="Y941" t="s">
        <v>61</v>
      </c>
      <c r="Z941" t="s">
        <v>62</v>
      </c>
      <c r="AA941">
        <v>848</v>
      </c>
      <c r="AB941">
        <v>0</v>
      </c>
      <c r="AC941">
        <v>0</v>
      </c>
      <c r="AD941">
        <v>848</v>
      </c>
      <c r="AE941">
        <v>1</v>
      </c>
      <c r="AF941">
        <v>0</v>
      </c>
      <c r="AG941">
        <v>1</v>
      </c>
      <c r="AH941">
        <v>0</v>
      </c>
      <c r="AI941">
        <v>1</v>
      </c>
      <c r="AJ941" t="s">
        <v>64</v>
      </c>
      <c r="AK941">
        <v>2</v>
      </c>
      <c r="AL941">
        <v>420</v>
      </c>
      <c r="AM941" t="s">
        <v>56</v>
      </c>
      <c r="AN941" t="s">
        <v>56</v>
      </c>
      <c r="AO941" t="s">
        <v>63</v>
      </c>
      <c r="AP941">
        <v>149</v>
      </c>
      <c r="AQ941">
        <v>0</v>
      </c>
      <c r="AR941">
        <v>0</v>
      </c>
      <c r="AS941">
        <v>0</v>
      </c>
      <c r="AT941">
        <v>0</v>
      </c>
      <c r="AU941">
        <v>0</v>
      </c>
      <c r="AV941" t="s">
        <v>50</v>
      </c>
      <c r="AW941" t="s">
        <v>50</v>
      </c>
      <c r="AX941" t="s">
        <v>50</v>
      </c>
      <c r="AY941">
        <v>0</v>
      </c>
      <c r="AZ941">
        <v>5</v>
      </c>
      <c r="BA941">
        <v>2008</v>
      </c>
      <c r="BB941">
        <v>141000</v>
      </c>
      <c r="BC941">
        <f t="shared" si="58"/>
        <v>1696</v>
      </c>
      <c r="BD941" s="1">
        <f t="shared" si="59"/>
        <v>83.136792452830193</v>
      </c>
    </row>
    <row r="942" spans="1:56">
      <c r="A942">
        <v>844</v>
      </c>
      <c r="B942" s="2">
        <v>141000</v>
      </c>
      <c r="C942" s="3">
        <v>0.80867796153082061</v>
      </c>
      <c r="D942" s="3" t="str">
        <f t="shared" si="57"/>
        <v>A</v>
      </c>
      <c r="E942">
        <v>8000</v>
      </c>
      <c r="F942" t="s">
        <v>71</v>
      </c>
      <c r="G942" t="s">
        <v>94</v>
      </c>
      <c r="H942" t="s">
        <v>98</v>
      </c>
      <c r="I942" t="s">
        <v>67</v>
      </c>
      <c r="J942">
        <v>1961</v>
      </c>
      <c r="K942">
        <v>1961</v>
      </c>
      <c r="L942">
        <f t="shared" si="56"/>
        <v>0</v>
      </c>
      <c r="M942" t="s">
        <v>56</v>
      </c>
      <c r="N942" t="s">
        <v>56</v>
      </c>
      <c r="O942" t="s">
        <v>68</v>
      </c>
      <c r="P942" t="s">
        <v>56</v>
      </c>
      <c r="Q942" t="s">
        <v>56</v>
      </c>
      <c r="R942" t="s">
        <v>58</v>
      </c>
      <c r="S942" t="s">
        <v>60</v>
      </c>
      <c r="T942">
        <v>0</v>
      </c>
      <c r="U942" t="s">
        <v>60</v>
      </c>
      <c r="V942">
        <v>0</v>
      </c>
      <c r="W942">
        <v>1800</v>
      </c>
      <c r="X942">
        <v>1800</v>
      </c>
      <c r="Y942" t="s">
        <v>61</v>
      </c>
      <c r="Z942" t="s">
        <v>62</v>
      </c>
      <c r="AA942">
        <v>1800</v>
      </c>
      <c r="AB942">
        <v>0</v>
      </c>
      <c r="AC942">
        <v>0</v>
      </c>
      <c r="AD942">
        <v>1800</v>
      </c>
      <c r="AE942">
        <v>0</v>
      </c>
      <c r="AF942">
        <v>0</v>
      </c>
      <c r="AG942">
        <v>2</v>
      </c>
      <c r="AH942">
        <v>0</v>
      </c>
      <c r="AI942">
        <v>6</v>
      </c>
      <c r="AJ942" t="s">
        <v>50</v>
      </c>
      <c r="AK942">
        <v>0</v>
      </c>
      <c r="AL942">
        <v>0</v>
      </c>
      <c r="AM942" t="s">
        <v>50</v>
      </c>
      <c r="AN942" t="s">
        <v>50</v>
      </c>
      <c r="AO942" t="s">
        <v>63</v>
      </c>
      <c r="AP942">
        <v>0</v>
      </c>
      <c r="AQ942">
        <v>0</v>
      </c>
      <c r="AR942">
        <v>0</v>
      </c>
      <c r="AS942">
        <v>0</v>
      </c>
      <c r="AT942">
        <v>0</v>
      </c>
      <c r="AU942">
        <v>0</v>
      </c>
      <c r="AV942" t="s">
        <v>50</v>
      </c>
      <c r="AW942" t="s">
        <v>50</v>
      </c>
      <c r="AX942" t="s">
        <v>50</v>
      </c>
      <c r="AY942">
        <v>0</v>
      </c>
      <c r="AZ942">
        <v>7</v>
      </c>
      <c r="BA942">
        <v>2007</v>
      </c>
      <c r="BB942">
        <v>141000</v>
      </c>
      <c r="BC942">
        <f t="shared" si="58"/>
        <v>3600</v>
      </c>
      <c r="BD942" s="1">
        <f t="shared" si="59"/>
        <v>39.166666666666664</v>
      </c>
    </row>
    <row r="943" spans="1:56">
      <c r="A943">
        <v>346</v>
      </c>
      <c r="B943" s="2">
        <v>140200</v>
      </c>
      <c r="C943" s="3">
        <v>0.28893683447710838</v>
      </c>
      <c r="D943" s="3" t="str">
        <f t="shared" si="57"/>
        <v>B</v>
      </c>
      <c r="E943">
        <v>6435</v>
      </c>
      <c r="F943" t="s">
        <v>51</v>
      </c>
      <c r="G943" t="s">
        <v>87</v>
      </c>
      <c r="H943" t="s">
        <v>53</v>
      </c>
      <c r="I943" t="s">
        <v>77</v>
      </c>
      <c r="J943">
        <v>1939</v>
      </c>
      <c r="K943">
        <v>1950</v>
      </c>
      <c r="L943">
        <f t="shared" si="56"/>
        <v>11</v>
      </c>
      <c r="M943" t="s">
        <v>56</v>
      </c>
      <c r="N943" t="s">
        <v>56</v>
      </c>
      <c r="O943" t="s">
        <v>73</v>
      </c>
      <c r="P943" t="s">
        <v>56</v>
      </c>
      <c r="Q943" t="s">
        <v>56</v>
      </c>
      <c r="R943" t="s">
        <v>58</v>
      </c>
      <c r="S943" t="s">
        <v>60</v>
      </c>
      <c r="T943">
        <v>0</v>
      </c>
      <c r="U943" t="s">
        <v>60</v>
      </c>
      <c r="V943">
        <v>0</v>
      </c>
      <c r="W943">
        <v>972</v>
      </c>
      <c r="X943">
        <v>972</v>
      </c>
      <c r="Y943" t="s">
        <v>61</v>
      </c>
      <c r="Z943" t="s">
        <v>55</v>
      </c>
      <c r="AA943">
        <v>972</v>
      </c>
      <c r="AB943">
        <v>605</v>
      </c>
      <c r="AC943">
        <v>0</v>
      </c>
      <c r="AD943">
        <v>1577</v>
      </c>
      <c r="AE943">
        <v>0</v>
      </c>
      <c r="AF943">
        <v>0</v>
      </c>
      <c r="AG943">
        <v>1</v>
      </c>
      <c r="AH943">
        <v>0</v>
      </c>
      <c r="AI943">
        <v>3</v>
      </c>
      <c r="AJ943" t="s">
        <v>60</v>
      </c>
      <c r="AK943">
        <v>1</v>
      </c>
      <c r="AL943">
        <v>312</v>
      </c>
      <c r="AM943" t="s">
        <v>56</v>
      </c>
      <c r="AN943" t="s">
        <v>56</v>
      </c>
      <c r="AO943" t="s">
        <v>63</v>
      </c>
      <c r="AP943">
        <v>0</v>
      </c>
      <c r="AQ943">
        <v>0</v>
      </c>
      <c r="AR943">
        <v>0</v>
      </c>
      <c r="AS943">
        <v>0</v>
      </c>
      <c r="AT943">
        <v>0</v>
      </c>
      <c r="AU943">
        <v>0</v>
      </c>
      <c r="AV943" t="s">
        <v>50</v>
      </c>
      <c r="AW943" t="s">
        <v>50</v>
      </c>
      <c r="AX943" t="s">
        <v>50</v>
      </c>
      <c r="AY943">
        <v>0</v>
      </c>
      <c r="AZ943">
        <v>10</v>
      </c>
      <c r="BA943">
        <v>2006</v>
      </c>
      <c r="BB943">
        <v>140200</v>
      </c>
      <c r="BC943">
        <f t="shared" si="58"/>
        <v>2549</v>
      </c>
      <c r="BD943" s="1">
        <f t="shared" si="59"/>
        <v>55.001961553550409</v>
      </c>
    </row>
    <row r="944" spans="1:56">
      <c r="A944">
        <v>4</v>
      </c>
      <c r="B944" s="2">
        <v>140000</v>
      </c>
      <c r="C944" s="3">
        <v>0.94377301503651168</v>
      </c>
      <c r="D944" s="3" t="str">
        <f t="shared" si="57"/>
        <v>A</v>
      </c>
      <c r="E944">
        <v>9550</v>
      </c>
      <c r="F944" t="s">
        <v>71</v>
      </c>
      <c r="G944" t="s">
        <v>72</v>
      </c>
      <c r="H944" t="s">
        <v>53</v>
      </c>
      <c r="I944" t="s">
        <v>54</v>
      </c>
      <c r="J944">
        <v>1915</v>
      </c>
      <c r="K944">
        <v>1970</v>
      </c>
      <c r="L944">
        <f t="shared" si="56"/>
        <v>55</v>
      </c>
      <c r="M944" t="s">
        <v>56</v>
      </c>
      <c r="N944" t="s">
        <v>56</v>
      </c>
      <c r="O944" t="s">
        <v>73</v>
      </c>
      <c r="P944" t="s">
        <v>56</v>
      </c>
      <c r="Q944" t="s">
        <v>55</v>
      </c>
      <c r="R944" t="s">
        <v>58</v>
      </c>
      <c r="S944" t="s">
        <v>69</v>
      </c>
      <c r="T944">
        <v>216</v>
      </c>
      <c r="U944" t="s">
        <v>60</v>
      </c>
      <c r="V944">
        <v>0</v>
      </c>
      <c r="W944">
        <v>540</v>
      </c>
      <c r="X944">
        <v>756</v>
      </c>
      <c r="Y944" t="s">
        <v>61</v>
      </c>
      <c r="Z944" t="s">
        <v>55</v>
      </c>
      <c r="AA944">
        <v>961</v>
      </c>
      <c r="AB944">
        <v>756</v>
      </c>
      <c r="AC944">
        <v>0</v>
      </c>
      <c r="AD944">
        <v>1717</v>
      </c>
      <c r="AE944">
        <v>1</v>
      </c>
      <c r="AF944">
        <v>0</v>
      </c>
      <c r="AG944">
        <v>1</v>
      </c>
      <c r="AH944">
        <v>0</v>
      </c>
      <c r="AI944">
        <v>3</v>
      </c>
      <c r="AJ944" t="s">
        <v>60</v>
      </c>
      <c r="AK944">
        <v>3</v>
      </c>
      <c r="AL944">
        <v>642</v>
      </c>
      <c r="AM944" t="s">
        <v>56</v>
      </c>
      <c r="AN944" t="s">
        <v>56</v>
      </c>
      <c r="AO944" t="s">
        <v>63</v>
      </c>
      <c r="AP944">
        <v>0</v>
      </c>
      <c r="AQ944">
        <v>35</v>
      </c>
      <c r="AR944">
        <v>272</v>
      </c>
      <c r="AS944">
        <v>0</v>
      </c>
      <c r="AT944">
        <v>0</v>
      </c>
      <c r="AU944">
        <v>0</v>
      </c>
      <c r="AV944" t="s">
        <v>50</v>
      </c>
      <c r="AW944" t="s">
        <v>50</v>
      </c>
      <c r="AX944" t="s">
        <v>50</v>
      </c>
      <c r="AY944">
        <v>0</v>
      </c>
      <c r="AZ944">
        <v>2</v>
      </c>
      <c r="BA944">
        <v>2006</v>
      </c>
      <c r="BB944">
        <v>140000</v>
      </c>
      <c r="BC944">
        <f t="shared" si="58"/>
        <v>2473</v>
      </c>
      <c r="BD944" s="1">
        <f t="shared" si="59"/>
        <v>56.611403154063893</v>
      </c>
    </row>
    <row r="945" spans="1:56">
      <c r="A945">
        <v>64</v>
      </c>
      <c r="B945" s="2">
        <v>140000</v>
      </c>
      <c r="C945" s="3">
        <v>2.8415814319445842E-2</v>
      </c>
      <c r="D945" s="3" t="str">
        <f t="shared" si="57"/>
        <v>B</v>
      </c>
      <c r="E945">
        <v>10300</v>
      </c>
      <c r="F945" t="s">
        <v>51</v>
      </c>
      <c r="G945" t="s">
        <v>85</v>
      </c>
      <c r="H945" t="s">
        <v>53</v>
      </c>
      <c r="I945" t="s">
        <v>54</v>
      </c>
      <c r="J945">
        <v>1921</v>
      </c>
      <c r="K945">
        <v>1950</v>
      </c>
      <c r="L945">
        <f t="shared" si="56"/>
        <v>29</v>
      </c>
      <c r="M945" t="s">
        <v>56</v>
      </c>
      <c r="N945" t="s">
        <v>56</v>
      </c>
      <c r="O945" t="s">
        <v>73</v>
      </c>
      <c r="P945" t="s">
        <v>56</v>
      </c>
      <c r="Q945" t="s">
        <v>56</v>
      </c>
      <c r="R945" t="s">
        <v>58</v>
      </c>
      <c r="S945" t="s">
        <v>60</v>
      </c>
      <c r="T945">
        <v>0</v>
      </c>
      <c r="U945" t="s">
        <v>60</v>
      </c>
      <c r="V945">
        <v>0</v>
      </c>
      <c r="W945">
        <v>576</v>
      </c>
      <c r="X945">
        <v>576</v>
      </c>
      <c r="Y945" t="s">
        <v>61</v>
      </c>
      <c r="Z945" t="s">
        <v>55</v>
      </c>
      <c r="AA945">
        <v>902</v>
      </c>
      <c r="AB945">
        <v>808</v>
      </c>
      <c r="AC945">
        <v>0</v>
      </c>
      <c r="AD945">
        <v>1710</v>
      </c>
      <c r="AE945">
        <v>0</v>
      </c>
      <c r="AF945">
        <v>0</v>
      </c>
      <c r="AG945">
        <v>2</v>
      </c>
      <c r="AH945">
        <v>0</v>
      </c>
      <c r="AI945">
        <v>3</v>
      </c>
      <c r="AJ945" t="s">
        <v>60</v>
      </c>
      <c r="AK945">
        <v>2</v>
      </c>
      <c r="AL945">
        <v>480</v>
      </c>
      <c r="AM945" t="s">
        <v>56</v>
      </c>
      <c r="AN945" t="s">
        <v>56</v>
      </c>
      <c r="AO945" t="s">
        <v>63</v>
      </c>
      <c r="AP945">
        <v>12</v>
      </c>
      <c r="AQ945">
        <v>11</v>
      </c>
      <c r="AR945">
        <v>64</v>
      </c>
      <c r="AS945">
        <v>0</v>
      </c>
      <c r="AT945">
        <v>0</v>
      </c>
      <c r="AU945">
        <v>0</v>
      </c>
      <c r="AV945" t="s">
        <v>50</v>
      </c>
      <c r="AW945" t="s">
        <v>96</v>
      </c>
      <c r="AX945" t="s">
        <v>50</v>
      </c>
      <c r="AY945">
        <v>0</v>
      </c>
      <c r="AZ945">
        <v>4</v>
      </c>
      <c r="BA945">
        <v>2010</v>
      </c>
      <c r="BB945">
        <v>140000</v>
      </c>
      <c r="BC945">
        <f t="shared" si="58"/>
        <v>2286</v>
      </c>
      <c r="BD945" s="1">
        <f t="shared" si="59"/>
        <v>61.242344706911638</v>
      </c>
    </row>
    <row r="946" spans="1:56">
      <c r="A946">
        <v>201</v>
      </c>
      <c r="B946" s="2">
        <v>140000</v>
      </c>
      <c r="C946" s="3">
        <v>0.35969796548564403</v>
      </c>
      <c r="D946" s="3" t="str">
        <f t="shared" si="57"/>
        <v>B</v>
      </c>
      <c r="E946">
        <v>8546</v>
      </c>
      <c r="F946" t="s">
        <v>71</v>
      </c>
      <c r="G946" t="s">
        <v>106</v>
      </c>
      <c r="H946" t="s">
        <v>53</v>
      </c>
      <c r="I946" t="s">
        <v>67</v>
      </c>
      <c r="J946">
        <v>2003</v>
      </c>
      <c r="K946">
        <v>2004</v>
      </c>
      <c r="L946">
        <f t="shared" si="56"/>
        <v>1</v>
      </c>
      <c r="M946" t="s">
        <v>56</v>
      </c>
      <c r="N946" t="s">
        <v>56</v>
      </c>
      <c r="O946" t="s">
        <v>57</v>
      </c>
      <c r="P946" t="s">
        <v>55</v>
      </c>
      <c r="Q946" t="s">
        <v>56</v>
      </c>
      <c r="R946" t="s">
        <v>58</v>
      </c>
      <c r="S946" t="s">
        <v>60</v>
      </c>
      <c r="T946">
        <v>0</v>
      </c>
      <c r="U946" t="s">
        <v>60</v>
      </c>
      <c r="V946">
        <v>0</v>
      </c>
      <c r="W946">
        <v>1121</v>
      </c>
      <c r="X946">
        <v>1121</v>
      </c>
      <c r="Y946" t="s">
        <v>61</v>
      </c>
      <c r="Z946" t="s">
        <v>62</v>
      </c>
      <c r="AA946">
        <v>1121</v>
      </c>
      <c r="AB946">
        <v>0</v>
      </c>
      <c r="AC946">
        <v>0</v>
      </c>
      <c r="AD946">
        <v>1121</v>
      </c>
      <c r="AE946">
        <v>0</v>
      </c>
      <c r="AF946">
        <v>0</v>
      </c>
      <c r="AG946">
        <v>2</v>
      </c>
      <c r="AH946">
        <v>0</v>
      </c>
      <c r="AI946">
        <v>2</v>
      </c>
      <c r="AJ946" t="s">
        <v>64</v>
      </c>
      <c r="AK946">
        <v>2</v>
      </c>
      <c r="AL946">
        <v>440</v>
      </c>
      <c r="AM946" t="s">
        <v>56</v>
      </c>
      <c r="AN946" t="s">
        <v>56</v>
      </c>
      <c r="AO946" t="s">
        <v>63</v>
      </c>
      <c r="AP946">
        <v>132</v>
      </c>
      <c r="AQ946">
        <v>64</v>
      </c>
      <c r="AR946">
        <v>0</v>
      </c>
      <c r="AS946">
        <v>0</v>
      </c>
      <c r="AT946">
        <v>0</v>
      </c>
      <c r="AU946">
        <v>0</v>
      </c>
      <c r="AV946" t="s">
        <v>50</v>
      </c>
      <c r="AW946" t="s">
        <v>50</v>
      </c>
      <c r="AX946" t="s">
        <v>50</v>
      </c>
      <c r="AY946">
        <v>0</v>
      </c>
      <c r="AZ946">
        <v>3</v>
      </c>
      <c r="BA946">
        <v>2010</v>
      </c>
      <c r="BB946">
        <v>140000</v>
      </c>
      <c r="BC946">
        <f t="shared" si="58"/>
        <v>2242</v>
      </c>
      <c r="BD946" s="1">
        <f t="shared" si="59"/>
        <v>62.444246208742193</v>
      </c>
    </row>
    <row r="947" spans="1:56">
      <c r="A947">
        <v>248</v>
      </c>
      <c r="B947" s="2">
        <v>140000</v>
      </c>
      <c r="C947" s="3">
        <v>0.2801018898973342</v>
      </c>
      <c r="D947" s="3" t="str">
        <f t="shared" si="57"/>
        <v>B</v>
      </c>
      <c r="E947">
        <v>11310</v>
      </c>
      <c r="F947" t="s">
        <v>51</v>
      </c>
      <c r="G947" t="s">
        <v>94</v>
      </c>
      <c r="H947" t="s">
        <v>53</v>
      </c>
      <c r="I947" t="s">
        <v>67</v>
      </c>
      <c r="J947">
        <v>1954</v>
      </c>
      <c r="K947">
        <v>1954</v>
      </c>
      <c r="L947">
        <f t="shared" si="56"/>
        <v>0</v>
      </c>
      <c r="M947" t="s">
        <v>56</v>
      </c>
      <c r="N947" t="s">
        <v>56</v>
      </c>
      <c r="O947" t="s">
        <v>68</v>
      </c>
      <c r="P947" t="s">
        <v>56</v>
      </c>
      <c r="Q947" t="s">
        <v>56</v>
      </c>
      <c r="R947" t="s">
        <v>58</v>
      </c>
      <c r="S947" t="s">
        <v>60</v>
      </c>
      <c r="T947">
        <v>0</v>
      </c>
      <c r="U947" t="s">
        <v>60</v>
      </c>
      <c r="V947">
        <v>0</v>
      </c>
      <c r="W947">
        <v>1367</v>
      </c>
      <c r="X947">
        <v>1367</v>
      </c>
      <c r="Y947" t="s">
        <v>61</v>
      </c>
      <c r="Z947" t="s">
        <v>62</v>
      </c>
      <c r="AA947">
        <v>1375</v>
      </c>
      <c r="AB947">
        <v>0</v>
      </c>
      <c r="AC947">
        <v>0</v>
      </c>
      <c r="AD947">
        <v>1375</v>
      </c>
      <c r="AE947">
        <v>0</v>
      </c>
      <c r="AF947">
        <v>0</v>
      </c>
      <c r="AG947">
        <v>1</v>
      </c>
      <c r="AH947">
        <v>0</v>
      </c>
      <c r="AI947">
        <v>2</v>
      </c>
      <c r="AJ947" t="s">
        <v>60</v>
      </c>
      <c r="AK947">
        <v>2</v>
      </c>
      <c r="AL947">
        <v>451</v>
      </c>
      <c r="AM947" t="s">
        <v>56</v>
      </c>
      <c r="AN947" t="s">
        <v>56</v>
      </c>
      <c r="AO947" t="s">
        <v>63</v>
      </c>
      <c r="AP947">
        <v>0</v>
      </c>
      <c r="AQ947">
        <v>30</v>
      </c>
      <c r="AR947">
        <v>0</v>
      </c>
      <c r="AS947">
        <v>0</v>
      </c>
      <c r="AT947">
        <v>0</v>
      </c>
      <c r="AU947">
        <v>0</v>
      </c>
      <c r="AV947" t="s">
        <v>50</v>
      </c>
      <c r="AW947" t="s">
        <v>50</v>
      </c>
      <c r="AX947" t="s">
        <v>50</v>
      </c>
      <c r="AY947">
        <v>0</v>
      </c>
      <c r="AZ947">
        <v>6</v>
      </c>
      <c r="BA947">
        <v>2006</v>
      </c>
      <c r="BB947">
        <v>140000</v>
      </c>
      <c r="BC947">
        <f t="shared" si="58"/>
        <v>2742</v>
      </c>
      <c r="BD947" s="1">
        <f t="shared" si="59"/>
        <v>51.057622173595917</v>
      </c>
    </row>
    <row r="948" spans="1:56">
      <c r="A948">
        <v>355</v>
      </c>
      <c r="B948" s="2">
        <v>140000</v>
      </c>
      <c r="C948" s="3">
        <v>0.69035393269753931</v>
      </c>
      <c r="D948" s="3" t="str">
        <f t="shared" si="57"/>
        <v>A</v>
      </c>
      <c r="E948">
        <v>8400</v>
      </c>
      <c r="F948" t="s">
        <v>51</v>
      </c>
      <c r="G948" t="s">
        <v>124</v>
      </c>
      <c r="H948" t="s">
        <v>53</v>
      </c>
      <c r="I948" t="s">
        <v>77</v>
      </c>
      <c r="J948">
        <v>1940</v>
      </c>
      <c r="K948">
        <v>2000</v>
      </c>
      <c r="L948">
        <f t="shared" si="56"/>
        <v>60</v>
      </c>
      <c r="M948" t="s">
        <v>56</v>
      </c>
      <c r="N948" t="s">
        <v>56</v>
      </c>
      <c r="O948" t="s">
        <v>68</v>
      </c>
      <c r="P948" t="s">
        <v>56</v>
      </c>
      <c r="Q948" t="s">
        <v>56</v>
      </c>
      <c r="R948" t="s">
        <v>58</v>
      </c>
      <c r="S948" t="s">
        <v>101</v>
      </c>
      <c r="T948">
        <v>388</v>
      </c>
      <c r="U948" t="s">
        <v>60</v>
      </c>
      <c r="V948">
        <v>0</v>
      </c>
      <c r="W948">
        <v>552</v>
      </c>
      <c r="X948">
        <v>940</v>
      </c>
      <c r="Y948" t="s">
        <v>61</v>
      </c>
      <c r="Z948" t="s">
        <v>62</v>
      </c>
      <c r="AA948">
        <v>1192</v>
      </c>
      <c r="AB948">
        <v>403</v>
      </c>
      <c r="AC948">
        <v>0</v>
      </c>
      <c r="AD948">
        <v>1595</v>
      </c>
      <c r="AE948">
        <v>0</v>
      </c>
      <c r="AF948">
        <v>0</v>
      </c>
      <c r="AG948">
        <v>1</v>
      </c>
      <c r="AH948">
        <v>0</v>
      </c>
      <c r="AI948">
        <v>2</v>
      </c>
      <c r="AJ948" t="s">
        <v>60</v>
      </c>
      <c r="AK948">
        <v>1</v>
      </c>
      <c r="AL948">
        <v>240</v>
      </c>
      <c r="AM948" t="s">
        <v>56</v>
      </c>
      <c r="AN948" t="s">
        <v>56</v>
      </c>
      <c r="AO948" t="s">
        <v>63</v>
      </c>
      <c r="AP948">
        <v>0</v>
      </c>
      <c r="AQ948">
        <v>0</v>
      </c>
      <c r="AR948">
        <v>108</v>
      </c>
      <c r="AS948">
        <v>0</v>
      </c>
      <c r="AT948">
        <v>0</v>
      </c>
      <c r="AU948">
        <v>0</v>
      </c>
      <c r="AV948" t="s">
        <v>50</v>
      </c>
      <c r="AW948" t="s">
        <v>50</v>
      </c>
      <c r="AX948" t="s">
        <v>50</v>
      </c>
      <c r="AY948">
        <v>0</v>
      </c>
      <c r="AZ948">
        <v>6</v>
      </c>
      <c r="BA948">
        <v>2006</v>
      </c>
      <c r="BB948">
        <v>140000</v>
      </c>
      <c r="BC948">
        <f t="shared" si="58"/>
        <v>2535</v>
      </c>
      <c r="BD948" s="1">
        <f t="shared" si="59"/>
        <v>55.226824457593686</v>
      </c>
    </row>
    <row r="949" spans="1:56">
      <c r="A949">
        <v>503</v>
      </c>
      <c r="B949" s="2">
        <v>140000</v>
      </c>
      <c r="C949" s="3">
        <v>0.82355299359998291</v>
      </c>
      <c r="D949" s="3" t="str">
        <f t="shared" si="57"/>
        <v>A</v>
      </c>
      <c r="E949">
        <v>9170</v>
      </c>
      <c r="F949" t="s">
        <v>71</v>
      </c>
      <c r="G949" t="s">
        <v>106</v>
      </c>
      <c r="H949" t="s">
        <v>53</v>
      </c>
      <c r="I949" t="s">
        <v>67</v>
      </c>
      <c r="J949">
        <v>1965</v>
      </c>
      <c r="K949">
        <v>1965</v>
      </c>
      <c r="L949">
        <f t="shared" si="56"/>
        <v>0</v>
      </c>
      <c r="M949" t="s">
        <v>56</v>
      </c>
      <c r="N949" t="s">
        <v>56</v>
      </c>
      <c r="O949" t="s">
        <v>68</v>
      </c>
      <c r="P949" t="s">
        <v>56</v>
      </c>
      <c r="Q949" t="s">
        <v>56</v>
      </c>
      <c r="R949" t="s">
        <v>58</v>
      </c>
      <c r="S949" t="s">
        <v>69</v>
      </c>
      <c r="T949">
        <v>698</v>
      </c>
      <c r="U949" t="s">
        <v>59</v>
      </c>
      <c r="V949">
        <v>96</v>
      </c>
      <c r="W949">
        <v>420</v>
      </c>
      <c r="X949">
        <v>1214</v>
      </c>
      <c r="Y949" t="s">
        <v>61</v>
      </c>
      <c r="Z949" t="s">
        <v>62</v>
      </c>
      <c r="AA949">
        <v>1214</v>
      </c>
      <c r="AB949">
        <v>0</v>
      </c>
      <c r="AC949">
        <v>0</v>
      </c>
      <c r="AD949">
        <v>1214</v>
      </c>
      <c r="AE949">
        <v>1</v>
      </c>
      <c r="AF949">
        <v>0</v>
      </c>
      <c r="AG949">
        <v>1</v>
      </c>
      <c r="AH949">
        <v>0</v>
      </c>
      <c r="AI949">
        <v>2</v>
      </c>
      <c r="AJ949" t="s">
        <v>60</v>
      </c>
      <c r="AK949">
        <v>2</v>
      </c>
      <c r="AL949">
        <v>461</v>
      </c>
      <c r="AM949" t="s">
        <v>86</v>
      </c>
      <c r="AN949" t="s">
        <v>86</v>
      </c>
      <c r="AO949" t="s">
        <v>63</v>
      </c>
      <c r="AP949">
        <v>0</v>
      </c>
      <c r="AQ949">
        <v>0</v>
      </c>
      <c r="AR949">
        <v>184</v>
      </c>
      <c r="AS949">
        <v>0</v>
      </c>
      <c r="AT949">
        <v>0</v>
      </c>
      <c r="AU949">
        <v>0</v>
      </c>
      <c r="AV949" t="s">
        <v>50</v>
      </c>
      <c r="AW949" t="s">
        <v>96</v>
      </c>
      <c r="AX949" t="s">
        <v>80</v>
      </c>
      <c r="AY949">
        <v>400</v>
      </c>
      <c r="AZ949">
        <v>4</v>
      </c>
      <c r="BA949">
        <v>2007</v>
      </c>
      <c r="BB949">
        <v>140000</v>
      </c>
      <c r="BC949">
        <f t="shared" si="58"/>
        <v>2428</v>
      </c>
      <c r="BD949" s="1">
        <f t="shared" si="59"/>
        <v>57.660626029654033</v>
      </c>
    </row>
    <row r="950" spans="1:56">
      <c r="A950">
        <v>551</v>
      </c>
      <c r="B950" s="2">
        <v>140000</v>
      </c>
      <c r="C950" s="3">
        <v>0.98127882085987905</v>
      </c>
      <c r="D950" s="3" t="str">
        <f t="shared" si="57"/>
        <v>A</v>
      </c>
      <c r="E950">
        <v>4043</v>
      </c>
      <c r="F950" t="s">
        <v>51</v>
      </c>
      <c r="G950" t="s">
        <v>118</v>
      </c>
      <c r="H950" t="s">
        <v>105</v>
      </c>
      <c r="I950" t="s">
        <v>67</v>
      </c>
      <c r="J950">
        <v>1977</v>
      </c>
      <c r="K950">
        <v>1977</v>
      </c>
      <c r="L950">
        <f t="shared" si="56"/>
        <v>0</v>
      </c>
      <c r="M950" t="s">
        <v>56</v>
      </c>
      <c r="N950" t="s">
        <v>56</v>
      </c>
      <c r="O950" t="s">
        <v>68</v>
      </c>
      <c r="P950" t="s">
        <v>55</v>
      </c>
      <c r="Q950" t="s">
        <v>56</v>
      </c>
      <c r="R950" t="s">
        <v>58</v>
      </c>
      <c r="S950" t="s">
        <v>69</v>
      </c>
      <c r="T950">
        <v>559</v>
      </c>
      <c r="U950" t="s">
        <v>60</v>
      </c>
      <c r="V950">
        <v>0</v>
      </c>
      <c r="W950">
        <v>510</v>
      </c>
      <c r="X950">
        <v>1069</v>
      </c>
      <c r="Y950" t="s">
        <v>61</v>
      </c>
      <c r="Z950" t="s">
        <v>56</v>
      </c>
      <c r="AA950">
        <v>1069</v>
      </c>
      <c r="AB950">
        <v>0</v>
      </c>
      <c r="AC950">
        <v>0</v>
      </c>
      <c r="AD950">
        <v>1069</v>
      </c>
      <c r="AE950">
        <v>0</v>
      </c>
      <c r="AF950">
        <v>0</v>
      </c>
      <c r="AG950">
        <v>2</v>
      </c>
      <c r="AH950">
        <v>0</v>
      </c>
      <c r="AI950">
        <v>2</v>
      </c>
      <c r="AJ950" t="s">
        <v>64</v>
      </c>
      <c r="AK950">
        <v>2</v>
      </c>
      <c r="AL950">
        <v>440</v>
      </c>
      <c r="AM950" t="s">
        <v>56</v>
      </c>
      <c r="AN950" t="s">
        <v>56</v>
      </c>
      <c r="AO950" t="s">
        <v>63</v>
      </c>
      <c r="AP950">
        <v>0</v>
      </c>
      <c r="AQ950">
        <v>55</v>
      </c>
      <c r="AR950">
        <v>0</v>
      </c>
      <c r="AS950">
        <v>0</v>
      </c>
      <c r="AT950">
        <v>200</v>
      </c>
      <c r="AU950">
        <v>0</v>
      </c>
      <c r="AV950" t="s">
        <v>50</v>
      </c>
      <c r="AW950" t="s">
        <v>50</v>
      </c>
      <c r="AX950" t="s">
        <v>50</v>
      </c>
      <c r="AY950">
        <v>0</v>
      </c>
      <c r="AZ950">
        <v>10</v>
      </c>
      <c r="BA950">
        <v>2008</v>
      </c>
      <c r="BB950">
        <v>140000</v>
      </c>
      <c r="BC950">
        <f t="shared" si="58"/>
        <v>2138</v>
      </c>
      <c r="BD950" s="1">
        <f t="shared" si="59"/>
        <v>65.481758652946681</v>
      </c>
    </row>
    <row r="951" spans="1:56">
      <c r="A951">
        <v>594</v>
      </c>
      <c r="B951" s="2">
        <v>140000</v>
      </c>
      <c r="C951" s="3">
        <v>0.14973633007181875</v>
      </c>
      <c r="D951" s="3" t="str">
        <f t="shared" si="57"/>
        <v>B</v>
      </c>
      <c r="E951">
        <v>4435</v>
      </c>
      <c r="F951" t="s">
        <v>51</v>
      </c>
      <c r="G951" t="s">
        <v>52</v>
      </c>
      <c r="H951" t="s">
        <v>105</v>
      </c>
      <c r="I951" t="s">
        <v>67</v>
      </c>
      <c r="J951">
        <v>2003</v>
      </c>
      <c r="K951">
        <v>2003</v>
      </c>
      <c r="L951">
        <f t="shared" si="56"/>
        <v>0</v>
      </c>
      <c r="M951" t="s">
        <v>55</v>
      </c>
      <c r="N951" t="s">
        <v>56</v>
      </c>
      <c r="O951" t="s">
        <v>57</v>
      </c>
      <c r="P951" t="s">
        <v>55</v>
      </c>
      <c r="Q951" t="s">
        <v>56</v>
      </c>
      <c r="R951" t="s">
        <v>75</v>
      </c>
      <c r="S951" t="s">
        <v>59</v>
      </c>
      <c r="T951">
        <v>685</v>
      </c>
      <c r="U951" t="s">
        <v>60</v>
      </c>
      <c r="V951">
        <v>0</v>
      </c>
      <c r="W951">
        <v>163</v>
      </c>
      <c r="X951">
        <v>848</v>
      </c>
      <c r="Y951" t="s">
        <v>61</v>
      </c>
      <c r="Z951" t="s">
        <v>62</v>
      </c>
      <c r="AA951">
        <v>848</v>
      </c>
      <c r="AB951">
        <v>0</v>
      </c>
      <c r="AC951">
        <v>0</v>
      </c>
      <c r="AD951">
        <v>848</v>
      </c>
      <c r="AE951">
        <v>1</v>
      </c>
      <c r="AF951">
        <v>0</v>
      </c>
      <c r="AG951">
        <v>1</v>
      </c>
      <c r="AH951">
        <v>0</v>
      </c>
      <c r="AI951">
        <v>1</v>
      </c>
      <c r="AJ951" t="s">
        <v>93</v>
      </c>
      <c r="AK951">
        <v>2</v>
      </c>
      <c r="AL951">
        <v>420</v>
      </c>
      <c r="AM951" t="s">
        <v>56</v>
      </c>
      <c r="AN951" t="s">
        <v>56</v>
      </c>
      <c r="AO951" t="s">
        <v>63</v>
      </c>
      <c r="AP951">
        <v>140</v>
      </c>
      <c r="AQ951">
        <v>0</v>
      </c>
      <c r="AR951">
        <v>0</v>
      </c>
      <c r="AS951">
        <v>0</v>
      </c>
      <c r="AT951">
        <v>0</v>
      </c>
      <c r="AU951">
        <v>0</v>
      </c>
      <c r="AV951" t="s">
        <v>50</v>
      </c>
      <c r="AW951" t="s">
        <v>50</v>
      </c>
      <c r="AX951" t="s">
        <v>50</v>
      </c>
      <c r="AY951">
        <v>0</v>
      </c>
      <c r="AZ951">
        <v>5</v>
      </c>
      <c r="BA951">
        <v>2009</v>
      </c>
      <c r="BB951">
        <v>140000</v>
      </c>
      <c r="BC951">
        <f t="shared" si="58"/>
        <v>1696</v>
      </c>
      <c r="BD951" s="1">
        <f t="shared" si="59"/>
        <v>82.547169811320757</v>
      </c>
    </row>
    <row r="952" spans="1:56">
      <c r="A952">
        <v>675</v>
      </c>
      <c r="B952" s="2">
        <v>140000</v>
      </c>
      <c r="C952" s="3">
        <v>0.83839416892304719</v>
      </c>
      <c r="D952" s="3" t="str">
        <f t="shared" si="57"/>
        <v>A</v>
      </c>
      <c r="E952">
        <v>9200</v>
      </c>
      <c r="F952" t="s">
        <v>51</v>
      </c>
      <c r="G952" t="s">
        <v>94</v>
      </c>
      <c r="H952" t="s">
        <v>53</v>
      </c>
      <c r="I952" t="s">
        <v>67</v>
      </c>
      <c r="J952">
        <v>1965</v>
      </c>
      <c r="K952">
        <v>1965</v>
      </c>
      <c r="L952">
        <f t="shared" si="56"/>
        <v>0</v>
      </c>
      <c r="M952" t="s">
        <v>56</v>
      </c>
      <c r="N952" t="s">
        <v>56</v>
      </c>
      <c r="O952" t="s">
        <v>68</v>
      </c>
      <c r="P952" t="s">
        <v>56</v>
      </c>
      <c r="Q952" t="s">
        <v>56</v>
      </c>
      <c r="R952" t="s">
        <v>58</v>
      </c>
      <c r="S952" t="s">
        <v>91</v>
      </c>
      <c r="T952">
        <v>892</v>
      </c>
      <c r="U952" t="s">
        <v>60</v>
      </c>
      <c r="V952">
        <v>0</v>
      </c>
      <c r="W952">
        <v>244</v>
      </c>
      <c r="X952">
        <v>1136</v>
      </c>
      <c r="Y952" t="s">
        <v>61</v>
      </c>
      <c r="Z952" t="s">
        <v>56</v>
      </c>
      <c r="AA952">
        <v>1136</v>
      </c>
      <c r="AB952">
        <v>0</v>
      </c>
      <c r="AC952">
        <v>0</v>
      </c>
      <c r="AD952">
        <v>1136</v>
      </c>
      <c r="AE952">
        <v>1</v>
      </c>
      <c r="AF952">
        <v>0</v>
      </c>
      <c r="AG952">
        <v>1</v>
      </c>
      <c r="AH952">
        <v>0</v>
      </c>
      <c r="AI952">
        <v>3</v>
      </c>
      <c r="AJ952" t="s">
        <v>64</v>
      </c>
      <c r="AK952">
        <v>1</v>
      </c>
      <c r="AL952">
        <v>384</v>
      </c>
      <c r="AM952" t="s">
        <v>56</v>
      </c>
      <c r="AN952" t="s">
        <v>56</v>
      </c>
      <c r="AO952" t="s">
        <v>63</v>
      </c>
      <c r="AP952">
        <v>426</v>
      </c>
      <c r="AQ952">
        <v>0</v>
      </c>
      <c r="AR952">
        <v>0</v>
      </c>
      <c r="AS952">
        <v>0</v>
      </c>
      <c r="AT952">
        <v>0</v>
      </c>
      <c r="AU952">
        <v>0</v>
      </c>
      <c r="AV952" t="s">
        <v>50</v>
      </c>
      <c r="AW952" t="s">
        <v>50</v>
      </c>
      <c r="AX952" t="s">
        <v>50</v>
      </c>
      <c r="AY952">
        <v>0</v>
      </c>
      <c r="AZ952">
        <v>7</v>
      </c>
      <c r="BA952">
        <v>2008</v>
      </c>
      <c r="BB952">
        <v>140000</v>
      </c>
      <c r="BC952">
        <f t="shared" si="58"/>
        <v>2272</v>
      </c>
      <c r="BD952" s="1">
        <f t="shared" si="59"/>
        <v>61.619718309859152</v>
      </c>
    </row>
    <row r="953" spans="1:56">
      <c r="A953">
        <v>702</v>
      </c>
      <c r="B953" s="2">
        <v>140000</v>
      </c>
      <c r="C953" s="3">
        <v>0.59061315389335622</v>
      </c>
      <c r="D953" s="3" t="str">
        <f t="shared" si="57"/>
        <v>A</v>
      </c>
      <c r="E953">
        <v>9600</v>
      </c>
      <c r="F953" t="s">
        <v>51</v>
      </c>
      <c r="G953" t="s">
        <v>83</v>
      </c>
      <c r="H953" t="s">
        <v>53</v>
      </c>
      <c r="I953" t="s">
        <v>67</v>
      </c>
      <c r="J953">
        <v>1969</v>
      </c>
      <c r="K953">
        <v>1969</v>
      </c>
      <c r="L953">
        <f t="shared" si="56"/>
        <v>0</v>
      </c>
      <c r="M953" t="s">
        <v>56</v>
      </c>
      <c r="N953" t="s">
        <v>56</v>
      </c>
      <c r="O953" t="s">
        <v>68</v>
      </c>
      <c r="P953" t="s">
        <v>56</v>
      </c>
      <c r="Q953" t="s">
        <v>56</v>
      </c>
      <c r="R953" t="s">
        <v>58</v>
      </c>
      <c r="S953" t="s">
        <v>60</v>
      </c>
      <c r="T953">
        <v>0</v>
      </c>
      <c r="U953" t="s">
        <v>60</v>
      </c>
      <c r="V953">
        <v>0</v>
      </c>
      <c r="W953">
        <v>1164</v>
      </c>
      <c r="X953">
        <v>1164</v>
      </c>
      <c r="Y953" t="s">
        <v>61</v>
      </c>
      <c r="Z953" t="s">
        <v>56</v>
      </c>
      <c r="AA953">
        <v>1164</v>
      </c>
      <c r="AB953">
        <v>0</v>
      </c>
      <c r="AC953">
        <v>0</v>
      </c>
      <c r="AD953">
        <v>1164</v>
      </c>
      <c r="AE953">
        <v>0</v>
      </c>
      <c r="AF953">
        <v>0</v>
      </c>
      <c r="AG953">
        <v>1</v>
      </c>
      <c r="AH953">
        <v>1</v>
      </c>
      <c r="AI953">
        <v>3</v>
      </c>
      <c r="AJ953" t="s">
        <v>60</v>
      </c>
      <c r="AK953">
        <v>2</v>
      </c>
      <c r="AL953">
        <v>528</v>
      </c>
      <c r="AM953" t="s">
        <v>56</v>
      </c>
      <c r="AN953" t="s">
        <v>56</v>
      </c>
      <c r="AO953" t="s">
        <v>63</v>
      </c>
      <c r="AP953">
        <v>0</v>
      </c>
      <c r="AQ953">
        <v>0</v>
      </c>
      <c r="AR953">
        <v>0</v>
      </c>
      <c r="AS953">
        <v>0</v>
      </c>
      <c r="AT953">
        <v>0</v>
      </c>
      <c r="AU953">
        <v>0</v>
      </c>
      <c r="AV953" t="s">
        <v>50</v>
      </c>
      <c r="AW953" t="s">
        <v>50</v>
      </c>
      <c r="AX953" t="s">
        <v>50</v>
      </c>
      <c r="AY953">
        <v>0</v>
      </c>
      <c r="AZ953">
        <v>7</v>
      </c>
      <c r="BA953">
        <v>2006</v>
      </c>
      <c r="BB953">
        <v>140000</v>
      </c>
      <c r="BC953">
        <f t="shared" si="58"/>
        <v>2328</v>
      </c>
      <c r="BD953" s="1">
        <f t="shared" si="59"/>
        <v>60.137457044673539</v>
      </c>
    </row>
    <row r="954" spans="1:56">
      <c r="A954">
        <v>704</v>
      </c>
      <c r="B954" s="2">
        <v>140000</v>
      </c>
      <c r="C954" s="3">
        <v>8.1685872277415417E-2</v>
      </c>
      <c r="D954" s="3" t="str">
        <f t="shared" si="57"/>
        <v>B</v>
      </c>
      <c r="E954">
        <v>7630</v>
      </c>
      <c r="F954" t="s">
        <v>51</v>
      </c>
      <c r="G954" t="s">
        <v>85</v>
      </c>
      <c r="H954" t="s">
        <v>88</v>
      </c>
      <c r="I954" t="s">
        <v>54</v>
      </c>
      <c r="J954">
        <v>1900</v>
      </c>
      <c r="K954">
        <v>1996</v>
      </c>
      <c r="L954">
        <f t="shared" ref="L954:L1017" si="60">K954-J954</f>
        <v>96</v>
      </c>
      <c r="M954" t="s">
        <v>56</v>
      </c>
      <c r="N954" t="s">
        <v>55</v>
      </c>
      <c r="O954" t="s">
        <v>73</v>
      </c>
      <c r="P954" t="s">
        <v>55</v>
      </c>
      <c r="Q954" t="s">
        <v>56</v>
      </c>
      <c r="R954" t="s">
        <v>58</v>
      </c>
      <c r="S954" t="s">
        <v>60</v>
      </c>
      <c r="T954">
        <v>0</v>
      </c>
      <c r="U954" t="s">
        <v>60</v>
      </c>
      <c r="V954">
        <v>0</v>
      </c>
      <c r="W954">
        <v>360</v>
      </c>
      <c r="X954">
        <v>360</v>
      </c>
      <c r="Y954" t="s">
        <v>61</v>
      </c>
      <c r="Z954" t="s">
        <v>55</v>
      </c>
      <c r="AA954">
        <v>1032</v>
      </c>
      <c r="AB954">
        <v>780</v>
      </c>
      <c r="AC954">
        <v>0</v>
      </c>
      <c r="AD954">
        <v>1812</v>
      </c>
      <c r="AE954">
        <v>0</v>
      </c>
      <c r="AF954">
        <v>0</v>
      </c>
      <c r="AG954">
        <v>2</v>
      </c>
      <c r="AH954">
        <v>0</v>
      </c>
      <c r="AI954">
        <v>4</v>
      </c>
      <c r="AJ954" t="s">
        <v>60</v>
      </c>
      <c r="AK954">
        <v>2</v>
      </c>
      <c r="AL954">
        <v>672</v>
      </c>
      <c r="AM954" t="s">
        <v>56</v>
      </c>
      <c r="AN954" t="s">
        <v>56</v>
      </c>
      <c r="AO954" t="s">
        <v>103</v>
      </c>
      <c r="AP954">
        <v>344</v>
      </c>
      <c r="AQ954">
        <v>0</v>
      </c>
      <c r="AR954">
        <v>40</v>
      </c>
      <c r="AS954">
        <v>0</v>
      </c>
      <c r="AT954">
        <v>0</v>
      </c>
      <c r="AU954">
        <v>0</v>
      </c>
      <c r="AV954" t="s">
        <v>50</v>
      </c>
      <c r="AW954" t="s">
        <v>79</v>
      </c>
      <c r="AX954" t="s">
        <v>50</v>
      </c>
      <c r="AY954">
        <v>0</v>
      </c>
      <c r="AZ954">
        <v>5</v>
      </c>
      <c r="BA954">
        <v>2010</v>
      </c>
      <c r="BB954">
        <v>140000</v>
      </c>
      <c r="BC954">
        <f t="shared" si="58"/>
        <v>2172</v>
      </c>
      <c r="BD954" s="1">
        <f t="shared" si="59"/>
        <v>64.456721915285456</v>
      </c>
    </row>
    <row r="955" spans="1:56">
      <c r="A955">
        <v>841</v>
      </c>
      <c r="B955" s="2">
        <v>140000</v>
      </c>
      <c r="C955" s="3">
        <v>0.40406844445611345</v>
      </c>
      <c r="D955" s="3" t="str">
        <f t="shared" si="57"/>
        <v>B</v>
      </c>
      <c r="E955">
        <v>12155</v>
      </c>
      <c r="F955" t="s">
        <v>51</v>
      </c>
      <c r="G955" t="s">
        <v>124</v>
      </c>
      <c r="H955" t="s">
        <v>53</v>
      </c>
      <c r="I955" t="s">
        <v>54</v>
      </c>
      <c r="J955">
        <v>1925</v>
      </c>
      <c r="K955">
        <v>1950</v>
      </c>
      <c r="L955">
        <f t="shared" si="60"/>
        <v>25</v>
      </c>
      <c r="M955" t="s">
        <v>56</v>
      </c>
      <c r="N955" t="s">
        <v>56</v>
      </c>
      <c r="O955" t="s">
        <v>73</v>
      </c>
      <c r="P955" t="s">
        <v>56</v>
      </c>
      <c r="Q955" t="s">
        <v>56</v>
      </c>
      <c r="R955" t="s">
        <v>58</v>
      </c>
      <c r="S955" t="s">
        <v>84</v>
      </c>
      <c r="T955">
        <v>156</v>
      </c>
      <c r="U955" t="s">
        <v>60</v>
      </c>
      <c r="V955">
        <v>0</v>
      </c>
      <c r="W955">
        <v>516</v>
      </c>
      <c r="X955">
        <v>672</v>
      </c>
      <c r="Y955" t="s">
        <v>61</v>
      </c>
      <c r="Z955" t="s">
        <v>56</v>
      </c>
      <c r="AA955">
        <v>810</v>
      </c>
      <c r="AB955">
        <v>672</v>
      </c>
      <c r="AC955">
        <v>0</v>
      </c>
      <c r="AD955">
        <v>1482</v>
      </c>
      <c r="AE955">
        <v>0</v>
      </c>
      <c r="AF955">
        <v>0</v>
      </c>
      <c r="AG955">
        <v>2</v>
      </c>
      <c r="AH955">
        <v>0</v>
      </c>
      <c r="AI955">
        <v>4</v>
      </c>
      <c r="AJ955" t="s">
        <v>60</v>
      </c>
      <c r="AK955">
        <v>1</v>
      </c>
      <c r="AL955">
        <v>400</v>
      </c>
      <c r="AM955" t="s">
        <v>56</v>
      </c>
      <c r="AN955" t="s">
        <v>56</v>
      </c>
      <c r="AO955" t="s">
        <v>108</v>
      </c>
      <c r="AP955">
        <v>0</v>
      </c>
      <c r="AQ955">
        <v>0</v>
      </c>
      <c r="AR955">
        <v>254</v>
      </c>
      <c r="AS955">
        <v>0</v>
      </c>
      <c r="AT955">
        <v>0</v>
      </c>
      <c r="AU955">
        <v>0</v>
      </c>
      <c r="AV955" t="s">
        <v>50</v>
      </c>
      <c r="AW955" t="s">
        <v>50</v>
      </c>
      <c r="AX955" t="s">
        <v>50</v>
      </c>
      <c r="AY955">
        <v>0</v>
      </c>
      <c r="AZ955">
        <v>3</v>
      </c>
      <c r="BA955">
        <v>2008</v>
      </c>
      <c r="BB955">
        <v>140000</v>
      </c>
      <c r="BC955">
        <f t="shared" si="58"/>
        <v>2154</v>
      </c>
      <c r="BD955" s="1">
        <f t="shared" si="59"/>
        <v>64.995357474466104</v>
      </c>
    </row>
    <row r="956" spans="1:56">
      <c r="A956">
        <v>896</v>
      </c>
      <c r="B956" s="2">
        <v>140000</v>
      </c>
      <c r="C956" s="3">
        <v>0.98293699322237948</v>
      </c>
      <c r="D956" s="3" t="str">
        <f t="shared" si="57"/>
        <v>A</v>
      </c>
      <c r="E956">
        <v>7056</v>
      </c>
      <c r="F956" t="s">
        <v>51</v>
      </c>
      <c r="G956" t="s">
        <v>94</v>
      </c>
      <c r="H956" t="s">
        <v>53</v>
      </c>
      <c r="I956" t="s">
        <v>54</v>
      </c>
      <c r="J956">
        <v>1963</v>
      </c>
      <c r="K956">
        <v>1963</v>
      </c>
      <c r="L956">
        <f t="shared" si="60"/>
        <v>0</v>
      </c>
      <c r="M956" t="s">
        <v>56</v>
      </c>
      <c r="N956" t="s">
        <v>56</v>
      </c>
      <c r="O956" t="s">
        <v>68</v>
      </c>
      <c r="P956" t="s">
        <v>56</v>
      </c>
      <c r="Q956" t="s">
        <v>56</v>
      </c>
      <c r="R956" t="s">
        <v>58</v>
      </c>
      <c r="S956" t="s">
        <v>84</v>
      </c>
      <c r="T956">
        <v>400</v>
      </c>
      <c r="U956" t="s">
        <v>60</v>
      </c>
      <c r="V956">
        <v>0</v>
      </c>
      <c r="W956">
        <v>380</v>
      </c>
      <c r="X956">
        <v>780</v>
      </c>
      <c r="Y956" t="s">
        <v>61</v>
      </c>
      <c r="Z956" t="s">
        <v>56</v>
      </c>
      <c r="AA956">
        <v>983</v>
      </c>
      <c r="AB956">
        <v>813</v>
      </c>
      <c r="AC956">
        <v>0</v>
      </c>
      <c r="AD956">
        <v>1796</v>
      </c>
      <c r="AE956">
        <v>1</v>
      </c>
      <c r="AF956">
        <v>0</v>
      </c>
      <c r="AG956">
        <v>1</v>
      </c>
      <c r="AH956">
        <v>1</v>
      </c>
      <c r="AI956">
        <v>4</v>
      </c>
      <c r="AJ956" t="s">
        <v>64</v>
      </c>
      <c r="AK956">
        <v>2</v>
      </c>
      <c r="AL956">
        <v>483</v>
      </c>
      <c r="AM956" t="s">
        <v>56</v>
      </c>
      <c r="AN956" t="s">
        <v>56</v>
      </c>
      <c r="AO956" t="s">
        <v>63</v>
      </c>
      <c r="AP956">
        <v>0</v>
      </c>
      <c r="AQ956">
        <v>50</v>
      </c>
      <c r="AR956">
        <v>0</v>
      </c>
      <c r="AS956">
        <v>0</v>
      </c>
      <c r="AT956">
        <v>0</v>
      </c>
      <c r="AU956">
        <v>0</v>
      </c>
      <c r="AV956" t="s">
        <v>50</v>
      </c>
      <c r="AW956" t="s">
        <v>50</v>
      </c>
      <c r="AX956" t="s">
        <v>50</v>
      </c>
      <c r="AY956">
        <v>0</v>
      </c>
      <c r="AZ956">
        <v>10</v>
      </c>
      <c r="BA956">
        <v>2008</v>
      </c>
      <c r="BB956">
        <v>140000</v>
      </c>
      <c r="BC956">
        <f t="shared" si="58"/>
        <v>2576</v>
      </c>
      <c r="BD956" s="1">
        <f t="shared" si="59"/>
        <v>54.347826086956523</v>
      </c>
    </row>
    <row r="957" spans="1:56">
      <c r="A957">
        <v>970</v>
      </c>
      <c r="B957" s="2">
        <v>140000</v>
      </c>
      <c r="C957" s="3">
        <v>0.82879905983891078</v>
      </c>
      <c r="D957" s="3" t="str">
        <f t="shared" si="57"/>
        <v>A</v>
      </c>
      <c r="E957">
        <v>10382</v>
      </c>
      <c r="F957" t="s">
        <v>51</v>
      </c>
      <c r="G957" t="s">
        <v>94</v>
      </c>
      <c r="H957" t="s">
        <v>88</v>
      </c>
      <c r="I957" t="s">
        <v>111</v>
      </c>
      <c r="J957">
        <v>1958</v>
      </c>
      <c r="K957">
        <v>1958</v>
      </c>
      <c r="L957">
        <f t="shared" si="60"/>
        <v>0</v>
      </c>
      <c r="M957" t="s">
        <v>56</v>
      </c>
      <c r="N957" t="s">
        <v>86</v>
      </c>
      <c r="O957" t="s">
        <v>68</v>
      </c>
      <c r="P957" t="s">
        <v>56</v>
      </c>
      <c r="Q957" t="s">
        <v>56</v>
      </c>
      <c r="R957" t="s">
        <v>55</v>
      </c>
      <c r="S957" t="s">
        <v>69</v>
      </c>
      <c r="T957">
        <v>513</v>
      </c>
      <c r="U957" t="s">
        <v>60</v>
      </c>
      <c r="V957">
        <v>0</v>
      </c>
      <c r="W957">
        <v>75</v>
      </c>
      <c r="X957">
        <v>588</v>
      </c>
      <c r="Y957" t="s">
        <v>61</v>
      </c>
      <c r="Z957" t="s">
        <v>56</v>
      </c>
      <c r="AA957">
        <v>1095</v>
      </c>
      <c r="AB957">
        <v>0</v>
      </c>
      <c r="AC957">
        <v>0</v>
      </c>
      <c r="AD957">
        <v>1095</v>
      </c>
      <c r="AE957">
        <v>1</v>
      </c>
      <c r="AF957">
        <v>0</v>
      </c>
      <c r="AG957">
        <v>1</v>
      </c>
      <c r="AH957">
        <v>0</v>
      </c>
      <c r="AI957">
        <v>2</v>
      </c>
      <c r="AJ957" t="s">
        <v>64</v>
      </c>
      <c r="AK957">
        <v>1</v>
      </c>
      <c r="AL957">
        <v>264</v>
      </c>
      <c r="AM957" t="s">
        <v>56</v>
      </c>
      <c r="AN957" t="s">
        <v>56</v>
      </c>
      <c r="AO957" t="s">
        <v>63</v>
      </c>
      <c r="AP957">
        <v>0</v>
      </c>
      <c r="AQ957">
        <v>0</v>
      </c>
      <c r="AR957">
        <v>0</v>
      </c>
      <c r="AS957">
        <v>0</v>
      </c>
      <c r="AT957">
        <v>0</v>
      </c>
      <c r="AU957">
        <v>0</v>
      </c>
      <c r="AV957" t="s">
        <v>50</v>
      </c>
      <c r="AW957" t="s">
        <v>50</v>
      </c>
      <c r="AX957" t="s">
        <v>50</v>
      </c>
      <c r="AY957">
        <v>0</v>
      </c>
      <c r="AZ957">
        <v>3</v>
      </c>
      <c r="BA957">
        <v>2006</v>
      </c>
      <c r="BB957">
        <v>140000</v>
      </c>
      <c r="BC957">
        <f t="shared" si="58"/>
        <v>1683</v>
      </c>
      <c r="BD957" s="1">
        <f t="shared" si="59"/>
        <v>83.184789067142006</v>
      </c>
    </row>
    <row r="958" spans="1:56">
      <c r="A958">
        <v>1119</v>
      </c>
      <c r="B958" s="2">
        <v>140000</v>
      </c>
      <c r="C958" s="3">
        <v>0.28495625413081849</v>
      </c>
      <c r="D958" s="3" t="str">
        <f t="shared" si="57"/>
        <v>B</v>
      </c>
      <c r="E958">
        <v>13825</v>
      </c>
      <c r="F958" t="s">
        <v>51</v>
      </c>
      <c r="G958" t="s">
        <v>90</v>
      </c>
      <c r="H958" t="s">
        <v>53</v>
      </c>
      <c r="I958" t="s">
        <v>111</v>
      </c>
      <c r="J958">
        <v>1958</v>
      </c>
      <c r="K958">
        <v>1987</v>
      </c>
      <c r="L958">
        <f t="shared" si="60"/>
        <v>29</v>
      </c>
      <c r="M958" t="s">
        <v>56</v>
      </c>
      <c r="N958" t="s">
        <v>55</v>
      </c>
      <c r="O958" t="s">
        <v>68</v>
      </c>
      <c r="P958" t="s">
        <v>56</v>
      </c>
      <c r="Q958" t="s">
        <v>56</v>
      </c>
      <c r="R958" t="s">
        <v>58</v>
      </c>
      <c r="S958" t="s">
        <v>60</v>
      </c>
      <c r="T958">
        <v>0</v>
      </c>
      <c r="U958" t="s">
        <v>60</v>
      </c>
      <c r="V958">
        <v>0</v>
      </c>
      <c r="W958">
        <v>533</v>
      </c>
      <c r="X958">
        <v>533</v>
      </c>
      <c r="Y958" t="s">
        <v>61</v>
      </c>
      <c r="Z958" t="s">
        <v>56</v>
      </c>
      <c r="AA958">
        <v>1021</v>
      </c>
      <c r="AB958">
        <v>580</v>
      </c>
      <c r="AC958">
        <v>0</v>
      </c>
      <c r="AD958">
        <v>1601</v>
      </c>
      <c r="AE958">
        <v>0</v>
      </c>
      <c r="AF958">
        <v>1</v>
      </c>
      <c r="AG958">
        <v>1</v>
      </c>
      <c r="AH958">
        <v>0</v>
      </c>
      <c r="AI958">
        <v>3</v>
      </c>
      <c r="AJ958" t="s">
        <v>64</v>
      </c>
      <c r="AK958">
        <v>1</v>
      </c>
      <c r="AL958">
        <v>300</v>
      </c>
      <c r="AM958" t="s">
        <v>56</v>
      </c>
      <c r="AN958" t="s">
        <v>56</v>
      </c>
      <c r="AO958" t="s">
        <v>63</v>
      </c>
      <c r="AP958">
        <v>280</v>
      </c>
      <c r="AQ958">
        <v>34</v>
      </c>
      <c r="AR958">
        <v>0</v>
      </c>
      <c r="AS958">
        <v>0</v>
      </c>
      <c r="AT958">
        <v>0</v>
      </c>
      <c r="AU958">
        <v>0</v>
      </c>
      <c r="AV958" t="s">
        <v>50</v>
      </c>
      <c r="AW958" t="s">
        <v>50</v>
      </c>
      <c r="AX958" t="s">
        <v>50</v>
      </c>
      <c r="AY958">
        <v>0</v>
      </c>
      <c r="AZ958">
        <v>12</v>
      </c>
      <c r="BA958">
        <v>2008</v>
      </c>
      <c r="BB958">
        <v>140000</v>
      </c>
      <c r="BC958">
        <f t="shared" si="58"/>
        <v>2134</v>
      </c>
      <c r="BD958" s="1">
        <f t="shared" si="59"/>
        <v>65.604498594189309</v>
      </c>
    </row>
    <row r="959" spans="1:56">
      <c r="A959">
        <v>1130</v>
      </c>
      <c r="B959" s="2">
        <v>140000</v>
      </c>
      <c r="C959" s="3">
        <v>0.93724870103090285</v>
      </c>
      <c r="D959" s="3" t="str">
        <f t="shared" si="57"/>
        <v>A</v>
      </c>
      <c r="E959">
        <v>7200</v>
      </c>
      <c r="F959" t="s">
        <v>51</v>
      </c>
      <c r="G959" t="s">
        <v>85</v>
      </c>
      <c r="H959" t="s">
        <v>98</v>
      </c>
      <c r="I959" t="s">
        <v>109</v>
      </c>
      <c r="J959">
        <v>1980</v>
      </c>
      <c r="K959">
        <v>1980</v>
      </c>
      <c r="L959">
        <f t="shared" si="60"/>
        <v>0</v>
      </c>
      <c r="M959" t="s">
        <v>56</v>
      </c>
      <c r="N959" t="s">
        <v>56</v>
      </c>
      <c r="O959" t="s">
        <v>68</v>
      </c>
      <c r="P959" t="s">
        <v>55</v>
      </c>
      <c r="Q959" t="s">
        <v>56</v>
      </c>
      <c r="R959" t="s">
        <v>55</v>
      </c>
      <c r="S959" t="s">
        <v>59</v>
      </c>
      <c r="T959">
        <v>936</v>
      </c>
      <c r="U959" t="s">
        <v>60</v>
      </c>
      <c r="V959">
        <v>0</v>
      </c>
      <c r="W959">
        <v>0</v>
      </c>
      <c r="X959">
        <v>936</v>
      </c>
      <c r="Y959" t="s">
        <v>61</v>
      </c>
      <c r="Z959" t="s">
        <v>56</v>
      </c>
      <c r="AA959">
        <v>936</v>
      </c>
      <c r="AB959">
        <v>0</v>
      </c>
      <c r="AC959">
        <v>0</v>
      </c>
      <c r="AD959">
        <v>936</v>
      </c>
      <c r="AE959">
        <v>1</v>
      </c>
      <c r="AF959">
        <v>0</v>
      </c>
      <c r="AG959">
        <v>1</v>
      </c>
      <c r="AH959">
        <v>0</v>
      </c>
      <c r="AI959">
        <v>2</v>
      </c>
      <c r="AJ959" t="s">
        <v>60</v>
      </c>
      <c r="AK959">
        <v>2</v>
      </c>
      <c r="AL959">
        <v>672</v>
      </c>
      <c r="AM959" t="s">
        <v>56</v>
      </c>
      <c r="AN959" t="s">
        <v>56</v>
      </c>
      <c r="AO959" t="s">
        <v>63</v>
      </c>
      <c r="AP959">
        <v>49</v>
      </c>
      <c r="AQ959">
        <v>0</v>
      </c>
      <c r="AR959">
        <v>0</v>
      </c>
      <c r="AS959">
        <v>0</v>
      </c>
      <c r="AT959">
        <v>0</v>
      </c>
      <c r="AU959">
        <v>0</v>
      </c>
      <c r="AV959" t="s">
        <v>50</v>
      </c>
      <c r="AW959" t="s">
        <v>50</v>
      </c>
      <c r="AX959" t="s">
        <v>50</v>
      </c>
      <c r="AY959">
        <v>0</v>
      </c>
      <c r="AZ959">
        <v>8</v>
      </c>
      <c r="BA959">
        <v>2007</v>
      </c>
      <c r="BB959">
        <v>140000</v>
      </c>
      <c r="BC959">
        <f t="shared" si="58"/>
        <v>1872</v>
      </c>
      <c r="BD959" s="1">
        <f t="shared" si="59"/>
        <v>74.786324786324784</v>
      </c>
    </row>
    <row r="960" spans="1:56">
      <c r="A960">
        <v>1209</v>
      </c>
      <c r="B960" s="2">
        <v>140000</v>
      </c>
      <c r="C960" s="3">
        <v>0.68929385835268131</v>
      </c>
      <c r="D960" s="3" t="str">
        <f t="shared" si="57"/>
        <v>A</v>
      </c>
      <c r="E960">
        <v>7763</v>
      </c>
      <c r="F960" t="s">
        <v>51</v>
      </c>
      <c r="G960" t="s">
        <v>94</v>
      </c>
      <c r="H960" t="s">
        <v>53</v>
      </c>
      <c r="I960" t="s">
        <v>67</v>
      </c>
      <c r="J960">
        <v>1962</v>
      </c>
      <c r="K960">
        <v>1980</v>
      </c>
      <c r="L960">
        <f t="shared" si="60"/>
        <v>18</v>
      </c>
      <c r="M960" t="s">
        <v>56</v>
      </c>
      <c r="N960" t="s">
        <v>55</v>
      </c>
      <c r="O960" t="s">
        <v>68</v>
      </c>
      <c r="P960" t="s">
        <v>56</v>
      </c>
      <c r="Q960" t="s">
        <v>56</v>
      </c>
      <c r="R960" t="s">
        <v>58</v>
      </c>
      <c r="S960" t="s">
        <v>91</v>
      </c>
      <c r="T960">
        <v>504</v>
      </c>
      <c r="U960" t="s">
        <v>84</v>
      </c>
      <c r="V960">
        <v>108</v>
      </c>
      <c r="W960">
        <v>319</v>
      </c>
      <c r="X960">
        <v>931</v>
      </c>
      <c r="Y960" t="s">
        <v>61</v>
      </c>
      <c r="Z960" t="s">
        <v>56</v>
      </c>
      <c r="AA960">
        <v>1283</v>
      </c>
      <c r="AB960">
        <v>0</v>
      </c>
      <c r="AC960">
        <v>0</v>
      </c>
      <c r="AD960">
        <v>1283</v>
      </c>
      <c r="AE960">
        <v>1</v>
      </c>
      <c r="AF960">
        <v>0</v>
      </c>
      <c r="AG960">
        <v>1</v>
      </c>
      <c r="AH960">
        <v>0</v>
      </c>
      <c r="AI960">
        <v>3</v>
      </c>
      <c r="AJ960" t="s">
        <v>60</v>
      </c>
      <c r="AK960">
        <v>2</v>
      </c>
      <c r="AL960">
        <v>506</v>
      </c>
      <c r="AM960" t="s">
        <v>56</v>
      </c>
      <c r="AN960" t="s">
        <v>56</v>
      </c>
      <c r="AO960" t="s">
        <v>63</v>
      </c>
      <c r="AP960">
        <v>0</v>
      </c>
      <c r="AQ960">
        <v>0</v>
      </c>
      <c r="AR960">
        <v>0</v>
      </c>
      <c r="AS960">
        <v>0</v>
      </c>
      <c r="AT960">
        <v>0</v>
      </c>
      <c r="AU960">
        <v>0</v>
      </c>
      <c r="AV960" t="s">
        <v>50</v>
      </c>
      <c r="AW960" t="s">
        <v>50</v>
      </c>
      <c r="AX960" t="s">
        <v>50</v>
      </c>
      <c r="AY960">
        <v>0</v>
      </c>
      <c r="AZ960">
        <v>10</v>
      </c>
      <c r="BA960">
        <v>2008</v>
      </c>
      <c r="BB960">
        <v>140000</v>
      </c>
      <c r="BC960">
        <f t="shared" si="58"/>
        <v>2214</v>
      </c>
      <c r="BD960" s="1">
        <f t="shared" si="59"/>
        <v>63.233965672990067</v>
      </c>
    </row>
    <row r="961" spans="1:56">
      <c r="A961">
        <v>1298</v>
      </c>
      <c r="B961" s="2">
        <v>140000</v>
      </c>
      <c r="C961" s="3">
        <v>4.4268913018186695E-2</v>
      </c>
      <c r="D961" s="3" t="str">
        <f t="shared" si="57"/>
        <v>B</v>
      </c>
      <c r="E961">
        <v>3675</v>
      </c>
      <c r="F961" t="s">
        <v>51</v>
      </c>
      <c r="G961" t="s">
        <v>106</v>
      </c>
      <c r="H961" t="s">
        <v>105</v>
      </c>
      <c r="I961" t="s">
        <v>109</v>
      </c>
      <c r="J961">
        <v>2005</v>
      </c>
      <c r="K961">
        <v>2006</v>
      </c>
      <c r="L961">
        <f t="shared" si="60"/>
        <v>1</v>
      </c>
      <c r="M961" t="s">
        <v>56</v>
      </c>
      <c r="N961" t="s">
        <v>56</v>
      </c>
      <c r="O961" t="s">
        <v>57</v>
      </c>
      <c r="P961" t="s">
        <v>55</v>
      </c>
      <c r="Q961" t="s">
        <v>56</v>
      </c>
      <c r="R961" t="s">
        <v>55</v>
      </c>
      <c r="S961" t="s">
        <v>59</v>
      </c>
      <c r="T961">
        <v>547</v>
      </c>
      <c r="U961" t="s">
        <v>60</v>
      </c>
      <c r="V961">
        <v>0</v>
      </c>
      <c r="W961">
        <v>0</v>
      </c>
      <c r="X961">
        <v>547</v>
      </c>
      <c r="Y961" t="s">
        <v>61</v>
      </c>
      <c r="Z961" t="s">
        <v>55</v>
      </c>
      <c r="AA961">
        <v>1072</v>
      </c>
      <c r="AB961">
        <v>0</v>
      </c>
      <c r="AC961">
        <v>0</v>
      </c>
      <c r="AD961">
        <v>1072</v>
      </c>
      <c r="AE961">
        <v>1</v>
      </c>
      <c r="AF961">
        <v>0</v>
      </c>
      <c r="AG961">
        <v>2</v>
      </c>
      <c r="AH961">
        <v>0</v>
      </c>
      <c r="AI961">
        <v>2</v>
      </c>
      <c r="AJ961" t="s">
        <v>93</v>
      </c>
      <c r="AK961">
        <v>2</v>
      </c>
      <c r="AL961">
        <v>525</v>
      </c>
      <c r="AM961" t="s">
        <v>56</v>
      </c>
      <c r="AN961" t="s">
        <v>56</v>
      </c>
      <c r="AO961" t="s">
        <v>63</v>
      </c>
      <c r="AP961">
        <v>0</v>
      </c>
      <c r="AQ961">
        <v>44</v>
      </c>
      <c r="AR961">
        <v>0</v>
      </c>
      <c r="AS961">
        <v>0</v>
      </c>
      <c r="AT961">
        <v>0</v>
      </c>
      <c r="AU961">
        <v>0</v>
      </c>
      <c r="AV961" t="s">
        <v>50</v>
      </c>
      <c r="AW961" t="s">
        <v>50</v>
      </c>
      <c r="AX961" t="s">
        <v>50</v>
      </c>
      <c r="AY961">
        <v>0</v>
      </c>
      <c r="AZ961">
        <v>6</v>
      </c>
      <c r="BA961">
        <v>2006</v>
      </c>
      <c r="BB961">
        <v>140000</v>
      </c>
      <c r="BC961">
        <f t="shared" si="58"/>
        <v>1619</v>
      </c>
      <c r="BD961" s="1">
        <f t="shared" si="59"/>
        <v>86.473131562693027</v>
      </c>
    </row>
    <row r="962" spans="1:56">
      <c r="A962">
        <v>1412</v>
      </c>
      <c r="B962" s="2">
        <v>140000</v>
      </c>
      <c r="C962" s="3">
        <v>0.16921928982556467</v>
      </c>
      <c r="D962" s="3" t="str">
        <f t="shared" ref="D962:D1025" si="61">IF(C962&gt;=0.5,"A","B")</f>
        <v>B</v>
      </c>
      <c r="E962">
        <v>9600</v>
      </c>
      <c r="F962" t="s">
        <v>51</v>
      </c>
      <c r="G962" t="s">
        <v>94</v>
      </c>
      <c r="H962" t="s">
        <v>53</v>
      </c>
      <c r="I962" t="s">
        <v>77</v>
      </c>
      <c r="J962">
        <v>1950</v>
      </c>
      <c r="K962">
        <v>2005</v>
      </c>
      <c r="L962">
        <f t="shared" si="60"/>
        <v>55</v>
      </c>
      <c r="M962" t="s">
        <v>56</v>
      </c>
      <c r="N962" t="s">
        <v>55</v>
      </c>
      <c r="O962" t="s">
        <v>68</v>
      </c>
      <c r="P962" t="s">
        <v>56</v>
      </c>
      <c r="Q962" t="s">
        <v>56</v>
      </c>
      <c r="R962" t="s">
        <v>58</v>
      </c>
      <c r="S962" t="s">
        <v>84</v>
      </c>
      <c r="T962">
        <v>120</v>
      </c>
      <c r="U962" t="s">
        <v>60</v>
      </c>
      <c r="V962">
        <v>0</v>
      </c>
      <c r="W962">
        <v>736</v>
      </c>
      <c r="X962">
        <v>856</v>
      </c>
      <c r="Y962" t="s">
        <v>61</v>
      </c>
      <c r="Z962" t="s">
        <v>62</v>
      </c>
      <c r="AA962">
        <v>1112</v>
      </c>
      <c r="AB962">
        <v>556</v>
      </c>
      <c r="AC962">
        <v>0</v>
      </c>
      <c r="AD962">
        <v>1668</v>
      </c>
      <c r="AE962">
        <v>0</v>
      </c>
      <c r="AF962">
        <v>0</v>
      </c>
      <c r="AG962">
        <v>1</v>
      </c>
      <c r="AH962">
        <v>1</v>
      </c>
      <c r="AI962">
        <v>3</v>
      </c>
      <c r="AJ962" t="s">
        <v>60</v>
      </c>
      <c r="AK962">
        <v>1</v>
      </c>
      <c r="AL962">
        <v>271</v>
      </c>
      <c r="AM962" t="s">
        <v>56</v>
      </c>
      <c r="AN962" t="s">
        <v>56</v>
      </c>
      <c r="AO962" t="s">
        <v>63</v>
      </c>
      <c r="AP962">
        <v>0</v>
      </c>
      <c r="AQ962">
        <v>0</v>
      </c>
      <c r="AR962">
        <v>0</v>
      </c>
      <c r="AS962">
        <v>0</v>
      </c>
      <c r="AT962">
        <v>0</v>
      </c>
      <c r="AU962">
        <v>0</v>
      </c>
      <c r="AV962" t="s">
        <v>50</v>
      </c>
      <c r="AW962" t="s">
        <v>79</v>
      </c>
      <c r="AX962" t="s">
        <v>50</v>
      </c>
      <c r="AY962">
        <v>0</v>
      </c>
      <c r="AZ962">
        <v>9</v>
      </c>
      <c r="BA962">
        <v>2009</v>
      </c>
      <c r="BB962">
        <v>140000</v>
      </c>
      <c r="BC962">
        <f t="shared" si="58"/>
        <v>2524</v>
      </c>
      <c r="BD962" s="1">
        <f t="shared" si="59"/>
        <v>55.467511885895405</v>
      </c>
    </row>
    <row r="963" spans="1:56">
      <c r="A963">
        <v>1428</v>
      </c>
      <c r="B963" s="2">
        <v>140000</v>
      </c>
      <c r="C963" s="3">
        <v>0.49058735926021879</v>
      </c>
      <c r="D963" s="3" t="str">
        <f t="shared" si="61"/>
        <v>B</v>
      </c>
      <c r="E963">
        <v>10930</v>
      </c>
      <c r="F963" t="s">
        <v>51</v>
      </c>
      <c r="G963" t="s">
        <v>94</v>
      </c>
      <c r="H963" t="s">
        <v>53</v>
      </c>
      <c r="I963" t="s">
        <v>77</v>
      </c>
      <c r="J963">
        <v>1945</v>
      </c>
      <c r="K963">
        <v>1950</v>
      </c>
      <c r="L963">
        <f t="shared" si="60"/>
        <v>5</v>
      </c>
      <c r="M963" t="s">
        <v>56</v>
      </c>
      <c r="N963" t="s">
        <v>56</v>
      </c>
      <c r="O963" t="s">
        <v>68</v>
      </c>
      <c r="P963" t="s">
        <v>56</v>
      </c>
      <c r="Q963" t="s">
        <v>56</v>
      </c>
      <c r="R963" t="s">
        <v>58</v>
      </c>
      <c r="S963" t="s">
        <v>84</v>
      </c>
      <c r="T963">
        <v>580</v>
      </c>
      <c r="U963" t="s">
        <v>60</v>
      </c>
      <c r="V963">
        <v>0</v>
      </c>
      <c r="W963">
        <v>333</v>
      </c>
      <c r="X963">
        <v>913</v>
      </c>
      <c r="Y963" t="s">
        <v>61</v>
      </c>
      <c r="Z963" t="s">
        <v>56</v>
      </c>
      <c r="AA963">
        <v>1048</v>
      </c>
      <c r="AB963">
        <v>510</v>
      </c>
      <c r="AC963">
        <v>0</v>
      </c>
      <c r="AD963">
        <v>1558</v>
      </c>
      <c r="AE963">
        <v>1</v>
      </c>
      <c r="AF963">
        <v>0</v>
      </c>
      <c r="AG963">
        <v>1</v>
      </c>
      <c r="AH963">
        <v>1</v>
      </c>
      <c r="AI963">
        <v>3</v>
      </c>
      <c r="AJ963" t="s">
        <v>60</v>
      </c>
      <c r="AK963">
        <v>1</v>
      </c>
      <c r="AL963">
        <v>288</v>
      </c>
      <c r="AM963" t="s">
        <v>56</v>
      </c>
      <c r="AN963" t="s">
        <v>56</v>
      </c>
      <c r="AO963" t="s">
        <v>63</v>
      </c>
      <c r="AP963">
        <v>0</v>
      </c>
      <c r="AQ963">
        <v>0</v>
      </c>
      <c r="AR963">
        <v>0</v>
      </c>
      <c r="AS963">
        <v>0</v>
      </c>
      <c r="AT963">
        <v>0</v>
      </c>
      <c r="AU963">
        <v>0</v>
      </c>
      <c r="AV963" t="s">
        <v>50</v>
      </c>
      <c r="AW963" t="s">
        <v>50</v>
      </c>
      <c r="AX963" t="s">
        <v>50</v>
      </c>
      <c r="AY963">
        <v>0</v>
      </c>
      <c r="AZ963">
        <v>4</v>
      </c>
      <c r="BA963">
        <v>2008</v>
      </c>
      <c r="BB963">
        <v>140000</v>
      </c>
      <c r="BC963">
        <f t="shared" ref="BC963:BC1026" si="62">AD963+X963</f>
        <v>2471</v>
      </c>
      <c r="BD963" s="1">
        <f t="shared" ref="BD963:BD1026" si="63">BB963/(AD963+X963)</f>
        <v>56.657223796033996</v>
      </c>
    </row>
    <row r="964" spans="1:56">
      <c r="A964">
        <v>835</v>
      </c>
      <c r="B964" s="2">
        <v>139950</v>
      </c>
      <c r="C964" s="3">
        <v>7.1560654932317225E-2</v>
      </c>
      <c r="D964" s="3" t="str">
        <f t="shared" si="61"/>
        <v>B</v>
      </c>
      <c r="E964">
        <v>7875</v>
      </c>
      <c r="F964" t="s">
        <v>51</v>
      </c>
      <c r="G964" t="s">
        <v>94</v>
      </c>
      <c r="H964" t="s">
        <v>53</v>
      </c>
      <c r="I964" t="s">
        <v>67</v>
      </c>
      <c r="J964">
        <v>1961</v>
      </c>
      <c r="K964">
        <v>1961</v>
      </c>
      <c r="L964">
        <f t="shared" si="60"/>
        <v>0</v>
      </c>
      <c r="M964" t="s">
        <v>56</v>
      </c>
      <c r="N964" t="s">
        <v>56</v>
      </c>
      <c r="O964" t="s">
        <v>68</v>
      </c>
      <c r="P964" t="s">
        <v>56</v>
      </c>
      <c r="Q964" t="s">
        <v>56</v>
      </c>
      <c r="R964" t="s">
        <v>58</v>
      </c>
      <c r="S964" t="s">
        <v>91</v>
      </c>
      <c r="T964">
        <v>572</v>
      </c>
      <c r="U964" t="s">
        <v>60</v>
      </c>
      <c r="V964">
        <v>0</v>
      </c>
      <c r="W964">
        <v>572</v>
      </c>
      <c r="X964">
        <v>1144</v>
      </c>
      <c r="Y964" t="s">
        <v>61</v>
      </c>
      <c r="Z964" t="s">
        <v>55</v>
      </c>
      <c r="AA964">
        <v>1144</v>
      </c>
      <c r="AB964">
        <v>0</v>
      </c>
      <c r="AC964">
        <v>0</v>
      </c>
      <c r="AD964">
        <v>1144</v>
      </c>
      <c r="AE964">
        <v>1</v>
      </c>
      <c r="AF964">
        <v>0</v>
      </c>
      <c r="AG964">
        <v>1</v>
      </c>
      <c r="AH964">
        <v>0</v>
      </c>
      <c r="AI964">
        <v>3</v>
      </c>
      <c r="AJ964" t="s">
        <v>60</v>
      </c>
      <c r="AK964">
        <v>2</v>
      </c>
      <c r="AL964">
        <v>456</v>
      </c>
      <c r="AM964" t="s">
        <v>56</v>
      </c>
      <c r="AN964" t="s">
        <v>56</v>
      </c>
      <c r="AO964" t="s">
        <v>63</v>
      </c>
      <c r="AP964">
        <v>0</v>
      </c>
      <c r="AQ964">
        <v>0</v>
      </c>
      <c r="AR964">
        <v>0</v>
      </c>
      <c r="AS964">
        <v>0</v>
      </c>
      <c r="AT964">
        <v>0</v>
      </c>
      <c r="AU964">
        <v>0</v>
      </c>
      <c r="AV964" t="s">
        <v>50</v>
      </c>
      <c r="AW964" t="s">
        <v>95</v>
      </c>
      <c r="AX964" t="s">
        <v>50</v>
      </c>
      <c r="AY964">
        <v>0</v>
      </c>
      <c r="AZ964">
        <v>9</v>
      </c>
      <c r="BA964">
        <v>2008</v>
      </c>
      <c r="BB964">
        <v>139950</v>
      </c>
      <c r="BC964">
        <f t="shared" si="62"/>
        <v>2288</v>
      </c>
      <c r="BD964" s="1">
        <f t="shared" si="63"/>
        <v>61.16695804195804</v>
      </c>
    </row>
    <row r="965" spans="1:56">
      <c r="A965">
        <v>627</v>
      </c>
      <c r="B965" s="2">
        <v>139900</v>
      </c>
      <c r="C965" s="3">
        <v>0.97550225655220468</v>
      </c>
      <c r="D965" s="3" t="str">
        <f t="shared" si="61"/>
        <v>A</v>
      </c>
      <c r="E965">
        <v>12342</v>
      </c>
      <c r="F965" t="s">
        <v>51</v>
      </c>
      <c r="G965" t="s">
        <v>94</v>
      </c>
      <c r="H965" t="s">
        <v>53</v>
      </c>
      <c r="I965" t="s">
        <v>67</v>
      </c>
      <c r="J965">
        <v>1960</v>
      </c>
      <c r="K965">
        <v>1978</v>
      </c>
      <c r="L965">
        <f t="shared" si="60"/>
        <v>18</v>
      </c>
      <c r="M965" t="s">
        <v>56</v>
      </c>
      <c r="N965" t="s">
        <v>56</v>
      </c>
      <c r="O965" t="s">
        <v>68</v>
      </c>
      <c r="P965" t="s">
        <v>56</v>
      </c>
      <c r="Q965" t="s">
        <v>56</v>
      </c>
      <c r="R965" t="s">
        <v>58</v>
      </c>
      <c r="S965" t="s">
        <v>60</v>
      </c>
      <c r="T965">
        <v>0</v>
      </c>
      <c r="U965" t="s">
        <v>60</v>
      </c>
      <c r="V965">
        <v>0</v>
      </c>
      <c r="W965">
        <v>978</v>
      </c>
      <c r="X965">
        <v>978</v>
      </c>
      <c r="Y965" t="s">
        <v>61</v>
      </c>
      <c r="Z965" t="s">
        <v>56</v>
      </c>
      <c r="AA965">
        <v>1422</v>
      </c>
      <c r="AB965">
        <v>0</v>
      </c>
      <c r="AC965">
        <v>0</v>
      </c>
      <c r="AD965">
        <v>1422</v>
      </c>
      <c r="AE965">
        <v>0</v>
      </c>
      <c r="AF965">
        <v>0</v>
      </c>
      <c r="AG965">
        <v>1</v>
      </c>
      <c r="AH965">
        <v>0</v>
      </c>
      <c r="AI965">
        <v>3</v>
      </c>
      <c r="AJ965" t="s">
        <v>64</v>
      </c>
      <c r="AK965">
        <v>1</v>
      </c>
      <c r="AL965">
        <v>286</v>
      </c>
      <c r="AM965" t="s">
        <v>56</v>
      </c>
      <c r="AN965" t="s">
        <v>56</v>
      </c>
      <c r="AO965" t="s">
        <v>63</v>
      </c>
      <c r="AP965">
        <v>0</v>
      </c>
      <c r="AQ965">
        <v>0</v>
      </c>
      <c r="AR965">
        <v>36</v>
      </c>
      <c r="AS965">
        <v>0</v>
      </c>
      <c r="AT965">
        <v>0</v>
      </c>
      <c r="AU965">
        <v>0</v>
      </c>
      <c r="AV965" t="s">
        <v>50</v>
      </c>
      <c r="AW965" t="s">
        <v>95</v>
      </c>
      <c r="AX965" t="s">
        <v>80</v>
      </c>
      <c r="AY965">
        <v>600</v>
      </c>
      <c r="AZ965">
        <v>8</v>
      </c>
      <c r="BA965">
        <v>2007</v>
      </c>
      <c r="BB965">
        <v>139900</v>
      </c>
      <c r="BC965">
        <f t="shared" si="62"/>
        <v>2400</v>
      </c>
      <c r="BD965" s="1">
        <f t="shared" si="63"/>
        <v>58.291666666666664</v>
      </c>
    </row>
    <row r="966" spans="1:56">
      <c r="A966">
        <v>1046</v>
      </c>
      <c r="B966" s="2">
        <v>139600</v>
      </c>
      <c r="C966" s="3">
        <v>0.78034163035685422</v>
      </c>
      <c r="D966" s="3" t="str">
        <f t="shared" si="61"/>
        <v>A</v>
      </c>
      <c r="E966">
        <v>13680</v>
      </c>
      <c r="F966" t="s">
        <v>97</v>
      </c>
      <c r="G966" t="s">
        <v>106</v>
      </c>
      <c r="H966" t="s">
        <v>53</v>
      </c>
      <c r="I966" t="s">
        <v>67</v>
      </c>
      <c r="J966">
        <v>1955</v>
      </c>
      <c r="K966">
        <v>1955</v>
      </c>
      <c r="L966">
        <f t="shared" si="60"/>
        <v>0</v>
      </c>
      <c r="M966" t="s">
        <v>56</v>
      </c>
      <c r="N966" t="s">
        <v>56</v>
      </c>
      <c r="O966" t="s">
        <v>99</v>
      </c>
      <c r="P966" t="s">
        <v>50</v>
      </c>
      <c r="Q966" t="s">
        <v>50</v>
      </c>
      <c r="R966" t="s">
        <v>50</v>
      </c>
      <c r="S966" t="s">
        <v>50</v>
      </c>
      <c r="T966">
        <v>0</v>
      </c>
      <c r="U966" t="s">
        <v>50</v>
      </c>
      <c r="V966">
        <v>0</v>
      </c>
      <c r="W966">
        <v>0</v>
      </c>
      <c r="X966">
        <v>0</v>
      </c>
      <c r="Y966" t="s">
        <v>61</v>
      </c>
      <c r="Z966" t="s">
        <v>62</v>
      </c>
      <c r="AA966">
        <v>1733</v>
      </c>
      <c r="AB966">
        <v>0</v>
      </c>
      <c r="AC966">
        <v>0</v>
      </c>
      <c r="AD966">
        <v>1733</v>
      </c>
      <c r="AE966">
        <v>0</v>
      </c>
      <c r="AF966">
        <v>0</v>
      </c>
      <c r="AG966">
        <v>2</v>
      </c>
      <c r="AH966">
        <v>0</v>
      </c>
      <c r="AI966">
        <v>4</v>
      </c>
      <c r="AJ966" t="s">
        <v>60</v>
      </c>
      <c r="AK966">
        <v>2</v>
      </c>
      <c r="AL966">
        <v>452</v>
      </c>
      <c r="AM966" t="s">
        <v>56</v>
      </c>
      <c r="AN966" t="s">
        <v>56</v>
      </c>
      <c r="AO966" t="s">
        <v>63</v>
      </c>
      <c r="AP966">
        <v>0</v>
      </c>
      <c r="AQ966">
        <v>0</v>
      </c>
      <c r="AR966">
        <v>0</v>
      </c>
      <c r="AS966">
        <v>0</v>
      </c>
      <c r="AT966">
        <v>0</v>
      </c>
      <c r="AU966">
        <v>0</v>
      </c>
      <c r="AV966" t="s">
        <v>50</v>
      </c>
      <c r="AW966" t="s">
        <v>50</v>
      </c>
      <c r="AX966" t="s">
        <v>50</v>
      </c>
      <c r="AY966">
        <v>0</v>
      </c>
      <c r="AZ966">
        <v>6</v>
      </c>
      <c r="BA966">
        <v>2009</v>
      </c>
      <c r="BB966">
        <v>139600</v>
      </c>
      <c r="BC966">
        <f t="shared" si="62"/>
        <v>1733</v>
      </c>
      <c r="BD966" s="1">
        <f t="shared" si="63"/>
        <v>80.553952683208308</v>
      </c>
    </row>
    <row r="967" spans="1:56">
      <c r="A967">
        <v>824</v>
      </c>
      <c r="B967" s="2">
        <v>139500</v>
      </c>
      <c r="C967" s="3">
        <v>0.70455983385230969</v>
      </c>
      <c r="D967" s="3" t="str">
        <f t="shared" si="61"/>
        <v>A</v>
      </c>
      <c r="E967">
        <v>9900</v>
      </c>
      <c r="F967" t="s">
        <v>51</v>
      </c>
      <c r="G967" t="s">
        <v>124</v>
      </c>
      <c r="H967" t="s">
        <v>53</v>
      </c>
      <c r="I967" t="s">
        <v>77</v>
      </c>
      <c r="J967">
        <v>1940</v>
      </c>
      <c r="K967">
        <v>1950</v>
      </c>
      <c r="L967">
        <f t="shared" si="60"/>
        <v>10</v>
      </c>
      <c r="M967" t="s">
        <v>56</v>
      </c>
      <c r="N967" t="s">
        <v>56</v>
      </c>
      <c r="O967" t="s">
        <v>73</v>
      </c>
      <c r="P967" t="s">
        <v>56</v>
      </c>
      <c r="Q967" t="s">
        <v>56</v>
      </c>
      <c r="R967" t="s">
        <v>58</v>
      </c>
      <c r="S967" t="s">
        <v>60</v>
      </c>
      <c r="T967">
        <v>0</v>
      </c>
      <c r="U967" t="s">
        <v>60</v>
      </c>
      <c r="V967">
        <v>0</v>
      </c>
      <c r="W967">
        <v>778</v>
      </c>
      <c r="X967">
        <v>778</v>
      </c>
      <c r="Y967" t="s">
        <v>61</v>
      </c>
      <c r="Z967" t="s">
        <v>56</v>
      </c>
      <c r="AA967">
        <v>944</v>
      </c>
      <c r="AB967">
        <v>545</v>
      </c>
      <c r="AC967">
        <v>0</v>
      </c>
      <c r="AD967">
        <v>1489</v>
      </c>
      <c r="AE967">
        <v>0</v>
      </c>
      <c r="AF967">
        <v>0</v>
      </c>
      <c r="AG967">
        <v>2</v>
      </c>
      <c r="AH967">
        <v>0</v>
      </c>
      <c r="AI967">
        <v>3</v>
      </c>
      <c r="AJ967" t="s">
        <v>60</v>
      </c>
      <c r="AK967">
        <v>1</v>
      </c>
      <c r="AL967">
        <v>240</v>
      </c>
      <c r="AM967" t="s">
        <v>56</v>
      </c>
      <c r="AN967" t="s">
        <v>56</v>
      </c>
      <c r="AO967" t="s">
        <v>63</v>
      </c>
      <c r="AP967">
        <v>335</v>
      </c>
      <c r="AQ967">
        <v>0</v>
      </c>
      <c r="AR967">
        <v>0</v>
      </c>
      <c r="AS967">
        <v>0</v>
      </c>
      <c r="AT967">
        <v>0</v>
      </c>
      <c r="AU967">
        <v>0</v>
      </c>
      <c r="AV967" t="s">
        <v>50</v>
      </c>
      <c r="AW967" t="s">
        <v>95</v>
      </c>
      <c r="AX967" t="s">
        <v>50</v>
      </c>
      <c r="AY967">
        <v>0</v>
      </c>
      <c r="AZ967">
        <v>7</v>
      </c>
      <c r="BA967">
        <v>2009</v>
      </c>
      <c r="BB967">
        <v>139500</v>
      </c>
      <c r="BC967">
        <f t="shared" si="62"/>
        <v>2267</v>
      </c>
      <c r="BD967" s="1">
        <f t="shared" si="63"/>
        <v>61.535068372298191</v>
      </c>
    </row>
    <row r="968" spans="1:56">
      <c r="A968">
        <v>22</v>
      </c>
      <c r="B968" s="2">
        <v>139400</v>
      </c>
      <c r="C968" s="3">
        <v>5.1047019408596905E-2</v>
      </c>
      <c r="D968" s="3" t="str">
        <f t="shared" si="61"/>
        <v>B</v>
      </c>
      <c r="E968">
        <v>7449</v>
      </c>
      <c r="F968" t="s">
        <v>51</v>
      </c>
      <c r="G968" t="s">
        <v>102</v>
      </c>
      <c r="H968" t="s">
        <v>53</v>
      </c>
      <c r="I968" t="s">
        <v>89</v>
      </c>
      <c r="J968">
        <v>1930</v>
      </c>
      <c r="K968">
        <v>1950</v>
      </c>
      <c r="L968">
        <f t="shared" si="60"/>
        <v>20</v>
      </c>
      <c r="M968" t="s">
        <v>56</v>
      </c>
      <c r="N968" t="s">
        <v>56</v>
      </c>
      <c r="O968" t="s">
        <v>57</v>
      </c>
      <c r="P968" t="s">
        <v>56</v>
      </c>
      <c r="Q968" t="s">
        <v>56</v>
      </c>
      <c r="R968" t="s">
        <v>58</v>
      </c>
      <c r="S968" t="s">
        <v>60</v>
      </c>
      <c r="T968">
        <v>0</v>
      </c>
      <c r="U968" t="s">
        <v>60</v>
      </c>
      <c r="V968">
        <v>0</v>
      </c>
      <c r="W968">
        <v>637</v>
      </c>
      <c r="X968">
        <v>637</v>
      </c>
      <c r="Y968" t="s">
        <v>61</v>
      </c>
      <c r="Z968" t="s">
        <v>62</v>
      </c>
      <c r="AA968">
        <v>1108</v>
      </c>
      <c r="AB968">
        <v>0</v>
      </c>
      <c r="AC968">
        <v>0</v>
      </c>
      <c r="AD968">
        <v>1108</v>
      </c>
      <c r="AE968">
        <v>0</v>
      </c>
      <c r="AF968">
        <v>0</v>
      </c>
      <c r="AG968">
        <v>1</v>
      </c>
      <c r="AH968">
        <v>0</v>
      </c>
      <c r="AI968">
        <v>3</v>
      </c>
      <c r="AJ968" t="s">
        <v>60</v>
      </c>
      <c r="AK968">
        <v>1</v>
      </c>
      <c r="AL968">
        <v>280</v>
      </c>
      <c r="AM968" t="s">
        <v>56</v>
      </c>
      <c r="AN968" t="s">
        <v>56</v>
      </c>
      <c r="AO968" t="s">
        <v>103</v>
      </c>
      <c r="AP968">
        <v>0</v>
      </c>
      <c r="AQ968">
        <v>0</v>
      </c>
      <c r="AR968">
        <v>205</v>
      </c>
      <c r="AS968">
        <v>0</v>
      </c>
      <c r="AT968">
        <v>0</v>
      </c>
      <c r="AU968">
        <v>0</v>
      </c>
      <c r="AV968" t="s">
        <v>50</v>
      </c>
      <c r="AW968" t="s">
        <v>96</v>
      </c>
      <c r="AX968" t="s">
        <v>50</v>
      </c>
      <c r="AY968">
        <v>0</v>
      </c>
      <c r="AZ968">
        <v>6</v>
      </c>
      <c r="BA968">
        <v>2007</v>
      </c>
      <c r="BB968">
        <v>139400</v>
      </c>
      <c r="BC968">
        <f t="shared" si="62"/>
        <v>1745</v>
      </c>
      <c r="BD968" s="1">
        <f t="shared" si="63"/>
        <v>79.885386819484239</v>
      </c>
    </row>
    <row r="969" spans="1:56">
      <c r="A969">
        <v>634</v>
      </c>
      <c r="B969" s="2">
        <v>139400</v>
      </c>
      <c r="C969" s="3">
        <v>0.22148010740147517</v>
      </c>
      <c r="D969" s="3" t="str">
        <f t="shared" si="61"/>
        <v>B</v>
      </c>
      <c r="E969">
        <v>9250</v>
      </c>
      <c r="F969" t="s">
        <v>71</v>
      </c>
      <c r="G969" t="s">
        <v>94</v>
      </c>
      <c r="H969" t="s">
        <v>53</v>
      </c>
      <c r="I969" t="s">
        <v>67</v>
      </c>
      <c r="J969">
        <v>1954</v>
      </c>
      <c r="K969">
        <v>2005</v>
      </c>
      <c r="L969">
        <f t="shared" si="60"/>
        <v>51</v>
      </c>
      <c r="M969" t="s">
        <v>56</v>
      </c>
      <c r="N969" t="s">
        <v>56</v>
      </c>
      <c r="O969" t="s">
        <v>68</v>
      </c>
      <c r="P969" t="s">
        <v>56</v>
      </c>
      <c r="Q969" t="s">
        <v>56</v>
      </c>
      <c r="R969" t="s">
        <v>58</v>
      </c>
      <c r="S969" t="s">
        <v>84</v>
      </c>
      <c r="T969">
        <v>480</v>
      </c>
      <c r="U969" t="s">
        <v>101</v>
      </c>
      <c r="V969">
        <v>468</v>
      </c>
      <c r="W969">
        <v>108</v>
      </c>
      <c r="X969">
        <v>1056</v>
      </c>
      <c r="Y969" t="s">
        <v>61</v>
      </c>
      <c r="Z969" t="s">
        <v>56</v>
      </c>
      <c r="AA969">
        <v>1056</v>
      </c>
      <c r="AB969">
        <v>0</v>
      </c>
      <c r="AC969">
        <v>0</v>
      </c>
      <c r="AD969">
        <v>1056</v>
      </c>
      <c r="AE969">
        <v>0</v>
      </c>
      <c r="AF969">
        <v>1</v>
      </c>
      <c r="AG969">
        <v>1</v>
      </c>
      <c r="AH969">
        <v>0</v>
      </c>
      <c r="AI969">
        <v>3</v>
      </c>
      <c r="AJ969" t="s">
        <v>60</v>
      </c>
      <c r="AK969">
        <v>1</v>
      </c>
      <c r="AL969">
        <v>260</v>
      </c>
      <c r="AM969" t="s">
        <v>56</v>
      </c>
      <c r="AN969" t="s">
        <v>56</v>
      </c>
      <c r="AO969" t="s">
        <v>63</v>
      </c>
      <c r="AP969">
        <v>390</v>
      </c>
      <c r="AQ969">
        <v>0</v>
      </c>
      <c r="AR969">
        <v>0</v>
      </c>
      <c r="AS969">
        <v>0</v>
      </c>
      <c r="AT969">
        <v>0</v>
      </c>
      <c r="AU969">
        <v>0</v>
      </c>
      <c r="AV969" t="s">
        <v>50</v>
      </c>
      <c r="AW969" t="s">
        <v>50</v>
      </c>
      <c r="AX969" t="s">
        <v>50</v>
      </c>
      <c r="AY969">
        <v>0</v>
      </c>
      <c r="AZ969">
        <v>7</v>
      </c>
      <c r="BA969">
        <v>2007</v>
      </c>
      <c r="BB969">
        <v>139400</v>
      </c>
      <c r="BC969">
        <f t="shared" si="62"/>
        <v>2112</v>
      </c>
      <c r="BD969" s="1">
        <f t="shared" si="63"/>
        <v>66.003787878787875</v>
      </c>
    </row>
    <row r="970" spans="1:56">
      <c r="A970">
        <v>20</v>
      </c>
      <c r="B970" s="2">
        <v>139000</v>
      </c>
      <c r="C970" s="3">
        <v>0.71618127758279626</v>
      </c>
      <c r="D970" s="3" t="str">
        <f t="shared" si="61"/>
        <v>A</v>
      </c>
      <c r="E970">
        <v>7560</v>
      </c>
      <c r="F970" t="s">
        <v>51</v>
      </c>
      <c r="G970" t="s">
        <v>94</v>
      </c>
      <c r="H970" t="s">
        <v>53</v>
      </c>
      <c r="I970" t="s">
        <v>67</v>
      </c>
      <c r="J970">
        <v>1958</v>
      </c>
      <c r="K970">
        <v>1965</v>
      </c>
      <c r="L970">
        <f t="shared" si="60"/>
        <v>7</v>
      </c>
      <c r="M970" t="s">
        <v>56</v>
      </c>
      <c r="N970" t="s">
        <v>56</v>
      </c>
      <c r="O970" t="s">
        <v>68</v>
      </c>
      <c r="P970" t="s">
        <v>56</v>
      </c>
      <c r="Q970" t="s">
        <v>56</v>
      </c>
      <c r="R970" t="s">
        <v>58</v>
      </c>
      <c r="S970" t="s">
        <v>101</v>
      </c>
      <c r="T970">
        <v>504</v>
      </c>
      <c r="U970" t="s">
        <v>60</v>
      </c>
      <c r="V970">
        <v>0</v>
      </c>
      <c r="W970">
        <v>525</v>
      </c>
      <c r="X970">
        <v>1029</v>
      </c>
      <c r="Y970" t="s">
        <v>61</v>
      </c>
      <c r="Z970" t="s">
        <v>56</v>
      </c>
      <c r="AA970">
        <v>1339</v>
      </c>
      <c r="AB970">
        <v>0</v>
      </c>
      <c r="AC970">
        <v>0</v>
      </c>
      <c r="AD970">
        <v>1339</v>
      </c>
      <c r="AE970">
        <v>0</v>
      </c>
      <c r="AF970">
        <v>0</v>
      </c>
      <c r="AG970">
        <v>1</v>
      </c>
      <c r="AH970">
        <v>0</v>
      </c>
      <c r="AI970">
        <v>3</v>
      </c>
      <c r="AJ970" t="s">
        <v>60</v>
      </c>
      <c r="AK970">
        <v>1</v>
      </c>
      <c r="AL970">
        <v>294</v>
      </c>
      <c r="AM970" t="s">
        <v>56</v>
      </c>
      <c r="AN970" t="s">
        <v>56</v>
      </c>
      <c r="AO970" t="s">
        <v>63</v>
      </c>
      <c r="AP970">
        <v>0</v>
      </c>
      <c r="AQ970">
        <v>0</v>
      </c>
      <c r="AR970">
        <v>0</v>
      </c>
      <c r="AS970">
        <v>0</v>
      </c>
      <c r="AT970">
        <v>0</v>
      </c>
      <c r="AU970">
        <v>0</v>
      </c>
      <c r="AV970" t="s">
        <v>50</v>
      </c>
      <c r="AW970" t="s">
        <v>79</v>
      </c>
      <c r="AX970" t="s">
        <v>50</v>
      </c>
      <c r="AY970">
        <v>0</v>
      </c>
      <c r="AZ970">
        <v>5</v>
      </c>
      <c r="BA970">
        <v>2009</v>
      </c>
      <c r="BB970">
        <v>139000</v>
      </c>
      <c r="BC970">
        <f t="shared" si="62"/>
        <v>2368</v>
      </c>
      <c r="BD970" s="1">
        <f t="shared" si="63"/>
        <v>58.699324324324323</v>
      </c>
    </row>
    <row r="971" spans="1:56">
      <c r="A971">
        <v>117</v>
      </c>
      <c r="B971" s="2">
        <v>139000</v>
      </c>
      <c r="C971" s="3">
        <v>0.87909674596539567</v>
      </c>
      <c r="D971" s="3" t="str">
        <f t="shared" si="61"/>
        <v>A</v>
      </c>
      <c r="E971">
        <v>11616</v>
      </c>
      <c r="F971" t="s">
        <v>51</v>
      </c>
      <c r="G971" t="s">
        <v>90</v>
      </c>
      <c r="H971" t="s">
        <v>53</v>
      </c>
      <c r="I971" t="s">
        <v>67</v>
      </c>
      <c r="J971">
        <v>1962</v>
      </c>
      <c r="K971">
        <v>1962</v>
      </c>
      <c r="L971">
        <f t="shared" si="60"/>
        <v>0</v>
      </c>
      <c r="M971" t="s">
        <v>56</v>
      </c>
      <c r="N971" t="s">
        <v>56</v>
      </c>
      <c r="O971" t="s">
        <v>68</v>
      </c>
      <c r="P971" t="s">
        <v>56</v>
      </c>
      <c r="Q971" t="s">
        <v>56</v>
      </c>
      <c r="R971" t="s">
        <v>58</v>
      </c>
      <c r="S971" t="s">
        <v>101</v>
      </c>
      <c r="T971">
        <v>170</v>
      </c>
      <c r="U971" t="s">
        <v>84</v>
      </c>
      <c r="V971">
        <v>670</v>
      </c>
      <c r="W971">
        <v>252</v>
      </c>
      <c r="X971">
        <v>1092</v>
      </c>
      <c r="Y971" t="s">
        <v>61</v>
      </c>
      <c r="Z971" t="s">
        <v>56</v>
      </c>
      <c r="AA971">
        <v>1092</v>
      </c>
      <c r="AB971">
        <v>0</v>
      </c>
      <c r="AC971">
        <v>0</v>
      </c>
      <c r="AD971">
        <v>1092</v>
      </c>
      <c r="AE971">
        <v>0</v>
      </c>
      <c r="AF971">
        <v>1</v>
      </c>
      <c r="AG971">
        <v>1</v>
      </c>
      <c r="AH971">
        <v>0</v>
      </c>
      <c r="AI971">
        <v>3</v>
      </c>
      <c r="AJ971" t="s">
        <v>60</v>
      </c>
      <c r="AK971">
        <v>1</v>
      </c>
      <c r="AL971">
        <v>288</v>
      </c>
      <c r="AM971" t="s">
        <v>56</v>
      </c>
      <c r="AN971" t="s">
        <v>56</v>
      </c>
      <c r="AO971" t="s">
        <v>63</v>
      </c>
      <c r="AP971">
        <v>0</v>
      </c>
      <c r="AQ971">
        <v>20</v>
      </c>
      <c r="AR971">
        <v>144</v>
      </c>
      <c r="AS971">
        <v>0</v>
      </c>
      <c r="AT971">
        <v>0</v>
      </c>
      <c r="AU971">
        <v>0</v>
      </c>
      <c r="AV971" t="s">
        <v>50</v>
      </c>
      <c r="AW971" t="s">
        <v>50</v>
      </c>
      <c r="AX971" t="s">
        <v>50</v>
      </c>
      <c r="AY971">
        <v>0</v>
      </c>
      <c r="AZ971">
        <v>9</v>
      </c>
      <c r="BA971">
        <v>2009</v>
      </c>
      <c r="BB971">
        <v>139000</v>
      </c>
      <c r="BC971">
        <f t="shared" si="62"/>
        <v>2184</v>
      </c>
      <c r="BD971" s="1">
        <f t="shared" si="63"/>
        <v>63.644688644688642</v>
      </c>
    </row>
    <row r="972" spans="1:56">
      <c r="A972">
        <v>274</v>
      </c>
      <c r="B972" s="2">
        <v>139000</v>
      </c>
      <c r="C972" s="3">
        <v>4.6174714543983475E-2</v>
      </c>
      <c r="D972" s="3" t="str">
        <f t="shared" si="61"/>
        <v>B</v>
      </c>
      <c r="E972">
        <v>9600</v>
      </c>
      <c r="F972" t="s">
        <v>51</v>
      </c>
      <c r="G972" t="s">
        <v>94</v>
      </c>
      <c r="H972" t="s">
        <v>53</v>
      </c>
      <c r="I972" t="s">
        <v>67</v>
      </c>
      <c r="J972">
        <v>1958</v>
      </c>
      <c r="K972">
        <v>1988</v>
      </c>
      <c r="L972">
        <f t="shared" si="60"/>
        <v>30</v>
      </c>
      <c r="M972" t="s">
        <v>56</v>
      </c>
      <c r="N972" t="s">
        <v>56</v>
      </c>
      <c r="O972" t="s">
        <v>68</v>
      </c>
      <c r="P972" t="s">
        <v>56</v>
      </c>
      <c r="Q972" t="s">
        <v>56</v>
      </c>
      <c r="R972" t="s">
        <v>58</v>
      </c>
      <c r="S972" t="s">
        <v>91</v>
      </c>
      <c r="T972">
        <v>620</v>
      </c>
      <c r="U972" t="s">
        <v>101</v>
      </c>
      <c r="V972">
        <v>620</v>
      </c>
      <c r="W972">
        <v>0</v>
      </c>
      <c r="X972">
        <v>1240</v>
      </c>
      <c r="Y972" t="s">
        <v>61</v>
      </c>
      <c r="Z972" t="s">
        <v>55</v>
      </c>
      <c r="AA972">
        <v>1632</v>
      </c>
      <c r="AB972">
        <v>0</v>
      </c>
      <c r="AC972">
        <v>0</v>
      </c>
      <c r="AD972">
        <v>1632</v>
      </c>
      <c r="AE972">
        <v>1</v>
      </c>
      <c r="AF972">
        <v>0</v>
      </c>
      <c r="AG972">
        <v>2</v>
      </c>
      <c r="AH972">
        <v>0</v>
      </c>
      <c r="AI972">
        <v>3</v>
      </c>
      <c r="AJ972" t="s">
        <v>64</v>
      </c>
      <c r="AK972">
        <v>1</v>
      </c>
      <c r="AL972">
        <v>338</v>
      </c>
      <c r="AM972" t="s">
        <v>56</v>
      </c>
      <c r="AN972" t="s">
        <v>56</v>
      </c>
      <c r="AO972" t="s">
        <v>63</v>
      </c>
      <c r="AP972">
        <v>289</v>
      </c>
      <c r="AQ972">
        <v>0</v>
      </c>
      <c r="AR972">
        <v>0</v>
      </c>
      <c r="AS972">
        <v>0</v>
      </c>
      <c r="AT972">
        <v>0</v>
      </c>
      <c r="AU972">
        <v>0</v>
      </c>
      <c r="AV972" t="s">
        <v>50</v>
      </c>
      <c r="AW972" t="s">
        <v>79</v>
      </c>
      <c r="AX972" t="s">
        <v>50</v>
      </c>
      <c r="AY972">
        <v>0</v>
      </c>
      <c r="AZ972">
        <v>4</v>
      </c>
      <c r="BA972">
        <v>2009</v>
      </c>
      <c r="BB972">
        <v>139000</v>
      </c>
      <c r="BC972">
        <f t="shared" si="62"/>
        <v>2872</v>
      </c>
      <c r="BD972" s="1">
        <f t="shared" si="63"/>
        <v>48.398328690807801</v>
      </c>
    </row>
    <row r="973" spans="1:56">
      <c r="A973">
        <v>332</v>
      </c>
      <c r="B973" s="2">
        <v>139000</v>
      </c>
      <c r="C973" s="3">
        <v>4.6704735704895528E-2</v>
      </c>
      <c r="D973" s="3" t="str">
        <f t="shared" si="61"/>
        <v>B</v>
      </c>
      <c r="E973">
        <v>8176</v>
      </c>
      <c r="F973" t="s">
        <v>51</v>
      </c>
      <c r="G973" t="s">
        <v>94</v>
      </c>
      <c r="H973" t="s">
        <v>53</v>
      </c>
      <c r="I973" t="s">
        <v>67</v>
      </c>
      <c r="J973">
        <v>1958</v>
      </c>
      <c r="K973">
        <v>1992</v>
      </c>
      <c r="L973">
        <f t="shared" si="60"/>
        <v>34</v>
      </c>
      <c r="M973" t="s">
        <v>56</v>
      </c>
      <c r="N973" t="s">
        <v>56</v>
      </c>
      <c r="O973" t="s">
        <v>68</v>
      </c>
      <c r="P973" t="s">
        <v>56</v>
      </c>
      <c r="Q973" t="s">
        <v>56</v>
      </c>
      <c r="R973" t="s">
        <v>58</v>
      </c>
      <c r="S973" t="s">
        <v>91</v>
      </c>
      <c r="T973">
        <v>846</v>
      </c>
      <c r="U973" t="s">
        <v>60</v>
      </c>
      <c r="V973">
        <v>0</v>
      </c>
      <c r="W973">
        <v>210</v>
      </c>
      <c r="X973">
        <v>1056</v>
      </c>
      <c r="Y973" t="s">
        <v>61</v>
      </c>
      <c r="Z973" t="s">
        <v>86</v>
      </c>
      <c r="AA973">
        <v>1056</v>
      </c>
      <c r="AB973">
        <v>0</v>
      </c>
      <c r="AC973">
        <v>0</v>
      </c>
      <c r="AD973">
        <v>1056</v>
      </c>
      <c r="AE973">
        <v>1</v>
      </c>
      <c r="AF973">
        <v>0</v>
      </c>
      <c r="AG973">
        <v>1</v>
      </c>
      <c r="AH973">
        <v>0</v>
      </c>
      <c r="AI973">
        <v>3</v>
      </c>
      <c r="AJ973" t="s">
        <v>64</v>
      </c>
      <c r="AK973">
        <v>1</v>
      </c>
      <c r="AL973">
        <v>308</v>
      </c>
      <c r="AM973" t="s">
        <v>56</v>
      </c>
      <c r="AN973" t="s">
        <v>56</v>
      </c>
      <c r="AO973" t="s">
        <v>63</v>
      </c>
      <c r="AP973">
        <v>0</v>
      </c>
      <c r="AQ973">
        <v>0</v>
      </c>
      <c r="AR973">
        <v>0</v>
      </c>
      <c r="AS973">
        <v>0</v>
      </c>
      <c r="AT973">
        <v>0</v>
      </c>
      <c r="AU973">
        <v>0</v>
      </c>
      <c r="AV973" t="s">
        <v>50</v>
      </c>
      <c r="AW973" t="s">
        <v>50</v>
      </c>
      <c r="AX973" t="s">
        <v>50</v>
      </c>
      <c r="AY973">
        <v>0</v>
      </c>
      <c r="AZ973">
        <v>8</v>
      </c>
      <c r="BA973">
        <v>2007</v>
      </c>
      <c r="BB973">
        <v>139000</v>
      </c>
      <c r="BC973">
        <f t="shared" si="62"/>
        <v>2112</v>
      </c>
      <c r="BD973" s="1">
        <f t="shared" si="63"/>
        <v>65.814393939393938</v>
      </c>
    </row>
    <row r="974" spans="1:56">
      <c r="A974">
        <v>425</v>
      </c>
      <c r="B974" s="2">
        <v>139000</v>
      </c>
      <c r="C974" s="3">
        <v>0.30140434204451905</v>
      </c>
      <c r="D974" s="3" t="str">
        <f t="shared" si="61"/>
        <v>B</v>
      </c>
      <c r="E974">
        <v>9000</v>
      </c>
      <c r="F974" t="s">
        <v>51</v>
      </c>
      <c r="G974" t="s">
        <v>94</v>
      </c>
      <c r="H974" t="s">
        <v>53</v>
      </c>
      <c r="I974" t="s">
        <v>67</v>
      </c>
      <c r="J974">
        <v>1956</v>
      </c>
      <c r="K974">
        <v>1956</v>
      </c>
      <c r="L974">
        <f t="shared" si="60"/>
        <v>0</v>
      </c>
      <c r="M974" t="s">
        <v>56</v>
      </c>
      <c r="N974" t="s">
        <v>56</v>
      </c>
      <c r="O974" t="s">
        <v>68</v>
      </c>
      <c r="P974" t="s">
        <v>55</v>
      </c>
      <c r="Q974" t="s">
        <v>56</v>
      </c>
      <c r="R974" t="s">
        <v>58</v>
      </c>
      <c r="S974" t="s">
        <v>101</v>
      </c>
      <c r="T974">
        <v>616</v>
      </c>
      <c r="U974" t="s">
        <v>60</v>
      </c>
      <c r="V974">
        <v>0</v>
      </c>
      <c r="W974">
        <v>580</v>
      </c>
      <c r="X974">
        <v>1196</v>
      </c>
      <c r="Y974" t="s">
        <v>61</v>
      </c>
      <c r="Z974" t="s">
        <v>55</v>
      </c>
      <c r="AA974">
        <v>1196</v>
      </c>
      <c r="AB974">
        <v>0</v>
      </c>
      <c r="AC974">
        <v>0</v>
      </c>
      <c r="AD974">
        <v>1196</v>
      </c>
      <c r="AE974">
        <v>1</v>
      </c>
      <c r="AF974">
        <v>0</v>
      </c>
      <c r="AG974">
        <v>1</v>
      </c>
      <c r="AH974">
        <v>0</v>
      </c>
      <c r="AI974">
        <v>2</v>
      </c>
      <c r="AJ974" t="s">
        <v>64</v>
      </c>
      <c r="AK974">
        <v>1</v>
      </c>
      <c r="AL974">
        <v>297</v>
      </c>
      <c r="AM974" t="s">
        <v>56</v>
      </c>
      <c r="AN974" t="s">
        <v>56</v>
      </c>
      <c r="AO974" t="s">
        <v>63</v>
      </c>
      <c r="AP974">
        <v>0</v>
      </c>
      <c r="AQ974">
        <v>44</v>
      </c>
      <c r="AR974">
        <v>0</v>
      </c>
      <c r="AS974">
        <v>0</v>
      </c>
      <c r="AT974">
        <v>0</v>
      </c>
      <c r="AU974">
        <v>0</v>
      </c>
      <c r="AV974" t="s">
        <v>50</v>
      </c>
      <c r="AW974" t="s">
        <v>50</v>
      </c>
      <c r="AX974" t="s">
        <v>50</v>
      </c>
      <c r="AY974">
        <v>0</v>
      </c>
      <c r="AZ974">
        <v>5</v>
      </c>
      <c r="BA974">
        <v>2008</v>
      </c>
      <c r="BB974">
        <v>139000</v>
      </c>
      <c r="BC974">
        <f t="shared" si="62"/>
        <v>2392</v>
      </c>
      <c r="BD974" s="1">
        <f t="shared" si="63"/>
        <v>58.110367892976591</v>
      </c>
    </row>
    <row r="975" spans="1:56">
      <c r="A975">
        <v>575</v>
      </c>
      <c r="B975" s="2">
        <v>139000</v>
      </c>
      <c r="C975" s="3">
        <v>0.20313375128887901</v>
      </c>
      <c r="D975" s="3" t="str">
        <f t="shared" si="61"/>
        <v>B</v>
      </c>
      <c r="E975">
        <v>10500</v>
      </c>
      <c r="F975" t="s">
        <v>65</v>
      </c>
      <c r="G975" t="s">
        <v>94</v>
      </c>
      <c r="H975" t="s">
        <v>53</v>
      </c>
      <c r="I975" t="s">
        <v>111</v>
      </c>
      <c r="J975">
        <v>1971</v>
      </c>
      <c r="K975">
        <v>2005</v>
      </c>
      <c r="L975">
        <f t="shared" si="60"/>
        <v>34</v>
      </c>
      <c r="M975" t="s">
        <v>56</v>
      </c>
      <c r="N975" t="s">
        <v>56</v>
      </c>
      <c r="O975" t="s">
        <v>68</v>
      </c>
      <c r="P975" t="s">
        <v>56</v>
      </c>
      <c r="Q975" t="s">
        <v>56</v>
      </c>
      <c r="R975" t="s">
        <v>75</v>
      </c>
      <c r="S975" t="s">
        <v>69</v>
      </c>
      <c r="T975">
        <v>349</v>
      </c>
      <c r="U975" t="s">
        <v>60</v>
      </c>
      <c r="V975">
        <v>0</v>
      </c>
      <c r="W975">
        <v>23</v>
      </c>
      <c r="X975">
        <v>372</v>
      </c>
      <c r="Y975" t="s">
        <v>61</v>
      </c>
      <c r="Z975" t="s">
        <v>56</v>
      </c>
      <c r="AA975">
        <v>576</v>
      </c>
      <c r="AB975">
        <v>533</v>
      </c>
      <c r="AC975">
        <v>0</v>
      </c>
      <c r="AD975">
        <v>1109</v>
      </c>
      <c r="AE975">
        <v>0</v>
      </c>
      <c r="AF975">
        <v>1</v>
      </c>
      <c r="AG975">
        <v>1</v>
      </c>
      <c r="AH975">
        <v>0</v>
      </c>
      <c r="AI975">
        <v>3</v>
      </c>
      <c r="AJ975" t="s">
        <v>60</v>
      </c>
      <c r="AK975">
        <v>1</v>
      </c>
      <c r="AL975">
        <v>288</v>
      </c>
      <c r="AM975" t="s">
        <v>56</v>
      </c>
      <c r="AN975" t="s">
        <v>56</v>
      </c>
      <c r="AO975" t="s">
        <v>63</v>
      </c>
      <c r="AP975">
        <v>35</v>
      </c>
      <c r="AQ975">
        <v>0</v>
      </c>
      <c r="AR975">
        <v>0</v>
      </c>
      <c r="AS975">
        <v>0</v>
      </c>
      <c r="AT975">
        <v>0</v>
      </c>
      <c r="AU975">
        <v>0</v>
      </c>
      <c r="AV975" t="s">
        <v>50</v>
      </c>
      <c r="AW975" t="s">
        <v>95</v>
      </c>
      <c r="AX975" t="s">
        <v>50</v>
      </c>
      <c r="AY975">
        <v>0</v>
      </c>
      <c r="AZ975">
        <v>12</v>
      </c>
      <c r="BA975">
        <v>2007</v>
      </c>
      <c r="BB975">
        <v>139000</v>
      </c>
      <c r="BC975">
        <f t="shared" si="62"/>
        <v>1481</v>
      </c>
      <c r="BD975" s="1">
        <f t="shared" si="63"/>
        <v>93.855503038487512</v>
      </c>
    </row>
    <row r="976" spans="1:56">
      <c r="A976">
        <v>787</v>
      </c>
      <c r="B976" s="2">
        <v>139000</v>
      </c>
      <c r="C976" s="3">
        <v>0.33721248877973153</v>
      </c>
      <c r="D976" s="3" t="str">
        <f t="shared" si="61"/>
        <v>B</v>
      </c>
      <c r="E976">
        <v>10800</v>
      </c>
      <c r="F976" t="s">
        <v>51</v>
      </c>
      <c r="G976" t="s">
        <v>85</v>
      </c>
      <c r="H976" t="s">
        <v>53</v>
      </c>
      <c r="I976" t="s">
        <v>77</v>
      </c>
      <c r="J976">
        <v>1915</v>
      </c>
      <c r="K976">
        <v>1950</v>
      </c>
      <c r="L976">
        <f t="shared" si="60"/>
        <v>35</v>
      </c>
      <c r="M976" t="s">
        <v>56</v>
      </c>
      <c r="N976" t="s">
        <v>55</v>
      </c>
      <c r="O976" t="s">
        <v>57</v>
      </c>
      <c r="P976" t="s">
        <v>86</v>
      </c>
      <c r="Q976" t="s">
        <v>56</v>
      </c>
      <c r="R976" t="s">
        <v>58</v>
      </c>
      <c r="S976" t="s">
        <v>101</v>
      </c>
      <c r="T976">
        <v>686</v>
      </c>
      <c r="U976" t="s">
        <v>60</v>
      </c>
      <c r="V976">
        <v>0</v>
      </c>
      <c r="W976">
        <v>0</v>
      </c>
      <c r="X976">
        <v>686</v>
      </c>
      <c r="Y976" t="s">
        <v>61</v>
      </c>
      <c r="Z976" t="s">
        <v>56</v>
      </c>
      <c r="AA976">
        <v>966</v>
      </c>
      <c r="AB976">
        <v>686</v>
      </c>
      <c r="AC976">
        <v>0</v>
      </c>
      <c r="AD976">
        <v>1652</v>
      </c>
      <c r="AE976">
        <v>1</v>
      </c>
      <c r="AF976">
        <v>0</v>
      </c>
      <c r="AG976">
        <v>2</v>
      </c>
      <c r="AH976">
        <v>0</v>
      </c>
      <c r="AI976">
        <v>4</v>
      </c>
      <c r="AJ976" t="s">
        <v>60</v>
      </c>
      <c r="AK976">
        <v>1</v>
      </c>
      <c r="AL976">
        <v>416</v>
      </c>
      <c r="AM976" t="s">
        <v>56</v>
      </c>
      <c r="AN976" t="s">
        <v>56</v>
      </c>
      <c r="AO976" t="s">
        <v>63</v>
      </c>
      <c r="AP976">
        <v>0</v>
      </c>
      <c r="AQ976">
        <v>0</v>
      </c>
      <c r="AR976">
        <v>196</v>
      </c>
      <c r="AS976">
        <v>0</v>
      </c>
      <c r="AT976">
        <v>0</v>
      </c>
      <c r="AU976">
        <v>0</v>
      </c>
      <c r="AV976" t="s">
        <v>50</v>
      </c>
      <c r="AW976" t="s">
        <v>50</v>
      </c>
      <c r="AX976" t="s">
        <v>80</v>
      </c>
      <c r="AY976">
        <v>1200</v>
      </c>
      <c r="AZ976">
        <v>6</v>
      </c>
      <c r="BA976">
        <v>2010</v>
      </c>
      <c r="BB976">
        <v>139000</v>
      </c>
      <c r="BC976">
        <f t="shared" si="62"/>
        <v>2338</v>
      </c>
      <c r="BD976" s="1">
        <f t="shared" si="63"/>
        <v>59.452523524379814</v>
      </c>
    </row>
    <row r="977" spans="1:56">
      <c r="A977">
        <v>980</v>
      </c>
      <c r="B977" s="2">
        <v>139000</v>
      </c>
      <c r="C977" s="3">
        <v>0.68064551065002965</v>
      </c>
      <c r="D977" s="3" t="str">
        <f t="shared" si="61"/>
        <v>A</v>
      </c>
      <c r="E977">
        <v>8816</v>
      </c>
      <c r="F977" t="s">
        <v>71</v>
      </c>
      <c r="G977" t="s">
        <v>90</v>
      </c>
      <c r="H977" t="s">
        <v>53</v>
      </c>
      <c r="I977" t="s">
        <v>67</v>
      </c>
      <c r="J977">
        <v>1963</v>
      </c>
      <c r="K977">
        <v>1963</v>
      </c>
      <c r="L977">
        <f t="shared" si="60"/>
        <v>0</v>
      </c>
      <c r="M977" t="s">
        <v>56</v>
      </c>
      <c r="N977" t="s">
        <v>56</v>
      </c>
      <c r="O977" t="s">
        <v>57</v>
      </c>
      <c r="P977" t="s">
        <v>56</v>
      </c>
      <c r="Q977" t="s">
        <v>56</v>
      </c>
      <c r="R977" t="s">
        <v>58</v>
      </c>
      <c r="S977" t="s">
        <v>91</v>
      </c>
      <c r="T977">
        <v>651</v>
      </c>
      <c r="U977" t="s">
        <v>60</v>
      </c>
      <c r="V977">
        <v>0</v>
      </c>
      <c r="W977">
        <v>470</v>
      </c>
      <c r="X977">
        <v>1121</v>
      </c>
      <c r="Y977" t="s">
        <v>61</v>
      </c>
      <c r="Z977" t="s">
        <v>56</v>
      </c>
      <c r="AA977">
        <v>1121</v>
      </c>
      <c r="AB977">
        <v>0</v>
      </c>
      <c r="AC977">
        <v>0</v>
      </c>
      <c r="AD977">
        <v>1121</v>
      </c>
      <c r="AE977">
        <v>1</v>
      </c>
      <c r="AF977">
        <v>0</v>
      </c>
      <c r="AG977">
        <v>1</v>
      </c>
      <c r="AH977">
        <v>0</v>
      </c>
      <c r="AI977">
        <v>3</v>
      </c>
      <c r="AJ977" t="s">
        <v>60</v>
      </c>
      <c r="AK977">
        <v>2</v>
      </c>
      <c r="AL977">
        <v>480</v>
      </c>
      <c r="AM977" t="s">
        <v>56</v>
      </c>
      <c r="AN977" t="s">
        <v>56</v>
      </c>
      <c r="AO977" t="s">
        <v>63</v>
      </c>
      <c r="AP977">
        <v>0</v>
      </c>
      <c r="AQ977">
        <v>80</v>
      </c>
      <c r="AR977">
        <v>0</v>
      </c>
      <c r="AS977">
        <v>0</v>
      </c>
      <c r="AT977">
        <v>0</v>
      </c>
      <c r="AU977">
        <v>0</v>
      </c>
      <c r="AV977" t="s">
        <v>50</v>
      </c>
      <c r="AW977" t="s">
        <v>79</v>
      </c>
      <c r="AX977" t="s">
        <v>50</v>
      </c>
      <c r="AY977">
        <v>0</v>
      </c>
      <c r="AZ977">
        <v>6</v>
      </c>
      <c r="BA977">
        <v>2009</v>
      </c>
      <c r="BB977">
        <v>139000</v>
      </c>
      <c r="BC977">
        <f t="shared" si="62"/>
        <v>2242</v>
      </c>
      <c r="BD977" s="1">
        <f t="shared" si="63"/>
        <v>61.998215878679751</v>
      </c>
    </row>
    <row r="978" spans="1:56">
      <c r="A978">
        <v>1141</v>
      </c>
      <c r="B978" s="2">
        <v>139000</v>
      </c>
      <c r="C978" s="3">
        <v>0.19589877568109282</v>
      </c>
      <c r="D978" s="3" t="str">
        <f t="shared" si="61"/>
        <v>B</v>
      </c>
      <c r="E978">
        <v>7350</v>
      </c>
      <c r="F978" t="s">
        <v>71</v>
      </c>
      <c r="G978" t="s">
        <v>94</v>
      </c>
      <c r="H978" t="s">
        <v>53</v>
      </c>
      <c r="I978" t="s">
        <v>67</v>
      </c>
      <c r="J978">
        <v>1951</v>
      </c>
      <c r="K978">
        <v>1951</v>
      </c>
      <c r="L978">
        <f t="shared" si="60"/>
        <v>0</v>
      </c>
      <c r="M978" t="s">
        <v>56</v>
      </c>
      <c r="N978" t="s">
        <v>56</v>
      </c>
      <c r="O978" t="s">
        <v>68</v>
      </c>
      <c r="P978" t="s">
        <v>56</v>
      </c>
      <c r="Q978" t="s">
        <v>56</v>
      </c>
      <c r="R978" t="s">
        <v>70</v>
      </c>
      <c r="S978" t="s">
        <v>69</v>
      </c>
      <c r="T978">
        <v>852</v>
      </c>
      <c r="U978" t="s">
        <v>60</v>
      </c>
      <c r="V978">
        <v>0</v>
      </c>
      <c r="W978">
        <v>100</v>
      </c>
      <c r="X978">
        <v>952</v>
      </c>
      <c r="Y978" t="s">
        <v>61</v>
      </c>
      <c r="Z978" t="s">
        <v>56</v>
      </c>
      <c r="AA978">
        <v>952</v>
      </c>
      <c r="AB978">
        <v>0</v>
      </c>
      <c r="AC978">
        <v>0</v>
      </c>
      <c r="AD978">
        <v>952</v>
      </c>
      <c r="AE978">
        <v>1</v>
      </c>
      <c r="AF978">
        <v>0</v>
      </c>
      <c r="AG978">
        <v>1</v>
      </c>
      <c r="AH978">
        <v>0</v>
      </c>
      <c r="AI978">
        <v>2</v>
      </c>
      <c r="AJ978" t="s">
        <v>60</v>
      </c>
      <c r="AK978">
        <v>2</v>
      </c>
      <c r="AL978">
        <v>840</v>
      </c>
      <c r="AM978" t="s">
        <v>56</v>
      </c>
      <c r="AN978" t="s">
        <v>56</v>
      </c>
      <c r="AO978" t="s">
        <v>63</v>
      </c>
      <c r="AP978">
        <v>0</v>
      </c>
      <c r="AQ978">
        <v>0</v>
      </c>
      <c r="AR978">
        <v>0</v>
      </c>
      <c r="AS978">
        <v>0</v>
      </c>
      <c r="AT978">
        <v>0</v>
      </c>
      <c r="AU978">
        <v>0</v>
      </c>
      <c r="AV978" t="s">
        <v>50</v>
      </c>
      <c r="AW978" t="s">
        <v>50</v>
      </c>
      <c r="AX978" t="s">
        <v>50</v>
      </c>
      <c r="AY978">
        <v>0</v>
      </c>
      <c r="AZ978">
        <v>6</v>
      </c>
      <c r="BA978">
        <v>2008</v>
      </c>
      <c r="BB978">
        <v>139000</v>
      </c>
      <c r="BC978">
        <f t="shared" si="62"/>
        <v>1904</v>
      </c>
      <c r="BD978" s="1">
        <f t="shared" si="63"/>
        <v>73.004201680672267</v>
      </c>
    </row>
    <row r="979" spans="1:56">
      <c r="A979">
        <v>1275</v>
      </c>
      <c r="B979" s="2">
        <v>139000</v>
      </c>
      <c r="C979" s="3">
        <v>0.55068397723898088</v>
      </c>
      <c r="D979" s="3" t="str">
        <f t="shared" si="61"/>
        <v>A</v>
      </c>
      <c r="E979">
        <v>5362</v>
      </c>
      <c r="F979" t="s">
        <v>71</v>
      </c>
      <c r="G979" t="s">
        <v>72</v>
      </c>
      <c r="H979" t="s">
        <v>53</v>
      </c>
      <c r="I979" t="s">
        <v>77</v>
      </c>
      <c r="J979">
        <v>1910</v>
      </c>
      <c r="K979">
        <v>2003</v>
      </c>
      <c r="L979">
        <f t="shared" si="60"/>
        <v>93</v>
      </c>
      <c r="M979" t="s">
        <v>56</v>
      </c>
      <c r="N979" t="s">
        <v>56</v>
      </c>
      <c r="O979" t="s">
        <v>57</v>
      </c>
      <c r="P979" t="s">
        <v>56</v>
      </c>
      <c r="Q979" t="s">
        <v>56</v>
      </c>
      <c r="R979" t="s">
        <v>58</v>
      </c>
      <c r="S979" t="s">
        <v>60</v>
      </c>
      <c r="T979">
        <v>0</v>
      </c>
      <c r="U979" t="s">
        <v>60</v>
      </c>
      <c r="V979">
        <v>0</v>
      </c>
      <c r="W979">
        <v>661</v>
      </c>
      <c r="X979">
        <v>661</v>
      </c>
      <c r="Y979" t="s">
        <v>61</v>
      </c>
      <c r="Z979" t="s">
        <v>62</v>
      </c>
      <c r="AA979">
        <v>661</v>
      </c>
      <c r="AB979">
        <v>589</v>
      </c>
      <c r="AC979">
        <v>0</v>
      </c>
      <c r="AD979">
        <v>1250</v>
      </c>
      <c r="AE979">
        <v>0</v>
      </c>
      <c r="AF979">
        <v>0</v>
      </c>
      <c r="AG979">
        <v>2</v>
      </c>
      <c r="AH979">
        <v>0</v>
      </c>
      <c r="AI979">
        <v>3</v>
      </c>
      <c r="AJ979" t="s">
        <v>60</v>
      </c>
      <c r="AK979">
        <v>2</v>
      </c>
      <c r="AL979">
        <v>552</v>
      </c>
      <c r="AM979" t="s">
        <v>56</v>
      </c>
      <c r="AN979" t="s">
        <v>56</v>
      </c>
      <c r="AO979" t="s">
        <v>63</v>
      </c>
      <c r="AP979">
        <v>242</v>
      </c>
      <c r="AQ979">
        <v>0</v>
      </c>
      <c r="AR979">
        <v>81</v>
      </c>
      <c r="AS979">
        <v>0</v>
      </c>
      <c r="AT979">
        <v>0</v>
      </c>
      <c r="AU979">
        <v>0</v>
      </c>
      <c r="AV979" t="s">
        <v>50</v>
      </c>
      <c r="AW979" t="s">
        <v>50</v>
      </c>
      <c r="AX979" t="s">
        <v>50</v>
      </c>
      <c r="AY979">
        <v>0</v>
      </c>
      <c r="AZ979">
        <v>11</v>
      </c>
      <c r="BA979">
        <v>2007</v>
      </c>
      <c r="BB979">
        <v>139000</v>
      </c>
      <c r="BC979">
        <f t="shared" si="62"/>
        <v>1911</v>
      </c>
      <c r="BD979" s="1">
        <f t="shared" si="63"/>
        <v>72.736787022501304</v>
      </c>
    </row>
    <row r="980" spans="1:56">
      <c r="A980">
        <v>1284</v>
      </c>
      <c r="B980" s="2">
        <v>139000</v>
      </c>
      <c r="C980" s="3">
        <v>0.66010262549587762</v>
      </c>
      <c r="D980" s="3" t="str">
        <f t="shared" si="61"/>
        <v>A</v>
      </c>
      <c r="E980">
        <v>9400</v>
      </c>
      <c r="F980" t="s">
        <v>71</v>
      </c>
      <c r="G980" t="s">
        <v>76</v>
      </c>
      <c r="H980" t="s">
        <v>98</v>
      </c>
      <c r="I980" t="s">
        <v>54</v>
      </c>
      <c r="J980">
        <v>1971</v>
      </c>
      <c r="K980">
        <v>1971</v>
      </c>
      <c r="L980">
        <f t="shared" si="60"/>
        <v>0</v>
      </c>
      <c r="M980" t="s">
        <v>56</v>
      </c>
      <c r="N980" t="s">
        <v>56</v>
      </c>
      <c r="O980" t="s">
        <v>68</v>
      </c>
      <c r="P980" t="s">
        <v>56</v>
      </c>
      <c r="Q980" t="s">
        <v>56</v>
      </c>
      <c r="R980" t="s">
        <v>75</v>
      </c>
      <c r="S980" t="s">
        <v>60</v>
      </c>
      <c r="T980">
        <v>0</v>
      </c>
      <c r="U980" t="s">
        <v>60</v>
      </c>
      <c r="V980">
        <v>0</v>
      </c>
      <c r="W980">
        <v>912</v>
      </c>
      <c r="X980">
        <v>912</v>
      </c>
      <c r="Y980" t="s">
        <v>61</v>
      </c>
      <c r="Z980" t="s">
        <v>56</v>
      </c>
      <c r="AA980">
        <v>912</v>
      </c>
      <c r="AB980">
        <v>912</v>
      </c>
      <c r="AC980">
        <v>0</v>
      </c>
      <c r="AD980">
        <v>1824</v>
      </c>
      <c r="AE980">
        <v>0</v>
      </c>
      <c r="AF980">
        <v>0</v>
      </c>
      <c r="AG980">
        <v>2</v>
      </c>
      <c r="AH980">
        <v>2</v>
      </c>
      <c r="AI980">
        <v>4</v>
      </c>
      <c r="AJ980" t="s">
        <v>50</v>
      </c>
      <c r="AK980">
        <v>0</v>
      </c>
      <c r="AL980">
        <v>0</v>
      </c>
      <c r="AM980" t="s">
        <v>50</v>
      </c>
      <c r="AN980" t="s">
        <v>50</v>
      </c>
      <c r="AO980" t="s">
        <v>63</v>
      </c>
      <c r="AP980">
        <v>128</v>
      </c>
      <c r="AQ980">
        <v>0</v>
      </c>
      <c r="AR980">
        <v>0</v>
      </c>
      <c r="AS980">
        <v>0</v>
      </c>
      <c r="AT980">
        <v>0</v>
      </c>
      <c r="AU980">
        <v>0</v>
      </c>
      <c r="AV980" t="s">
        <v>50</v>
      </c>
      <c r="AW980" t="s">
        <v>50</v>
      </c>
      <c r="AX980" t="s">
        <v>50</v>
      </c>
      <c r="AY980">
        <v>0</v>
      </c>
      <c r="AZ980">
        <v>4</v>
      </c>
      <c r="BA980">
        <v>2010</v>
      </c>
      <c r="BB980">
        <v>139000</v>
      </c>
      <c r="BC980">
        <f t="shared" si="62"/>
        <v>2736</v>
      </c>
      <c r="BD980" s="1">
        <f t="shared" si="63"/>
        <v>50.804093567251464</v>
      </c>
    </row>
    <row r="981" spans="1:56">
      <c r="A981">
        <v>1236</v>
      </c>
      <c r="B981" s="2">
        <v>138887</v>
      </c>
      <c r="C981" s="3">
        <v>0.49408086002845042</v>
      </c>
      <c r="D981" s="3" t="str">
        <f t="shared" si="61"/>
        <v>B</v>
      </c>
      <c r="E981">
        <v>13132</v>
      </c>
      <c r="F981" t="s">
        <v>51</v>
      </c>
      <c r="G981" t="s">
        <v>72</v>
      </c>
      <c r="H981" t="s">
        <v>53</v>
      </c>
      <c r="I981" t="s">
        <v>54</v>
      </c>
      <c r="J981">
        <v>1914</v>
      </c>
      <c r="K981">
        <v>1950</v>
      </c>
      <c r="L981">
        <f t="shared" si="60"/>
        <v>36</v>
      </c>
      <c r="M981" t="s">
        <v>56</v>
      </c>
      <c r="N981" t="s">
        <v>56</v>
      </c>
      <c r="O981" t="s">
        <v>73</v>
      </c>
      <c r="P981" t="s">
        <v>55</v>
      </c>
      <c r="Q981" t="s">
        <v>56</v>
      </c>
      <c r="R981" t="s">
        <v>70</v>
      </c>
      <c r="S981" t="s">
        <v>60</v>
      </c>
      <c r="T981">
        <v>0</v>
      </c>
      <c r="U981" t="s">
        <v>60</v>
      </c>
      <c r="V981">
        <v>0</v>
      </c>
      <c r="W981">
        <v>747</v>
      </c>
      <c r="X981">
        <v>747</v>
      </c>
      <c r="Y981" t="s">
        <v>61</v>
      </c>
      <c r="Z981" t="s">
        <v>55</v>
      </c>
      <c r="AA981">
        <v>892</v>
      </c>
      <c r="AB981">
        <v>892</v>
      </c>
      <c r="AC981">
        <v>0</v>
      </c>
      <c r="AD981">
        <v>1784</v>
      </c>
      <c r="AE981">
        <v>0</v>
      </c>
      <c r="AF981">
        <v>0</v>
      </c>
      <c r="AG981">
        <v>1</v>
      </c>
      <c r="AH981">
        <v>1</v>
      </c>
      <c r="AI981">
        <v>4</v>
      </c>
      <c r="AJ981" t="s">
        <v>60</v>
      </c>
      <c r="AK981">
        <v>1</v>
      </c>
      <c r="AL981">
        <v>180</v>
      </c>
      <c r="AM981" t="s">
        <v>86</v>
      </c>
      <c r="AN981" t="s">
        <v>86</v>
      </c>
      <c r="AO981" t="s">
        <v>103</v>
      </c>
      <c r="AP981">
        <v>203</v>
      </c>
      <c r="AQ981">
        <v>40</v>
      </c>
      <c r="AR981">
        <v>0</v>
      </c>
      <c r="AS981">
        <v>0</v>
      </c>
      <c r="AT981">
        <v>0</v>
      </c>
      <c r="AU981">
        <v>0</v>
      </c>
      <c r="AV981" t="s">
        <v>50</v>
      </c>
      <c r="AW981" t="s">
        <v>50</v>
      </c>
      <c r="AX981" t="s">
        <v>50</v>
      </c>
      <c r="AY981">
        <v>0</v>
      </c>
      <c r="AZ981">
        <v>7</v>
      </c>
      <c r="BA981">
        <v>2006</v>
      </c>
      <c r="BB981">
        <v>138887</v>
      </c>
      <c r="BC981">
        <f t="shared" si="62"/>
        <v>2531</v>
      </c>
      <c r="BD981" s="1">
        <f t="shared" si="63"/>
        <v>54.874357961280126</v>
      </c>
    </row>
    <row r="982" spans="1:56">
      <c r="A982">
        <v>1078</v>
      </c>
      <c r="B982" s="2">
        <v>138800</v>
      </c>
      <c r="C982" s="3">
        <v>0.17187278032616982</v>
      </c>
      <c r="D982" s="3" t="str">
        <f t="shared" si="61"/>
        <v>B</v>
      </c>
      <c r="E982">
        <v>15870</v>
      </c>
      <c r="F982" t="s">
        <v>71</v>
      </c>
      <c r="G982" t="s">
        <v>94</v>
      </c>
      <c r="H982" t="s">
        <v>53</v>
      </c>
      <c r="I982" t="s">
        <v>67</v>
      </c>
      <c r="J982">
        <v>1969</v>
      </c>
      <c r="K982">
        <v>1969</v>
      </c>
      <c r="L982">
        <f t="shared" si="60"/>
        <v>0</v>
      </c>
      <c r="M982" t="s">
        <v>56</v>
      </c>
      <c r="N982" t="s">
        <v>56</v>
      </c>
      <c r="O982" t="s">
        <v>68</v>
      </c>
      <c r="P982" t="s">
        <v>56</v>
      </c>
      <c r="Q982" t="s">
        <v>56</v>
      </c>
      <c r="R982" t="s">
        <v>70</v>
      </c>
      <c r="S982" t="s">
        <v>84</v>
      </c>
      <c r="T982">
        <v>75</v>
      </c>
      <c r="U982" t="s">
        <v>91</v>
      </c>
      <c r="V982">
        <v>791</v>
      </c>
      <c r="W982">
        <v>230</v>
      </c>
      <c r="X982">
        <v>1096</v>
      </c>
      <c r="Y982" t="s">
        <v>61</v>
      </c>
      <c r="Z982" t="s">
        <v>62</v>
      </c>
      <c r="AA982">
        <v>1096</v>
      </c>
      <c r="AB982">
        <v>0</v>
      </c>
      <c r="AC982">
        <v>0</v>
      </c>
      <c r="AD982">
        <v>1096</v>
      </c>
      <c r="AE982">
        <v>1</v>
      </c>
      <c r="AF982">
        <v>0</v>
      </c>
      <c r="AG982">
        <v>1</v>
      </c>
      <c r="AH982">
        <v>0</v>
      </c>
      <c r="AI982">
        <v>3</v>
      </c>
      <c r="AJ982" t="s">
        <v>93</v>
      </c>
      <c r="AK982">
        <v>1</v>
      </c>
      <c r="AL982">
        <v>299</v>
      </c>
      <c r="AM982" t="s">
        <v>56</v>
      </c>
      <c r="AN982" t="s">
        <v>56</v>
      </c>
      <c r="AO982" t="s">
        <v>63</v>
      </c>
      <c r="AP982">
        <v>240</v>
      </c>
      <c r="AQ982">
        <v>32</v>
      </c>
      <c r="AR982">
        <v>0</v>
      </c>
      <c r="AS982">
        <v>0</v>
      </c>
      <c r="AT982">
        <v>0</v>
      </c>
      <c r="AU982">
        <v>0</v>
      </c>
      <c r="AV982" t="s">
        <v>50</v>
      </c>
      <c r="AW982" t="s">
        <v>50</v>
      </c>
      <c r="AX982" t="s">
        <v>50</v>
      </c>
      <c r="AY982">
        <v>0</v>
      </c>
      <c r="AZ982">
        <v>3</v>
      </c>
      <c r="BA982">
        <v>2006</v>
      </c>
      <c r="BB982">
        <v>138800</v>
      </c>
      <c r="BC982">
        <f t="shared" si="62"/>
        <v>2192</v>
      </c>
      <c r="BD982" s="1">
        <f t="shared" si="63"/>
        <v>63.321167883211679</v>
      </c>
    </row>
    <row r="983" spans="1:56">
      <c r="A983">
        <v>699</v>
      </c>
      <c r="B983" s="2">
        <v>138500</v>
      </c>
      <c r="C983" s="3">
        <v>0.94115175098783477</v>
      </c>
      <c r="D983" s="3" t="str">
        <f t="shared" si="61"/>
        <v>A</v>
      </c>
      <c r="E983">
        <v>8450</v>
      </c>
      <c r="F983" t="s">
        <v>51</v>
      </c>
      <c r="G983" t="s">
        <v>90</v>
      </c>
      <c r="H983" t="s">
        <v>53</v>
      </c>
      <c r="I983" t="s">
        <v>67</v>
      </c>
      <c r="J983">
        <v>1965</v>
      </c>
      <c r="K983">
        <v>2009</v>
      </c>
      <c r="L983">
        <f t="shared" si="60"/>
        <v>44</v>
      </c>
      <c r="M983" t="s">
        <v>56</v>
      </c>
      <c r="N983" t="s">
        <v>55</v>
      </c>
      <c r="O983" t="s">
        <v>68</v>
      </c>
      <c r="P983" t="s">
        <v>56</v>
      </c>
      <c r="Q983" t="s">
        <v>56</v>
      </c>
      <c r="R983" t="s">
        <v>58</v>
      </c>
      <c r="S983" t="s">
        <v>59</v>
      </c>
      <c r="T983">
        <v>553</v>
      </c>
      <c r="U983" t="s">
        <v>84</v>
      </c>
      <c r="V983">
        <v>117</v>
      </c>
      <c r="W983">
        <v>224</v>
      </c>
      <c r="X983">
        <v>894</v>
      </c>
      <c r="Y983" t="s">
        <v>61</v>
      </c>
      <c r="Z983" t="s">
        <v>62</v>
      </c>
      <c r="AA983">
        <v>894</v>
      </c>
      <c r="AB983">
        <v>0</v>
      </c>
      <c r="AC983">
        <v>0</v>
      </c>
      <c r="AD983">
        <v>894</v>
      </c>
      <c r="AE983">
        <v>1</v>
      </c>
      <c r="AF983">
        <v>0</v>
      </c>
      <c r="AG983">
        <v>1</v>
      </c>
      <c r="AH983">
        <v>0</v>
      </c>
      <c r="AI983">
        <v>3</v>
      </c>
      <c r="AJ983" t="s">
        <v>60</v>
      </c>
      <c r="AK983">
        <v>1</v>
      </c>
      <c r="AL983">
        <v>336</v>
      </c>
      <c r="AM983" t="s">
        <v>56</v>
      </c>
      <c r="AN983" t="s">
        <v>56</v>
      </c>
      <c r="AO983" t="s">
        <v>63</v>
      </c>
      <c r="AP983">
        <v>416</v>
      </c>
      <c r="AQ983">
        <v>144</v>
      </c>
      <c r="AR983">
        <v>0</v>
      </c>
      <c r="AS983">
        <v>0</v>
      </c>
      <c r="AT983">
        <v>0</v>
      </c>
      <c r="AU983">
        <v>0</v>
      </c>
      <c r="AV983" t="s">
        <v>50</v>
      </c>
      <c r="AW983" t="s">
        <v>79</v>
      </c>
      <c r="AX983" t="s">
        <v>50</v>
      </c>
      <c r="AY983">
        <v>0</v>
      </c>
      <c r="AZ983">
        <v>4</v>
      </c>
      <c r="BA983">
        <v>2010</v>
      </c>
      <c r="BB983">
        <v>138500</v>
      </c>
      <c r="BC983">
        <f t="shared" si="62"/>
        <v>1788</v>
      </c>
      <c r="BD983" s="1">
        <f t="shared" si="63"/>
        <v>77.460850111856828</v>
      </c>
    </row>
    <row r="984" spans="1:56">
      <c r="A984">
        <v>1296</v>
      </c>
      <c r="B984" s="2">
        <v>138500</v>
      </c>
      <c r="C984" s="3">
        <v>0.93066156501573127</v>
      </c>
      <c r="D984" s="3" t="str">
        <f t="shared" si="61"/>
        <v>A</v>
      </c>
      <c r="E984">
        <v>8400</v>
      </c>
      <c r="F984" t="s">
        <v>51</v>
      </c>
      <c r="G984" t="s">
        <v>94</v>
      </c>
      <c r="H984" t="s">
        <v>53</v>
      </c>
      <c r="I984" t="s">
        <v>67</v>
      </c>
      <c r="J984">
        <v>1968</v>
      </c>
      <c r="K984">
        <v>1968</v>
      </c>
      <c r="L984">
        <f t="shared" si="60"/>
        <v>0</v>
      </c>
      <c r="M984" t="s">
        <v>56</v>
      </c>
      <c r="N984" t="s">
        <v>56</v>
      </c>
      <c r="O984" t="s">
        <v>68</v>
      </c>
      <c r="P984" t="s">
        <v>56</v>
      </c>
      <c r="Q984" t="s">
        <v>56</v>
      </c>
      <c r="R984" t="s">
        <v>75</v>
      </c>
      <c r="S984" t="s">
        <v>84</v>
      </c>
      <c r="T984">
        <v>1016</v>
      </c>
      <c r="U984" t="s">
        <v>60</v>
      </c>
      <c r="V984">
        <v>0</v>
      </c>
      <c r="W984">
        <v>36</v>
      </c>
      <c r="X984">
        <v>1052</v>
      </c>
      <c r="Y984" t="s">
        <v>61</v>
      </c>
      <c r="Z984" t="s">
        <v>55</v>
      </c>
      <c r="AA984">
        <v>1052</v>
      </c>
      <c r="AB984">
        <v>0</v>
      </c>
      <c r="AC984">
        <v>0</v>
      </c>
      <c r="AD984">
        <v>1052</v>
      </c>
      <c r="AE984">
        <v>1</v>
      </c>
      <c r="AF984">
        <v>0</v>
      </c>
      <c r="AG984">
        <v>1</v>
      </c>
      <c r="AH984">
        <v>1</v>
      </c>
      <c r="AI984">
        <v>3</v>
      </c>
      <c r="AJ984" t="s">
        <v>64</v>
      </c>
      <c r="AK984">
        <v>1</v>
      </c>
      <c r="AL984">
        <v>288</v>
      </c>
      <c r="AM984" t="s">
        <v>56</v>
      </c>
      <c r="AN984" t="s">
        <v>56</v>
      </c>
      <c r="AO984" t="s">
        <v>63</v>
      </c>
      <c r="AP984">
        <v>356</v>
      </c>
      <c r="AQ984">
        <v>0</v>
      </c>
      <c r="AR984">
        <v>0</v>
      </c>
      <c r="AS984">
        <v>0</v>
      </c>
      <c r="AT984">
        <v>0</v>
      </c>
      <c r="AU984">
        <v>0</v>
      </c>
      <c r="AV984" t="s">
        <v>50</v>
      </c>
      <c r="AW984" t="s">
        <v>95</v>
      </c>
      <c r="AX984" t="s">
        <v>50</v>
      </c>
      <c r="AY984">
        <v>0</v>
      </c>
      <c r="AZ984">
        <v>11</v>
      </c>
      <c r="BA984">
        <v>2006</v>
      </c>
      <c r="BB984">
        <v>138500</v>
      </c>
      <c r="BC984">
        <f t="shared" si="62"/>
        <v>2104</v>
      </c>
      <c r="BD984" s="1">
        <f t="shared" si="63"/>
        <v>65.826996197718628</v>
      </c>
    </row>
    <row r="985" spans="1:56">
      <c r="A985">
        <v>593</v>
      </c>
      <c r="B985" s="2">
        <v>138000</v>
      </c>
      <c r="C985" s="3">
        <v>0.76737440517475819</v>
      </c>
      <c r="D985" s="3" t="str">
        <f t="shared" si="61"/>
        <v>A</v>
      </c>
      <c r="E985">
        <v>6600</v>
      </c>
      <c r="F985" t="s">
        <v>51</v>
      </c>
      <c r="G985" t="s">
        <v>76</v>
      </c>
      <c r="H985" t="s">
        <v>53</v>
      </c>
      <c r="I985" t="s">
        <v>67</v>
      </c>
      <c r="J985">
        <v>1982</v>
      </c>
      <c r="K985">
        <v>2003</v>
      </c>
      <c r="L985">
        <f t="shared" si="60"/>
        <v>21</v>
      </c>
      <c r="M985" t="s">
        <v>56</v>
      </c>
      <c r="N985" t="s">
        <v>55</v>
      </c>
      <c r="O985" t="s">
        <v>57</v>
      </c>
      <c r="P985" t="s">
        <v>56</v>
      </c>
      <c r="Q985" t="s">
        <v>55</v>
      </c>
      <c r="R985" t="s">
        <v>58</v>
      </c>
      <c r="S985" t="s">
        <v>59</v>
      </c>
      <c r="T985">
        <v>816</v>
      </c>
      <c r="U985" t="s">
        <v>60</v>
      </c>
      <c r="V985">
        <v>0</v>
      </c>
      <c r="W985">
        <v>0</v>
      </c>
      <c r="X985">
        <v>816</v>
      </c>
      <c r="Y985" t="s">
        <v>61</v>
      </c>
      <c r="Z985" t="s">
        <v>62</v>
      </c>
      <c r="AA985">
        <v>816</v>
      </c>
      <c r="AB985">
        <v>0</v>
      </c>
      <c r="AC985">
        <v>0</v>
      </c>
      <c r="AD985">
        <v>816</v>
      </c>
      <c r="AE985">
        <v>1</v>
      </c>
      <c r="AF985">
        <v>0</v>
      </c>
      <c r="AG985">
        <v>1</v>
      </c>
      <c r="AH985">
        <v>0</v>
      </c>
      <c r="AI985">
        <v>2</v>
      </c>
      <c r="AJ985" t="s">
        <v>93</v>
      </c>
      <c r="AK985">
        <v>2</v>
      </c>
      <c r="AL985">
        <v>816</v>
      </c>
      <c r="AM985" t="s">
        <v>56</v>
      </c>
      <c r="AN985" t="s">
        <v>56</v>
      </c>
      <c r="AO985" t="s">
        <v>63</v>
      </c>
      <c r="AP985">
        <v>0</v>
      </c>
      <c r="AQ985">
        <v>0</v>
      </c>
      <c r="AR985">
        <v>0</v>
      </c>
      <c r="AS985">
        <v>0</v>
      </c>
      <c r="AT985">
        <v>0</v>
      </c>
      <c r="AU985">
        <v>0</v>
      </c>
      <c r="AV985" t="s">
        <v>50</v>
      </c>
      <c r="AW985" t="s">
        <v>50</v>
      </c>
      <c r="AX985" t="s">
        <v>50</v>
      </c>
      <c r="AY985">
        <v>0</v>
      </c>
      <c r="AZ985">
        <v>6</v>
      </c>
      <c r="BA985">
        <v>2008</v>
      </c>
      <c r="BB985">
        <v>138000</v>
      </c>
      <c r="BC985">
        <f t="shared" si="62"/>
        <v>1632</v>
      </c>
      <c r="BD985" s="1">
        <f t="shared" si="63"/>
        <v>84.558823529411768</v>
      </c>
    </row>
    <row r="986" spans="1:56">
      <c r="A986">
        <v>1308</v>
      </c>
      <c r="B986" s="2">
        <v>138000</v>
      </c>
      <c r="C986" s="3">
        <v>0.97049180946229441</v>
      </c>
      <c r="D986" s="3" t="str">
        <f t="shared" si="61"/>
        <v>A</v>
      </c>
      <c r="E986">
        <v>8072</v>
      </c>
      <c r="F986" t="s">
        <v>51</v>
      </c>
      <c r="G986" t="s">
        <v>52</v>
      </c>
      <c r="H986" t="s">
        <v>53</v>
      </c>
      <c r="I986" t="s">
        <v>67</v>
      </c>
      <c r="J986">
        <v>1994</v>
      </c>
      <c r="K986">
        <v>1995</v>
      </c>
      <c r="L986">
        <f t="shared" si="60"/>
        <v>1</v>
      </c>
      <c r="M986" t="s">
        <v>56</v>
      </c>
      <c r="N986" t="s">
        <v>55</v>
      </c>
      <c r="O986" t="s">
        <v>57</v>
      </c>
      <c r="P986" t="s">
        <v>55</v>
      </c>
      <c r="Q986" t="s">
        <v>55</v>
      </c>
      <c r="R986" t="s">
        <v>58</v>
      </c>
      <c r="S986" t="s">
        <v>69</v>
      </c>
      <c r="T986">
        <v>746</v>
      </c>
      <c r="U986" t="s">
        <v>60</v>
      </c>
      <c r="V986">
        <v>0</v>
      </c>
      <c r="W986">
        <v>244</v>
      </c>
      <c r="X986">
        <v>990</v>
      </c>
      <c r="Y986" t="s">
        <v>61</v>
      </c>
      <c r="Z986" t="s">
        <v>62</v>
      </c>
      <c r="AA986">
        <v>990</v>
      </c>
      <c r="AB986">
        <v>0</v>
      </c>
      <c r="AC986">
        <v>0</v>
      </c>
      <c r="AD986">
        <v>990</v>
      </c>
      <c r="AE986">
        <v>1</v>
      </c>
      <c r="AF986">
        <v>0</v>
      </c>
      <c r="AG986">
        <v>1</v>
      </c>
      <c r="AH986">
        <v>0</v>
      </c>
      <c r="AI986">
        <v>3</v>
      </c>
      <c r="AJ986" t="s">
        <v>60</v>
      </c>
      <c r="AK986">
        <v>2</v>
      </c>
      <c r="AL986">
        <v>480</v>
      </c>
      <c r="AM986" t="s">
        <v>56</v>
      </c>
      <c r="AN986" t="s">
        <v>56</v>
      </c>
      <c r="AO986" t="s">
        <v>63</v>
      </c>
      <c r="AP986">
        <v>0</v>
      </c>
      <c r="AQ986">
        <v>64</v>
      </c>
      <c r="AR986">
        <v>0</v>
      </c>
      <c r="AS986">
        <v>0</v>
      </c>
      <c r="AT986">
        <v>0</v>
      </c>
      <c r="AU986">
        <v>0</v>
      </c>
      <c r="AV986" t="s">
        <v>50</v>
      </c>
      <c r="AW986" t="s">
        <v>50</v>
      </c>
      <c r="AX986" t="s">
        <v>50</v>
      </c>
      <c r="AY986">
        <v>0</v>
      </c>
      <c r="AZ986">
        <v>5</v>
      </c>
      <c r="BA986">
        <v>2009</v>
      </c>
      <c r="BB986">
        <v>138000</v>
      </c>
      <c r="BC986">
        <f t="shared" si="62"/>
        <v>1980</v>
      </c>
      <c r="BD986" s="1">
        <f t="shared" si="63"/>
        <v>69.696969696969703</v>
      </c>
    </row>
    <row r="987" spans="1:56">
      <c r="A987">
        <v>1399</v>
      </c>
      <c r="B987" s="2">
        <v>138000</v>
      </c>
      <c r="C987" s="3">
        <v>0.34128004272398038</v>
      </c>
      <c r="D987" s="3" t="str">
        <f t="shared" si="61"/>
        <v>B</v>
      </c>
      <c r="E987">
        <v>7200</v>
      </c>
      <c r="F987" t="s">
        <v>51</v>
      </c>
      <c r="G987" t="s">
        <v>94</v>
      </c>
      <c r="H987" t="s">
        <v>53</v>
      </c>
      <c r="I987" t="s">
        <v>77</v>
      </c>
      <c r="J987">
        <v>1950</v>
      </c>
      <c r="K987">
        <v>1982</v>
      </c>
      <c r="L987">
        <f t="shared" si="60"/>
        <v>32</v>
      </c>
      <c r="M987" t="s">
        <v>56</v>
      </c>
      <c r="N987" t="s">
        <v>56</v>
      </c>
      <c r="O987" t="s">
        <v>68</v>
      </c>
      <c r="P987" t="s">
        <v>56</v>
      </c>
      <c r="Q987" t="s">
        <v>56</v>
      </c>
      <c r="R987" t="s">
        <v>58</v>
      </c>
      <c r="S987" t="s">
        <v>91</v>
      </c>
      <c r="T987">
        <v>180</v>
      </c>
      <c r="U987" t="s">
        <v>84</v>
      </c>
      <c r="V987">
        <v>352</v>
      </c>
      <c r="W987">
        <v>676</v>
      </c>
      <c r="X987">
        <v>1208</v>
      </c>
      <c r="Y987" t="s">
        <v>61</v>
      </c>
      <c r="Z987" t="s">
        <v>55</v>
      </c>
      <c r="AA987">
        <v>1136</v>
      </c>
      <c r="AB987">
        <v>768</v>
      </c>
      <c r="AC987">
        <v>0</v>
      </c>
      <c r="AD987">
        <v>1904</v>
      </c>
      <c r="AE987">
        <v>1</v>
      </c>
      <c r="AF987">
        <v>0</v>
      </c>
      <c r="AG987">
        <v>1</v>
      </c>
      <c r="AH987">
        <v>1</v>
      </c>
      <c r="AI987">
        <v>3</v>
      </c>
      <c r="AJ987" t="s">
        <v>60</v>
      </c>
      <c r="AK987">
        <v>1</v>
      </c>
      <c r="AL987">
        <v>240</v>
      </c>
      <c r="AM987" t="s">
        <v>56</v>
      </c>
      <c r="AN987" t="s">
        <v>56</v>
      </c>
      <c r="AO987" t="s">
        <v>63</v>
      </c>
      <c r="AP987">
        <v>0</v>
      </c>
      <c r="AQ987">
        <v>0</v>
      </c>
      <c r="AR987">
        <v>168</v>
      </c>
      <c r="AS987">
        <v>0</v>
      </c>
      <c r="AT987">
        <v>0</v>
      </c>
      <c r="AU987">
        <v>0</v>
      </c>
      <c r="AV987" t="s">
        <v>50</v>
      </c>
      <c r="AW987" t="s">
        <v>96</v>
      </c>
      <c r="AX987" t="s">
        <v>50</v>
      </c>
      <c r="AY987">
        <v>0</v>
      </c>
      <c r="AZ987">
        <v>5</v>
      </c>
      <c r="BA987">
        <v>2009</v>
      </c>
      <c r="BB987">
        <v>138000</v>
      </c>
      <c r="BC987">
        <f t="shared" si="62"/>
        <v>3112</v>
      </c>
      <c r="BD987" s="1">
        <f t="shared" si="63"/>
        <v>44.344473007712082</v>
      </c>
    </row>
    <row r="988" spans="1:56">
      <c r="A988">
        <v>1224</v>
      </c>
      <c r="B988" s="2">
        <v>137900</v>
      </c>
      <c r="C988" s="3">
        <v>0.95527401451635929</v>
      </c>
      <c r="D988" s="3" t="str">
        <f t="shared" si="61"/>
        <v>A</v>
      </c>
      <c r="E988">
        <v>10680</v>
      </c>
      <c r="F988" t="s">
        <v>51</v>
      </c>
      <c r="G988" t="s">
        <v>94</v>
      </c>
      <c r="H988" t="s">
        <v>53</v>
      </c>
      <c r="I988" t="s">
        <v>67</v>
      </c>
      <c r="J988">
        <v>1951</v>
      </c>
      <c r="K988">
        <v>1951</v>
      </c>
      <c r="L988">
        <f t="shared" si="60"/>
        <v>0</v>
      </c>
      <c r="M988" t="s">
        <v>56</v>
      </c>
      <c r="N988" t="s">
        <v>56</v>
      </c>
      <c r="O988" t="s">
        <v>68</v>
      </c>
      <c r="P988" t="s">
        <v>56</v>
      </c>
      <c r="Q988" t="s">
        <v>86</v>
      </c>
      <c r="R988" t="s">
        <v>58</v>
      </c>
      <c r="S988" t="s">
        <v>101</v>
      </c>
      <c r="T988">
        <v>756</v>
      </c>
      <c r="U988" t="s">
        <v>60</v>
      </c>
      <c r="V988">
        <v>0</v>
      </c>
      <c r="W988">
        <v>1380</v>
      </c>
      <c r="X988">
        <v>2136</v>
      </c>
      <c r="Y988" t="s">
        <v>61</v>
      </c>
      <c r="Z988" t="s">
        <v>56</v>
      </c>
      <c r="AA988">
        <v>2136</v>
      </c>
      <c r="AB988">
        <v>0</v>
      </c>
      <c r="AC988">
        <v>0</v>
      </c>
      <c r="AD988">
        <v>2136</v>
      </c>
      <c r="AE988">
        <v>0</v>
      </c>
      <c r="AF988">
        <v>0</v>
      </c>
      <c r="AG988">
        <v>2</v>
      </c>
      <c r="AH988">
        <v>0</v>
      </c>
      <c r="AI988">
        <v>4</v>
      </c>
      <c r="AJ988" t="s">
        <v>60</v>
      </c>
      <c r="AK988">
        <v>2</v>
      </c>
      <c r="AL988">
        <v>528</v>
      </c>
      <c r="AM988" t="s">
        <v>56</v>
      </c>
      <c r="AN988" t="s">
        <v>56</v>
      </c>
      <c r="AO988" t="s">
        <v>63</v>
      </c>
      <c r="AP988">
        <v>0</v>
      </c>
      <c r="AQ988">
        <v>30</v>
      </c>
      <c r="AR988">
        <v>0</v>
      </c>
      <c r="AS988">
        <v>0</v>
      </c>
      <c r="AT988">
        <v>0</v>
      </c>
      <c r="AU988">
        <v>0</v>
      </c>
      <c r="AV988" t="s">
        <v>50</v>
      </c>
      <c r="AW988" t="s">
        <v>79</v>
      </c>
      <c r="AX988" t="s">
        <v>50</v>
      </c>
      <c r="AY988">
        <v>0</v>
      </c>
      <c r="AZ988">
        <v>10</v>
      </c>
      <c r="BA988">
        <v>2006</v>
      </c>
      <c r="BB988">
        <v>137900</v>
      </c>
      <c r="BC988">
        <f t="shared" si="62"/>
        <v>4272</v>
      </c>
      <c r="BD988" s="1">
        <f t="shared" si="63"/>
        <v>32.279962546816478</v>
      </c>
    </row>
    <row r="989" spans="1:56">
      <c r="A989">
        <v>616</v>
      </c>
      <c r="B989" s="2">
        <v>137500</v>
      </c>
      <c r="C989" s="3">
        <v>0.32659916626445085</v>
      </c>
      <c r="D989" s="3" t="str">
        <f t="shared" si="61"/>
        <v>B</v>
      </c>
      <c r="E989">
        <v>8800</v>
      </c>
      <c r="F989" t="s">
        <v>51</v>
      </c>
      <c r="G989" t="s">
        <v>94</v>
      </c>
      <c r="H989" t="s">
        <v>53</v>
      </c>
      <c r="I989" t="s">
        <v>109</v>
      </c>
      <c r="J989">
        <v>1963</v>
      </c>
      <c r="K989">
        <v>1963</v>
      </c>
      <c r="L989">
        <f t="shared" si="60"/>
        <v>0</v>
      </c>
      <c r="M989" t="s">
        <v>56</v>
      </c>
      <c r="N989" t="s">
        <v>55</v>
      </c>
      <c r="O989" t="s">
        <v>57</v>
      </c>
      <c r="P989" t="s">
        <v>56</v>
      </c>
      <c r="Q989" t="s">
        <v>56</v>
      </c>
      <c r="R989" t="s">
        <v>55</v>
      </c>
      <c r="S989" t="s">
        <v>59</v>
      </c>
      <c r="T989">
        <v>763</v>
      </c>
      <c r="U989" t="s">
        <v>60</v>
      </c>
      <c r="V989">
        <v>0</v>
      </c>
      <c r="W989">
        <v>173</v>
      </c>
      <c r="X989">
        <v>936</v>
      </c>
      <c r="Y989" t="s">
        <v>61</v>
      </c>
      <c r="Z989" t="s">
        <v>62</v>
      </c>
      <c r="AA989">
        <v>1054</v>
      </c>
      <c r="AB989">
        <v>0</v>
      </c>
      <c r="AC989">
        <v>0</v>
      </c>
      <c r="AD989">
        <v>1054</v>
      </c>
      <c r="AE989">
        <v>1</v>
      </c>
      <c r="AF989">
        <v>0</v>
      </c>
      <c r="AG989">
        <v>1</v>
      </c>
      <c r="AH989">
        <v>0</v>
      </c>
      <c r="AI989">
        <v>3</v>
      </c>
      <c r="AJ989" t="s">
        <v>64</v>
      </c>
      <c r="AK989">
        <v>2</v>
      </c>
      <c r="AL989">
        <v>480</v>
      </c>
      <c r="AM989" t="s">
        <v>56</v>
      </c>
      <c r="AN989" t="s">
        <v>56</v>
      </c>
      <c r="AO989" t="s">
        <v>63</v>
      </c>
      <c r="AP989">
        <v>120</v>
      </c>
      <c r="AQ989">
        <v>0</v>
      </c>
      <c r="AR989">
        <v>0</v>
      </c>
      <c r="AS989">
        <v>0</v>
      </c>
      <c r="AT989">
        <v>0</v>
      </c>
      <c r="AU989">
        <v>0</v>
      </c>
      <c r="AV989" t="s">
        <v>50</v>
      </c>
      <c r="AW989" t="s">
        <v>79</v>
      </c>
      <c r="AX989" t="s">
        <v>50</v>
      </c>
      <c r="AY989">
        <v>0</v>
      </c>
      <c r="AZ989">
        <v>5</v>
      </c>
      <c r="BA989">
        <v>2010</v>
      </c>
      <c r="BB989">
        <v>137500</v>
      </c>
      <c r="BC989">
        <f t="shared" si="62"/>
        <v>1990</v>
      </c>
      <c r="BD989" s="1">
        <f t="shared" si="63"/>
        <v>69.095477386934675</v>
      </c>
    </row>
    <row r="990" spans="1:56">
      <c r="A990">
        <v>664</v>
      </c>
      <c r="B990" s="2">
        <v>137500</v>
      </c>
      <c r="C990" s="3">
        <v>0.1044389007939811</v>
      </c>
      <c r="D990" s="3" t="str">
        <f t="shared" si="61"/>
        <v>B</v>
      </c>
      <c r="E990">
        <v>10012</v>
      </c>
      <c r="F990" t="s">
        <v>51</v>
      </c>
      <c r="G990" t="s">
        <v>106</v>
      </c>
      <c r="H990" t="s">
        <v>53</v>
      </c>
      <c r="I990" t="s">
        <v>109</v>
      </c>
      <c r="J990">
        <v>1972</v>
      </c>
      <c r="K990">
        <v>1972</v>
      </c>
      <c r="L990">
        <f t="shared" si="60"/>
        <v>0</v>
      </c>
      <c r="M990" t="s">
        <v>56</v>
      </c>
      <c r="N990" t="s">
        <v>56</v>
      </c>
      <c r="O990" t="s">
        <v>68</v>
      </c>
      <c r="P990" t="s">
        <v>55</v>
      </c>
      <c r="Q990" t="s">
        <v>56</v>
      </c>
      <c r="R990" t="s">
        <v>75</v>
      </c>
      <c r="S990" t="s">
        <v>84</v>
      </c>
      <c r="T990">
        <v>920</v>
      </c>
      <c r="U990" t="s">
        <v>91</v>
      </c>
      <c r="V990">
        <v>180</v>
      </c>
      <c r="W990">
        <v>38</v>
      </c>
      <c r="X990">
        <v>1138</v>
      </c>
      <c r="Y990" t="s">
        <v>61</v>
      </c>
      <c r="Z990" t="s">
        <v>56</v>
      </c>
      <c r="AA990">
        <v>1181</v>
      </c>
      <c r="AB990">
        <v>0</v>
      </c>
      <c r="AC990">
        <v>0</v>
      </c>
      <c r="AD990">
        <v>1181</v>
      </c>
      <c r="AE990">
        <v>1</v>
      </c>
      <c r="AF990">
        <v>0</v>
      </c>
      <c r="AG990">
        <v>2</v>
      </c>
      <c r="AH990">
        <v>0</v>
      </c>
      <c r="AI990">
        <v>3</v>
      </c>
      <c r="AJ990" t="s">
        <v>64</v>
      </c>
      <c r="AK990">
        <v>2</v>
      </c>
      <c r="AL990">
        <v>588</v>
      </c>
      <c r="AM990" t="s">
        <v>56</v>
      </c>
      <c r="AN990" t="s">
        <v>56</v>
      </c>
      <c r="AO990" t="s">
        <v>63</v>
      </c>
      <c r="AP990">
        <v>0</v>
      </c>
      <c r="AQ990">
        <v>0</v>
      </c>
      <c r="AR990">
        <v>180</v>
      </c>
      <c r="AS990">
        <v>0</v>
      </c>
      <c r="AT990">
        <v>0</v>
      </c>
      <c r="AU990">
        <v>0</v>
      </c>
      <c r="AV990" t="s">
        <v>50</v>
      </c>
      <c r="AW990" t="s">
        <v>79</v>
      </c>
      <c r="AX990" t="s">
        <v>50</v>
      </c>
      <c r="AY990">
        <v>0</v>
      </c>
      <c r="AZ990">
        <v>4</v>
      </c>
      <c r="BA990">
        <v>2008</v>
      </c>
      <c r="BB990">
        <v>137500</v>
      </c>
      <c r="BC990">
        <f t="shared" si="62"/>
        <v>2319</v>
      </c>
      <c r="BD990" s="1">
        <f t="shared" si="63"/>
        <v>59.292798620094871</v>
      </c>
    </row>
    <row r="991" spans="1:56">
      <c r="A991">
        <v>670</v>
      </c>
      <c r="B991" s="2">
        <v>137500</v>
      </c>
      <c r="C991" s="3">
        <v>0.87463743411295791</v>
      </c>
      <c r="D991" s="3" t="str">
        <f t="shared" si="61"/>
        <v>A</v>
      </c>
      <c r="E991">
        <v>11600</v>
      </c>
      <c r="F991" t="s">
        <v>51</v>
      </c>
      <c r="G991" t="s">
        <v>72</v>
      </c>
      <c r="H991" t="s">
        <v>53</v>
      </c>
      <c r="I991" t="s">
        <v>67</v>
      </c>
      <c r="J991">
        <v>1922</v>
      </c>
      <c r="K991">
        <v>1950</v>
      </c>
      <c r="L991">
        <f t="shared" si="60"/>
        <v>28</v>
      </c>
      <c r="M991" t="s">
        <v>56</v>
      </c>
      <c r="N991" t="s">
        <v>56</v>
      </c>
      <c r="O991" t="s">
        <v>73</v>
      </c>
      <c r="P991" t="s">
        <v>86</v>
      </c>
      <c r="Q991" t="s">
        <v>56</v>
      </c>
      <c r="R991" t="s">
        <v>58</v>
      </c>
      <c r="S991" t="s">
        <v>60</v>
      </c>
      <c r="T991">
        <v>0</v>
      </c>
      <c r="U991" t="s">
        <v>60</v>
      </c>
      <c r="V991">
        <v>0</v>
      </c>
      <c r="W991">
        <v>700</v>
      </c>
      <c r="X991">
        <v>700</v>
      </c>
      <c r="Y991" t="s">
        <v>61</v>
      </c>
      <c r="Z991" t="s">
        <v>62</v>
      </c>
      <c r="AA991">
        <v>1180</v>
      </c>
      <c r="AB991">
        <v>0</v>
      </c>
      <c r="AC991">
        <v>0</v>
      </c>
      <c r="AD991">
        <v>1180</v>
      </c>
      <c r="AE991">
        <v>0</v>
      </c>
      <c r="AF991">
        <v>0</v>
      </c>
      <c r="AG991">
        <v>1</v>
      </c>
      <c r="AH991">
        <v>0</v>
      </c>
      <c r="AI991">
        <v>2</v>
      </c>
      <c r="AJ991" t="s">
        <v>60</v>
      </c>
      <c r="AK991">
        <v>1</v>
      </c>
      <c r="AL991">
        <v>252</v>
      </c>
      <c r="AM991" t="s">
        <v>56</v>
      </c>
      <c r="AN991" t="s">
        <v>86</v>
      </c>
      <c r="AO991" t="s">
        <v>63</v>
      </c>
      <c r="AP991">
        <v>0</v>
      </c>
      <c r="AQ991">
        <v>0</v>
      </c>
      <c r="AR991">
        <v>67</v>
      </c>
      <c r="AS991">
        <v>0</v>
      </c>
      <c r="AT991">
        <v>0</v>
      </c>
      <c r="AU991">
        <v>0</v>
      </c>
      <c r="AV991" t="s">
        <v>50</v>
      </c>
      <c r="AW991" t="s">
        <v>50</v>
      </c>
      <c r="AX991" t="s">
        <v>50</v>
      </c>
      <c r="AY991">
        <v>0</v>
      </c>
      <c r="AZ991">
        <v>7</v>
      </c>
      <c r="BA991">
        <v>2006</v>
      </c>
      <c r="BB991">
        <v>137500</v>
      </c>
      <c r="BC991">
        <f t="shared" si="62"/>
        <v>1880</v>
      </c>
      <c r="BD991" s="1">
        <f t="shared" si="63"/>
        <v>73.138297872340431</v>
      </c>
    </row>
    <row r="992" spans="1:56">
      <c r="A992">
        <v>945</v>
      </c>
      <c r="B992" s="2">
        <v>137500</v>
      </c>
      <c r="C992" s="3">
        <v>0.18964725976426877</v>
      </c>
      <c r="D992" s="3" t="str">
        <f t="shared" si="61"/>
        <v>B</v>
      </c>
      <c r="E992">
        <v>14375</v>
      </c>
      <c r="F992" t="s">
        <v>97</v>
      </c>
      <c r="G992" t="s">
        <v>107</v>
      </c>
      <c r="H992" t="s">
        <v>53</v>
      </c>
      <c r="I992" t="s">
        <v>111</v>
      </c>
      <c r="J992">
        <v>1958</v>
      </c>
      <c r="K992">
        <v>1958</v>
      </c>
      <c r="L992">
        <f t="shared" si="60"/>
        <v>0</v>
      </c>
      <c r="M992" t="s">
        <v>56</v>
      </c>
      <c r="N992" t="s">
        <v>56</v>
      </c>
      <c r="O992" t="s">
        <v>68</v>
      </c>
      <c r="P992" t="s">
        <v>56</v>
      </c>
      <c r="Q992" t="s">
        <v>56</v>
      </c>
      <c r="R992" t="s">
        <v>58</v>
      </c>
      <c r="S992" t="s">
        <v>59</v>
      </c>
      <c r="T992">
        <v>111</v>
      </c>
      <c r="U992" t="s">
        <v>91</v>
      </c>
      <c r="V992">
        <v>354</v>
      </c>
      <c r="W992">
        <v>354</v>
      </c>
      <c r="X992">
        <v>819</v>
      </c>
      <c r="Y992" t="s">
        <v>61</v>
      </c>
      <c r="Z992" t="s">
        <v>55</v>
      </c>
      <c r="AA992">
        <v>1344</v>
      </c>
      <c r="AB992">
        <v>0</v>
      </c>
      <c r="AC992">
        <v>0</v>
      </c>
      <c r="AD992">
        <v>1344</v>
      </c>
      <c r="AE992">
        <v>0</v>
      </c>
      <c r="AF992">
        <v>1</v>
      </c>
      <c r="AG992">
        <v>1</v>
      </c>
      <c r="AH992">
        <v>0</v>
      </c>
      <c r="AI992">
        <v>3</v>
      </c>
      <c r="AJ992" t="s">
        <v>64</v>
      </c>
      <c r="AK992">
        <v>2</v>
      </c>
      <c r="AL992">
        <v>525</v>
      </c>
      <c r="AM992" t="s">
        <v>56</v>
      </c>
      <c r="AN992" t="s">
        <v>56</v>
      </c>
      <c r="AO992" t="s">
        <v>63</v>
      </c>
      <c r="AP992">
        <v>0</v>
      </c>
      <c r="AQ992">
        <v>118</v>
      </c>
      <c r="AR992">
        <v>0</v>
      </c>
      <c r="AS992">
        <v>0</v>
      </c>
      <c r="AT992">
        <v>233</v>
      </c>
      <c r="AU992">
        <v>0</v>
      </c>
      <c r="AV992" t="s">
        <v>50</v>
      </c>
      <c r="AW992" t="s">
        <v>50</v>
      </c>
      <c r="AX992" t="s">
        <v>50</v>
      </c>
      <c r="AY992">
        <v>0</v>
      </c>
      <c r="AZ992">
        <v>1</v>
      </c>
      <c r="BA992">
        <v>2009</v>
      </c>
      <c r="BB992">
        <v>137500</v>
      </c>
      <c r="BC992">
        <f t="shared" si="62"/>
        <v>2163</v>
      </c>
      <c r="BD992" s="1">
        <f t="shared" si="63"/>
        <v>63.569116967175219</v>
      </c>
    </row>
    <row r="993" spans="1:56">
      <c r="A993">
        <v>1089</v>
      </c>
      <c r="B993" s="2">
        <v>137500</v>
      </c>
      <c r="C993" s="3">
        <v>8.0409579768761175E-2</v>
      </c>
      <c r="D993" s="3" t="str">
        <f t="shared" si="61"/>
        <v>B</v>
      </c>
      <c r="E993">
        <v>2522</v>
      </c>
      <c r="F993" t="s">
        <v>51</v>
      </c>
      <c r="G993" t="s">
        <v>106</v>
      </c>
      <c r="H993" t="s">
        <v>112</v>
      </c>
      <c r="I993" t="s">
        <v>54</v>
      </c>
      <c r="J993">
        <v>2004</v>
      </c>
      <c r="K993">
        <v>2004</v>
      </c>
      <c r="L993">
        <f t="shared" si="60"/>
        <v>0</v>
      </c>
      <c r="M993" t="s">
        <v>55</v>
      </c>
      <c r="N993" t="s">
        <v>56</v>
      </c>
      <c r="O993" t="s">
        <v>57</v>
      </c>
      <c r="P993" t="s">
        <v>55</v>
      </c>
      <c r="Q993" t="s">
        <v>56</v>
      </c>
      <c r="R993" t="s">
        <v>58</v>
      </c>
      <c r="S993" t="s">
        <v>60</v>
      </c>
      <c r="T993">
        <v>0</v>
      </c>
      <c r="U993" t="s">
        <v>60</v>
      </c>
      <c r="V993">
        <v>0</v>
      </c>
      <c r="W993">
        <v>970</v>
      </c>
      <c r="X993">
        <v>970</v>
      </c>
      <c r="Y993" t="s">
        <v>61</v>
      </c>
      <c r="Z993" t="s">
        <v>62</v>
      </c>
      <c r="AA993">
        <v>970</v>
      </c>
      <c r="AB993">
        <v>739</v>
      </c>
      <c r="AC993">
        <v>0</v>
      </c>
      <c r="AD993">
        <v>1709</v>
      </c>
      <c r="AE993">
        <v>0</v>
      </c>
      <c r="AF993">
        <v>0</v>
      </c>
      <c r="AG993">
        <v>2</v>
      </c>
      <c r="AH993">
        <v>0</v>
      </c>
      <c r="AI993">
        <v>3</v>
      </c>
      <c r="AJ993" t="s">
        <v>60</v>
      </c>
      <c r="AK993">
        <v>2</v>
      </c>
      <c r="AL993">
        <v>380</v>
      </c>
      <c r="AM993" t="s">
        <v>56</v>
      </c>
      <c r="AN993" t="s">
        <v>56</v>
      </c>
      <c r="AO993" t="s">
        <v>63</v>
      </c>
      <c r="AP993">
        <v>0</v>
      </c>
      <c r="AQ993">
        <v>40</v>
      </c>
      <c r="AR993">
        <v>0</v>
      </c>
      <c r="AS993">
        <v>0</v>
      </c>
      <c r="AT993">
        <v>0</v>
      </c>
      <c r="AU993">
        <v>0</v>
      </c>
      <c r="AV993" t="s">
        <v>50</v>
      </c>
      <c r="AW993" t="s">
        <v>50</v>
      </c>
      <c r="AX993" t="s">
        <v>50</v>
      </c>
      <c r="AY993">
        <v>0</v>
      </c>
      <c r="AZ993">
        <v>4</v>
      </c>
      <c r="BA993">
        <v>2006</v>
      </c>
      <c r="BB993">
        <v>137500</v>
      </c>
      <c r="BC993">
        <f t="shared" si="62"/>
        <v>2679</v>
      </c>
      <c r="BD993" s="1">
        <f t="shared" si="63"/>
        <v>51.325121313923106</v>
      </c>
    </row>
    <row r="994" spans="1:56">
      <c r="A994">
        <v>1398</v>
      </c>
      <c r="B994" s="2">
        <v>137500</v>
      </c>
      <c r="C994" s="3">
        <v>0.54912929742610384</v>
      </c>
      <c r="D994" s="3" t="str">
        <f t="shared" si="61"/>
        <v>A</v>
      </c>
      <c r="E994">
        <v>6120</v>
      </c>
      <c r="F994" t="s">
        <v>51</v>
      </c>
      <c r="G994" t="s">
        <v>87</v>
      </c>
      <c r="H994" t="s">
        <v>53</v>
      </c>
      <c r="I994" t="s">
        <v>54</v>
      </c>
      <c r="J994">
        <v>1920</v>
      </c>
      <c r="K994">
        <v>2004</v>
      </c>
      <c r="L994">
        <f t="shared" si="60"/>
        <v>84</v>
      </c>
      <c r="M994" t="s">
        <v>56</v>
      </c>
      <c r="N994" t="s">
        <v>56</v>
      </c>
      <c r="O994" t="s">
        <v>73</v>
      </c>
      <c r="P994" t="s">
        <v>56</v>
      </c>
      <c r="Q994" t="s">
        <v>56</v>
      </c>
      <c r="R994" t="s">
        <v>70</v>
      </c>
      <c r="S994" t="s">
        <v>60</v>
      </c>
      <c r="T994">
        <v>0</v>
      </c>
      <c r="U994" t="s">
        <v>60</v>
      </c>
      <c r="V994">
        <v>0</v>
      </c>
      <c r="W994">
        <v>939</v>
      </c>
      <c r="X994">
        <v>939</v>
      </c>
      <c r="Y994" t="s">
        <v>61</v>
      </c>
      <c r="Z994" t="s">
        <v>62</v>
      </c>
      <c r="AA994">
        <v>939</v>
      </c>
      <c r="AB994">
        <v>574</v>
      </c>
      <c r="AC994">
        <v>0</v>
      </c>
      <c r="AD994">
        <v>1513</v>
      </c>
      <c r="AE994">
        <v>0</v>
      </c>
      <c r="AF994">
        <v>0</v>
      </c>
      <c r="AG994">
        <v>1</v>
      </c>
      <c r="AH994">
        <v>1</v>
      </c>
      <c r="AI994">
        <v>4</v>
      </c>
      <c r="AJ994" t="s">
        <v>60</v>
      </c>
      <c r="AK994">
        <v>1</v>
      </c>
      <c r="AL994">
        <v>180</v>
      </c>
      <c r="AM994" t="s">
        <v>86</v>
      </c>
      <c r="AN994" t="s">
        <v>86</v>
      </c>
      <c r="AO994" t="s">
        <v>103</v>
      </c>
      <c r="AP994">
        <v>24</v>
      </c>
      <c r="AQ994">
        <v>0</v>
      </c>
      <c r="AR994">
        <v>150</v>
      </c>
      <c r="AS994">
        <v>0</v>
      </c>
      <c r="AT994">
        <v>0</v>
      </c>
      <c r="AU994">
        <v>0</v>
      </c>
      <c r="AV994" t="s">
        <v>50</v>
      </c>
      <c r="AW994" t="s">
        <v>50</v>
      </c>
      <c r="AX994" t="s">
        <v>50</v>
      </c>
      <c r="AY994">
        <v>0</v>
      </c>
      <c r="AZ994">
        <v>5</v>
      </c>
      <c r="BA994">
        <v>2007</v>
      </c>
      <c r="BB994">
        <v>137500</v>
      </c>
      <c r="BC994">
        <f t="shared" si="62"/>
        <v>2452</v>
      </c>
      <c r="BD994" s="1">
        <f t="shared" si="63"/>
        <v>56.076672104404565</v>
      </c>
    </row>
    <row r="995" spans="1:56">
      <c r="A995">
        <v>1400</v>
      </c>
      <c r="B995" s="2">
        <v>137450</v>
      </c>
      <c r="C995" s="3">
        <v>0.41882926473312565</v>
      </c>
      <c r="D995" s="3" t="str">
        <f t="shared" si="61"/>
        <v>B</v>
      </c>
      <c r="E995">
        <v>6171</v>
      </c>
      <c r="F995" t="s">
        <v>51</v>
      </c>
      <c r="G995" t="s">
        <v>124</v>
      </c>
      <c r="H995" t="s">
        <v>53</v>
      </c>
      <c r="I995" t="s">
        <v>77</v>
      </c>
      <c r="J995">
        <v>1925</v>
      </c>
      <c r="K995">
        <v>1990</v>
      </c>
      <c r="L995">
        <f t="shared" si="60"/>
        <v>65</v>
      </c>
      <c r="M995" t="s">
        <v>56</v>
      </c>
      <c r="N995" t="s">
        <v>56</v>
      </c>
      <c r="O995" t="s">
        <v>73</v>
      </c>
      <c r="P995" t="s">
        <v>56</v>
      </c>
      <c r="Q995" t="s">
        <v>56</v>
      </c>
      <c r="R995" t="s">
        <v>58</v>
      </c>
      <c r="S995" t="s">
        <v>84</v>
      </c>
      <c r="T995">
        <v>264</v>
      </c>
      <c r="U995" t="s">
        <v>60</v>
      </c>
      <c r="V995">
        <v>0</v>
      </c>
      <c r="W995">
        <v>712</v>
      </c>
      <c r="X995">
        <v>976</v>
      </c>
      <c r="Y995" t="s">
        <v>61</v>
      </c>
      <c r="Z995" t="s">
        <v>62</v>
      </c>
      <c r="AA995">
        <v>1160</v>
      </c>
      <c r="AB995">
        <v>448</v>
      </c>
      <c r="AC995">
        <v>0</v>
      </c>
      <c r="AD995">
        <v>1608</v>
      </c>
      <c r="AE995">
        <v>0</v>
      </c>
      <c r="AF995">
        <v>0</v>
      </c>
      <c r="AG995">
        <v>2</v>
      </c>
      <c r="AH995">
        <v>1</v>
      </c>
      <c r="AI995">
        <v>3</v>
      </c>
      <c r="AJ995" t="s">
        <v>60</v>
      </c>
      <c r="AK995">
        <v>1</v>
      </c>
      <c r="AL995">
        <v>216</v>
      </c>
      <c r="AM995" t="s">
        <v>86</v>
      </c>
      <c r="AN995" t="s">
        <v>56</v>
      </c>
      <c r="AO995" t="s">
        <v>63</v>
      </c>
      <c r="AP995">
        <v>147</v>
      </c>
      <c r="AQ995">
        <v>16</v>
      </c>
      <c r="AR995">
        <v>0</v>
      </c>
      <c r="AS995">
        <v>0</v>
      </c>
      <c r="AT995">
        <v>0</v>
      </c>
      <c r="AU995">
        <v>0</v>
      </c>
      <c r="AV995" t="s">
        <v>50</v>
      </c>
      <c r="AW995" t="s">
        <v>79</v>
      </c>
      <c r="AX995" t="s">
        <v>50</v>
      </c>
      <c r="AY995">
        <v>0</v>
      </c>
      <c r="AZ995">
        <v>10</v>
      </c>
      <c r="BA995">
        <v>2009</v>
      </c>
      <c r="BB995">
        <v>137450</v>
      </c>
      <c r="BC995">
        <f t="shared" si="62"/>
        <v>2584</v>
      </c>
      <c r="BD995" s="1">
        <f t="shared" si="63"/>
        <v>53.192724458204331</v>
      </c>
    </row>
    <row r="996" spans="1:56">
      <c r="A996">
        <v>247</v>
      </c>
      <c r="B996" s="2">
        <v>137000</v>
      </c>
      <c r="C996" s="3">
        <v>0.14907046098830223</v>
      </c>
      <c r="D996" s="3" t="str">
        <f t="shared" si="61"/>
        <v>B</v>
      </c>
      <c r="E996">
        <v>9142</v>
      </c>
      <c r="F996" t="s">
        <v>51</v>
      </c>
      <c r="G996" t="s">
        <v>85</v>
      </c>
      <c r="H996" t="s">
        <v>88</v>
      </c>
      <c r="I996" t="s">
        <v>54</v>
      </c>
      <c r="J996">
        <v>1910</v>
      </c>
      <c r="K996">
        <v>1950</v>
      </c>
      <c r="L996">
        <f t="shared" si="60"/>
        <v>40</v>
      </c>
      <c r="M996" t="s">
        <v>56</v>
      </c>
      <c r="N996" t="s">
        <v>86</v>
      </c>
      <c r="O996" t="s">
        <v>82</v>
      </c>
      <c r="P996" t="s">
        <v>86</v>
      </c>
      <c r="Q996" t="s">
        <v>56</v>
      </c>
      <c r="R996" t="s">
        <v>58</v>
      </c>
      <c r="S996" t="s">
        <v>60</v>
      </c>
      <c r="T996">
        <v>0</v>
      </c>
      <c r="U996" t="s">
        <v>60</v>
      </c>
      <c r="V996">
        <v>0</v>
      </c>
      <c r="W996">
        <v>1020</v>
      </c>
      <c r="X996">
        <v>1020</v>
      </c>
      <c r="Y996" t="s">
        <v>61</v>
      </c>
      <c r="Z996" t="s">
        <v>55</v>
      </c>
      <c r="AA996">
        <v>908</v>
      </c>
      <c r="AB996">
        <v>1020</v>
      </c>
      <c r="AC996">
        <v>0</v>
      </c>
      <c r="AD996">
        <v>1928</v>
      </c>
      <c r="AE996">
        <v>0</v>
      </c>
      <c r="AF996">
        <v>0</v>
      </c>
      <c r="AG996">
        <v>2</v>
      </c>
      <c r="AH996">
        <v>0</v>
      </c>
      <c r="AI996">
        <v>4</v>
      </c>
      <c r="AJ996" t="s">
        <v>60</v>
      </c>
      <c r="AK996">
        <v>1</v>
      </c>
      <c r="AL996">
        <v>440</v>
      </c>
      <c r="AM996" t="s">
        <v>117</v>
      </c>
      <c r="AN996" t="s">
        <v>117</v>
      </c>
      <c r="AO996" t="s">
        <v>63</v>
      </c>
      <c r="AP996">
        <v>0</v>
      </c>
      <c r="AQ996">
        <v>60</v>
      </c>
      <c r="AR996">
        <v>112</v>
      </c>
      <c r="AS996">
        <v>0</v>
      </c>
      <c r="AT996">
        <v>0</v>
      </c>
      <c r="AU996">
        <v>0</v>
      </c>
      <c r="AV996" t="s">
        <v>50</v>
      </c>
      <c r="AW996" t="s">
        <v>50</v>
      </c>
      <c r="AX996" t="s">
        <v>50</v>
      </c>
      <c r="AY996">
        <v>0</v>
      </c>
      <c r="AZ996">
        <v>4</v>
      </c>
      <c r="BA996">
        <v>2006</v>
      </c>
      <c r="BB996">
        <v>137000</v>
      </c>
      <c r="BC996">
        <f t="shared" si="62"/>
        <v>2948</v>
      </c>
      <c r="BD996" s="1">
        <f t="shared" si="63"/>
        <v>46.472184531886022</v>
      </c>
    </row>
    <row r="997" spans="1:56">
      <c r="A997">
        <v>588</v>
      </c>
      <c r="B997" s="2">
        <v>137000</v>
      </c>
      <c r="C997" s="3">
        <v>0.28513165268343321</v>
      </c>
      <c r="D997" s="3" t="str">
        <f t="shared" si="61"/>
        <v>B</v>
      </c>
      <c r="E997">
        <v>8740</v>
      </c>
      <c r="F997" t="s">
        <v>51</v>
      </c>
      <c r="G997" t="s">
        <v>90</v>
      </c>
      <c r="H997" t="s">
        <v>53</v>
      </c>
      <c r="I997" t="s">
        <v>109</v>
      </c>
      <c r="J997">
        <v>1982</v>
      </c>
      <c r="K997">
        <v>1982</v>
      </c>
      <c r="L997">
        <f t="shared" si="60"/>
        <v>0</v>
      </c>
      <c r="M997" t="s">
        <v>56</v>
      </c>
      <c r="N997" t="s">
        <v>56</v>
      </c>
      <c r="O997" t="s">
        <v>68</v>
      </c>
      <c r="P997" t="s">
        <v>56</v>
      </c>
      <c r="Q997" t="s">
        <v>56</v>
      </c>
      <c r="R997" t="s">
        <v>75</v>
      </c>
      <c r="S997" t="s">
        <v>69</v>
      </c>
      <c r="T997">
        <v>672</v>
      </c>
      <c r="U997" t="s">
        <v>60</v>
      </c>
      <c r="V997">
        <v>0</v>
      </c>
      <c r="W997">
        <v>168</v>
      </c>
      <c r="X997">
        <v>840</v>
      </c>
      <c r="Y997" t="s">
        <v>61</v>
      </c>
      <c r="Z997" t="s">
        <v>56</v>
      </c>
      <c r="AA997">
        <v>860</v>
      </c>
      <c r="AB997">
        <v>0</v>
      </c>
      <c r="AC997">
        <v>0</v>
      </c>
      <c r="AD997">
        <v>860</v>
      </c>
      <c r="AE997">
        <v>1</v>
      </c>
      <c r="AF997">
        <v>0</v>
      </c>
      <c r="AG997">
        <v>1</v>
      </c>
      <c r="AH997">
        <v>0</v>
      </c>
      <c r="AI997">
        <v>2</v>
      </c>
      <c r="AJ997" t="s">
        <v>60</v>
      </c>
      <c r="AK997">
        <v>2</v>
      </c>
      <c r="AL997">
        <v>528</v>
      </c>
      <c r="AM997" t="s">
        <v>56</v>
      </c>
      <c r="AN997" t="s">
        <v>56</v>
      </c>
      <c r="AO997" t="s">
        <v>63</v>
      </c>
      <c r="AP997">
        <v>0</v>
      </c>
      <c r="AQ997">
        <v>0</v>
      </c>
      <c r="AR997">
        <v>0</v>
      </c>
      <c r="AS997">
        <v>0</v>
      </c>
      <c r="AT997">
        <v>0</v>
      </c>
      <c r="AU997">
        <v>0</v>
      </c>
      <c r="AV997" t="s">
        <v>50</v>
      </c>
      <c r="AW997" t="s">
        <v>50</v>
      </c>
      <c r="AX997" t="s">
        <v>50</v>
      </c>
      <c r="AY997">
        <v>0</v>
      </c>
      <c r="AZ997">
        <v>7</v>
      </c>
      <c r="BA997">
        <v>2009</v>
      </c>
      <c r="BB997">
        <v>137000</v>
      </c>
      <c r="BC997">
        <f t="shared" si="62"/>
        <v>1700</v>
      </c>
      <c r="BD997" s="1">
        <f t="shared" si="63"/>
        <v>80.588235294117652</v>
      </c>
    </row>
    <row r="998" spans="1:56">
      <c r="A998">
        <v>817</v>
      </c>
      <c r="B998" s="2">
        <v>137000</v>
      </c>
      <c r="C998" s="3">
        <v>0.98850254000644733</v>
      </c>
      <c r="D998" s="3" t="str">
        <f t="shared" si="61"/>
        <v>A</v>
      </c>
      <c r="E998">
        <v>11425</v>
      </c>
      <c r="F998" t="s">
        <v>71</v>
      </c>
      <c r="G998" t="s">
        <v>94</v>
      </c>
      <c r="H998" t="s">
        <v>53</v>
      </c>
      <c r="I998" t="s">
        <v>67</v>
      </c>
      <c r="J998">
        <v>1954</v>
      </c>
      <c r="K998">
        <v>1954</v>
      </c>
      <c r="L998">
        <f t="shared" si="60"/>
        <v>0</v>
      </c>
      <c r="M998" t="s">
        <v>56</v>
      </c>
      <c r="N998" t="s">
        <v>56</v>
      </c>
      <c r="O998" t="s">
        <v>68</v>
      </c>
      <c r="P998" t="s">
        <v>56</v>
      </c>
      <c r="Q998" t="s">
        <v>56</v>
      </c>
      <c r="R998" t="s">
        <v>58</v>
      </c>
      <c r="S998" t="s">
        <v>84</v>
      </c>
      <c r="T998">
        <v>486</v>
      </c>
      <c r="U998" t="s">
        <v>60</v>
      </c>
      <c r="V998">
        <v>0</v>
      </c>
      <c r="W998">
        <v>522</v>
      </c>
      <c r="X998">
        <v>1008</v>
      </c>
      <c r="Y998" t="s">
        <v>61</v>
      </c>
      <c r="Z998" t="s">
        <v>55</v>
      </c>
      <c r="AA998">
        <v>1008</v>
      </c>
      <c r="AB998">
        <v>0</v>
      </c>
      <c r="AC998">
        <v>0</v>
      </c>
      <c r="AD998">
        <v>1008</v>
      </c>
      <c r="AE998">
        <v>0</v>
      </c>
      <c r="AF998">
        <v>0</v>
      </c>
      <c r="AG998">
        <v>1</v>
      </c>
      <c r="AH998">
        <v>0</v>
      </c>
      <c r="AI998">
        <v>2</v>
      </c>
      <c r="AJ998" t="s">
        <v>64</v>
      </c>
      <c r="AK998">
        <v>1</v>
      </c>
      <c r="AL998">
        <v>275</v>
      </c>
      <c r="AM998" t="s">
        <v>56</v>
      </c>
      <c r="AN998" t="s">
        <v>56</v>
      </c>
      <c r="AO998" t="s">
        <v>63</v>
      </c>
      <c r="AP998">
        <v>0</v>
      </c>
      <c r="AQ998">
        <v>0</v>
      </c>
      <c r="AR998">
        <v>120</v>
      </c>
      <c r="AS998">
        <v>0</v>
      </c>
      <c r="AT998">
        <v>0</v>
      </c>
      <c r="AU998">
        <v>0</v>
      </c>
      <c r="AV998" t="s">
        <v>50</v>
      </c>
      <c r="AW998" t="s">
        <v>50</v>
      </c>
      <c r="AX998" t="s">
        <v>50</v>
      </c>
      <c r="AY998">
        <v>0</v>
      </c>
      <c r="AZ998">
        <v>7</v>
      </c>
      <c r="BA998">
        <v>2006</v>
      </c>
      <c r="BB998">
        <v>137000</v>
      </c>
      <c r="BC998">
        <f t="shared" si="62"/>
        <v>2016</v>
      </c>
      <c r="BD998" s="1">
        <f t="shared" si="63"/>
        <v>67.956349206349202</v>
      </c>
    </row>
    <row r="999" spans="1:56">
      <c r="A999">
        <v>1273</v>
      </c>
      <c r="B999" s="2">
        <v>137000</v>
      </c>
      <c r="C999" s="3">
        <v>0.12338037286995707</v>
      </c>
      <c r="D999" s="3" t="str">
        <f t="shared" si="61"/>
        <v>B</v>
      </c>
      <c r="E999">
        <v>13526</v>
      </c>
      <c r="F999" t="s">
        <v>97</v>
      </c>
      <c r="G999" t="s">
        <v>90</v>
      </c>
      <c r="H999" t="s">
        <v>53</v>
      </c>
      <c r="I999" t="s">
        <v>67</v>
      </c>
      <c r="J999">
        <v>1965</v>
      </c>
      <c r="K999">
        <v>1965</v>
      </c>
      <c r="L999">
        <f t="shared" si="60"/>
        <v>0</v>
      </c>
      <c r="M999" t="s">
        <v>56</v>
      </c>
      <c r="N999" t="s">
        <v>56</v>
      </c>
      <c r="O999" t="s">
        <v>68</v>
      </c>
      <c r="P999" t="s">
        <v>56</v>
      </c>
      <c r="Q999" t="s">
        <v>56</v>
      </c>
      <c r="R999" t="s">
        <v>58</v>
      </c>
      <c r="S999" t="s">
        <v>84</v>
      </c>
      <c r="T999">
        <v>560</v>
      </c>
      <c r="U999" t="s">
        <v>101</v>
      </c>
      <c r="V999">
        <v>375</v>
      </c>
      <c r="W999">
        <v>0</v>
      </c>
      <c r="X999">
        <v>935</v>
      </c>
      <c r="Y999" t="s">
        <v>61</v>
      </c>
      <c r="Z999" t="s">
        <v>56</v>
      </c>
      <c r="AA999">
        <v>935</v>
      </c>
      <c r="AB999">
        <v>0</v>
      </c>
      <c r="AC999">
        <v>0</v>
      </c>
      <c r="AD999">
        <v>935</v>
      </c>
      <c r="AE999">
        <v>1</v>
      </c>
      <c r="AF999">
        <v>0</v>
      </c>
      <c r="AG999">
        <v>1</v>
      </c>
      <c r="AH999">
        <v>0</v>
      </c>
      <c r="AI999">
        <v>3</v>
      </c>
      <c r="AJ999" t="s">
        <v>60</v>
      </c>
      <c r="AK999">
        <v>1</v>
      </c>
      <c r="AL999">
        <v>288</v>
      </c>
      <c r="AM999" t="s">
        <v>56</v>
      </c>
      <c r="AN999" t="s">
        <v>56</v>
      </c>
      <c r="AO999" t="s">
        <v>63</v>
      </c>
      <c r="AP999">
        <v>180</v>
      </c>
      <c r="AQ999">
        <v>0</v>
      </c>
      <c r="AR999">
        <v>0</v>
      </c>
      <c r="AS999">
        <v>0</v>
      </c>
      <c r="AT999">
        <v>0</v>
      </c>
      <c r="AU999">
        <v>0</v>
      </c>
      <c r="AV999" t="s">
        <v>50</v>
      </c>
      <c r="AW999" t="s">
        <v>79</v>
      </c>
      <c r="AX999" t="s">
        <v>50</v>
      </c>
      <c r="AY999">
        <v>0</v>
      </c>
      <c r="AZ999">
        <v>11</v>
      </c>
      <c r="BA999">
        <v>2006</v>
      </c>
      <c r="BB999">
        <v>137000</v>
      </c>
      <c r="BC999">
        <f t="shared" si="62"/>
        <v>1870</v>
      </c>
      <c r="BD999" s="1">
        <f t="shared" si="63"/>
        <v>73.262032085561501</v>
      </c>
    </row>
    <row r="1000" spans="1:56">
      <c r="A1000">
        <v>1276</v>
      </c>
      <c r="B1000" s="2">
        <v>137000</v>
      </c>
      <c r="C1000" s="3">
        <v>0.82958564880945984</v>
      </c>
      <c r="D1000" s="3" t="str">
        <f t="shared" si="61"/>
        <v>A</v>
      </c>
      <c r="E1000">
        <v>11345</v>
      </c>
      <c r="F1000" t="s">
        <v>71</v>
      </c>
      <c r="G1000" t="s">
        <v>94</v>
      </c>
      <c r="H1000" t="s">
        <v>98</v>
      </c>
      <c r="I1000" t="s">
        <v>54</v>
      </c>
      <c r="J1000">
        <v>1948</v>
      </c>
      <c r="K1000">
        <v>1950</v>
      </c>
      <c r="L1000">
        <f t="shared" si="60"/>
        <v>2</v>
      </c>
      <c r="M1000" t="s">
        <v>56</v>
      </c>
      <c r="N1000" t="s">
        <v>56</v>
      </c>
      <c r="O1000" t="s">
        <v>68</v>
      </c>
      <c r="P1000" t="s">
        <v>56</v>
      </c>
      <c r="Q1000" t="s">
        <v>56</v>
      </c>
      <c r="R1000" t="s">
        <v>58</v>
      </c>
      <c r="S1000" t="s">
        <v>91</v>
      </c>
      <c r="T1000">
        <v>220</v>
      </c>
      <c r="U1000" t="s">
        <v>60</v>
      </c>
      <c r="V1000">
        <v>0</v>
      </c>
      <c r="W1000">
        <v>708</v>
      </c>
      <c r="X1000">
        <v>928</v>
      </c>
      <c r="Y1000" t="s">
        <v>61</v>
      </c>
      <c r="Z1000" t="s">
        <v>55</v>
      </c>
      <c r="AA1000">
        <v>928</v>
      </c>
      <c r="AB1000">
        <v>992</v>
      </c>
      <c r="AC1000">
        <v>0</v>
      </c>
      <c r="AD1000">
        <v>1920</v>
      </c>
      <c r="AE1000">
        <v>0</v>
      </c>
      <c r="AF1000">
        <v>0</v>
      </c>
      <c r="AG1000">
        <v>2</v>
      </c>
      <c r="AH1000">
        <v>0</v>
      </c>
      <c r="AI1000">
        <v>4</v>
      </c>
      <c r="AJ1000" t="s">
        <v>60</v>
      </c>
      <c r="AK1000">
        <v>2</v>
      </c>
      <c r="AL1000">
        <v>400</v>
      </c>
      <c r="AM1000" t="s">
        <v>56</v>
      </c>
      <c r="AN1000" t="s">
        <v>86</v>
      </c>
      <c r="AO1000" t="s">
        <v>63</v>
      </c>
      <c r="AP1000">
        <v>0</v>
      </c>
      <c r="AQ1000">
        <v>0</v>
      </c>
      <c r="AR1000">
        <v>0</v>
      </c>
      <c r="AS1000">
        <v>0</v>
      </c>
      <c r="AT1000">
        <v>0</v>
      </c>
      <c r="AU1000">
        <v>0</v>
      </c>
      <c r="AV1000" t="s">
        <v>50</v>
      </c>
      <c r="AW1000" t="s">
        <v>50</v>
      </c>
      <c r="AX1000" t="s">
        <v>50</v>
      </c>
      <c r="AY1000">
        <v>0</v>
      </c>
      <c r="AZ1000">
        <v>7</v>
      </c>
      <c r="BA1000">
        <v>2007</v>
      </c>
      <c r="BB1000">
        <v>137000</v>
      </c>
      <c r="BC1000">
        <f t="shared" si="62"/>
        <v>2848</v>
      </c>
      <c r="BD1000" s="1">
        <f t="shared" si="63"/>
        <v>48.103932584269664</v>
      </c>
    </row>
    <row r="1001" spans="1:56">
      <c r="A1001">
        <v>1004</v>
      </c>
      <c r="B1001" s="2">
        <v>136905</v>
      </c>
      <c r="C1001" s="3">
        <v>0.62688353393575136</v>
      </c>
      <c r="D1001" s="3" t="str">
        <f t="shared" si="61"/>
        <v>A</v>
      </c>
      <c r="E1001">
        <v>11500</v>
      </c>
      <c r="F1001" t="s">
        <v>71</v>
      </c>
      <c r="G1001" t="s">
        <v>83</v>
      </c>
      <c r="H1001" t="s">
        <v>98</v>
      </c>
      <c r="I1001" t="s">
        <v>67</v>
      </c>
      <c r="J1001">
        <v>1976</v>
      </c>
      <c r="K1001">
        <v>1976</v>
      </c>
      <c r="L1001">
        <f t="shared" si="60"/>
        <v>0</v>
      </c>
      <c r="M1001" t="s">
        <v>56</v>
      </c>
      <c r="N1001" t="s">
        <v>56</v>
      </c>
      <c r="O1001" t="s">
        <v>68</v>
      </c>
      <c r="P1001" t="s">
        <v>56</v>
      </c>
      <c r="Q1001" t="s">
        <v>56</v>
      </c>
      <c r="R1001" t="s">
        <v>58</v>
      </c>
      <c r="S1001" t="s">
        <v>60</v>
      </c>
      <c r="T1001">
        <v>0</v>
      </c>
      <c r="U1001" t="s">
        <v>60</v>
      </c>
      <c r="V1001">
        <v>0</v>
      </c>
      <c r="W1001">
        <v>1680</v>
      </c>
      <c r="X1001">
        <v>1680</v>
      </c>
      <c r="Y1001" t="s">
        <v>61</v>
      </c>
      <c r="Z1001" t="s">
        <v>86</v>
      </c>
      <c r="AA1001">
        <v>1680</v>
      </c>
      <c r="AB1001">
        <v>0</v>
      </c>
      <c r="AC1001">
        <v>0</v>
      </c>
      <c r="AD1001">
        <v>1680</v>
      </c>
      <c r="AE1001">
        <v>0</v>
      </c>
      <c r="AF1001">
        <v>0</v>
      </c>
      <c r="AG1001">
        <v>2</v>
      </c>
      <c r="AH1001">
        <v>0</v>
      </c>
      <c r="AI1001">
        <v>4</v>
      </c>
      <c r="AJ1001" t="s">
        <v>60</v>
      </c>
      <c r="AK1001">
        <v>2</v>
      </c>
      <c r="AL1001">
        <v>528</v>
      </c>
      <c r="AM1001" t="s">
        <v>56</v>
      </c>
      <c r="AN1001" t="s">
        <v>56</v>
      </c>
      <c r="AO1001" t="s">
        <v>63</v>
      </c>
      <c r="AP1001">
        <v>0</v>
      </c>
      <c r="AQ1001">
        <v>0</v>
      </c>
      <c r="AR1001">
        <v>0</v>
      </c>
      <c r="AS1001">
        <v>0</v>
      </c>
      <c r="AT1001">
        <v>0</v>
      </c>
      <c r="AU1001">
        <v>0</v>
      </c>
      <c r="AV1001" t="s">
        <v>50</v>
      </c>
      <c r="AW1001" t="s">
        <v>50</v>
      </c>
      <c r="AX1001" t="s">
        <v>50</v>
      </c>
      <c r="AY1001">
        <v>0</v>
      </c>
      <c r="AZ1001">
        <v>6</v>
      </c>
      <c r="BA1001">
        <v>2007</v>
      </c>
      <c r="BB1001">
        <v>136905</v>
      </c>
      <c r="BC1001">
        <f t="shared" si="62"/>
        <v>3360</v>
      </c>
      <c r="BD1001" s="1">
        <f t="shared" si="63"/>
        <v>40.745535714285715</v>
      </c>
    </row>
    <row r="1002" spans="1:56">
      <c r="A1002">
        <v>111</v>
      </c>
      <c r="B1002" s="2">
        <v>136900</v>
      </c>
      <c r="C1002" s="3">
        <v>0.41923177131946143</v>
      </c>
      <c r="D1002" s="3" t="str">
        <f t="shared" si="61"/>
        <v>B</v>
      </c>
      <c r="E1002">
        <v>9525</v>
      </c>
      <c r="F1002" t="s">
        <v>51</v>
      </c>
      <c r="G1002" t="s">
        <v>106</v>
      </c>
      <c r="H1002" t="s">
        <v>53</v>
      </c>
      <c r="I1002" t="s">
        <v>77</v>
      </c>
      <c r="J1002">
        <v>1954</v>
      </c>
      <c r="K1002">
        <v>1972</v>
      </c>
      <c r="L1002">
        <f t="shared" si="60"/>
        <v>18</v>
      </c>
      <c r="M1002" t="s">
        <v>56</v>
      </c>
      <c r="N1002" t="s">
        <v>56</v>
      </c>
      <c r="O1002" t="s">
        <v>68</v>
      </c>
      <c r="P1002" t="s">
        <v>56</v>
      </c>
      <c r="Q1002" t="s">
        <v>86</v>
      </c>
      <c r="R1002" t="s">
        <v>58</v>
      </c>
      <c r="S1002" t="s">
        <v>91</v>
      </c>
      <c r="T1002">
        <v>444</v>
      </c>
      <c r="U1002" t="s">
        <v>60</v>
      </c>
      <c r="V1002">
        <v>0</v>
      </c>
      <c r="W1002">
        <v>550</v>
      </c>
      <c r="X1002">
        <v>994</v>
      </c>
      <c r="Y1002" t="s">
        <v>61</v>
      </c>
      <c r="Z1002" t="s">
        <v>55</v>
      </c>
      <c r="AA1002">
        <v>1216</v>
      </c>
      <c r="AB1002">
        <v>639</v>
      </c>
      <c r="AC1002">
        <v>0</v>
      </c>
      <c r="AD1002">
        <v>1855</v>
      </c>
      <c r="AE1002">
        <v>0</v>
      </c>
      <c r="AF1002">
        <v>0</v>
      </c>
      <c r="AG1002">
        <v>2</v>
      </c>
      <c r="AH1002">
        <v>0</v>
      </c>
      <c r="AI1002">
        <v>4</v>
      </c>
      <c r="AJ1002" t="s">
        <v>60</v>
      </c>
      <c r="AK1002">
        <v>1</v>
      </c>
      <c r="AL1002">
        <v>325</v>
      </c>
      <c r="AM1002" t="s">
        <v>56</v>
      </c>
      <c r="AN1002" t="s">
        <v>56</v>
      </c>
      <c r="AO1002" t="s">
        <v>63</v>
      </c>
      <c r="AP1002">
        <v>182</v>
      </c>
      <c r="AQ1002">
        <v>0</v>
      </c>
      <c r="AR1002">
        <v>0</v>
      </c>
      <c r="AS1002">
        <v>0</v>
      </c>
      <c r="AT1002">
        <v>0</v>
      </c>
      <c r="AU1002">
        <v>0</v>
      </c>
      <c r="AV1002" t="s">
        <v>50</v>
      </c>
      <c r="AW1002" t="s">
        <v>50</v>
      </c>
      <c r="AX1002" t="s">
        <v>50</v>
      </c>
      <c r="AY1002">
        <v>0</v>
      </c>
      <c r="AZ1002">
        <v>10</v>
      </c>
      <c r="BA1002">
        <v>2006</v>
      </c>
      <c r="BB1002">
        <v>136900</v>
      </c>
      <c r="BC1002">
        <f t="shared" si="62"/>
        <v>2849</v>
      </c>
      <c r="BD1002" s="1">
        <f t="shared" si="63"/>
        <v>48.051948051948052</v>
      </c>
    </row>
    <row r="1003" spans="1:56">
      <c r="A1003">
        <v>79</v>
      </c>
      <c r="B1003" s="2">
        <v>136500</v>
      </c>
      <c r="C1003" s="3">
        <v>0.59312024571768418</v>
      </c>
      <c r="D1003" s="3" t="str">
        <f t="shared" si="61"/>
        <v>A</v>
      </c>
      <c r="E1003">
        <v>10778</v>
      </c>
      <c r="F1003" t="s">
        <v>51</v>
      </c>
      <c r="G1003" t="s">
        <v>90</v>
      </c>
      <c r="H1003" t="s">
        <v>98</v>
      </c>
      <c r="I1003" t="s">
        <v>67</v>
      </c>
      <c r="J1003">
        <v>1968</v>
      </c>
      <c r="K1003">
        <v>1968</v>
      </c>
      <c r="L1003">
        <f t="shared" si="60"/>
        <v>0</v>
      </c>
      <c r="M1003" t="s">
        <v>56</v>
      </c>
      <c r="N1003" t="s">
        <v>56</v>
      </c>
      <c r="O1003" t="s">
        <v>68</v>
      </c>
      <c r="P1003" t="s">
        <v>56</v>
      </c>
      <c r="Q1003" t="s">
        <v>56</v>
      </c>
      <c r="R1003" t="s">
        <v>58</v>
      </c>
      <c r="S1003" t="s">
        <v>60</v>
      </c>
      <c r="T1003">
        <v>0</v>
      </c>
      <c r="U1003" t="s">
        <v>60</v>
      </c>
      <c r="V1003">
        <v>0</v>
      </c>
      <c r="W1003">
        <v>1768</v>
      </c>
      <c r="X1003">
        <v>1768</v>
      </c>
      <c r="Y1003" t="s">
        <v>61</v>
      </c>
      <c r="Z1003" t="s">
        <v>56</v>
      </c>
      <c r="AA1003">
        <v>1768</v>
      </c>
      <c r="AB1003">
        <v>0</v>
      </c>
      <c r="AC1003">
        <v>0</v>
      </c>
      <c r="AD1003">
        <v>1768</v>
      </c>
      <c r="AE1003">
        <v>0</v>
      </c>
      <c r="AF1003">
        <v>0</v>
      </c>
      <c r="AG1003">
        <v>2</v>
      </c>
      <c r="AH1003">
        <v>0</v>
      </c>
      <c r="AI1003">
        <v>4</v>
      </c>
      <c r="AJ1003" t="s">
        <v>50</v>
      </c>
      <c r="AK1003">
        <v>0</v>
      </c>
      <c r="AL1003">
        <v>0</v>
      </c>
      <c r="AM1003" t="s">
        <v>50</v>
      </c>
      <c r="AN1003" t="s">
        <v>50</v>
      </c>
      <c r="AO1003" t="s">
        <v>63</v>
      </c>
      <c r="AP1003">
        <v>0</v>
      </c>
      <c r="AQ1003">
        <v>0</v>
      </c>
      <c r="AR1003">
        <v>0</v>
      </c>
      <c r="AS1003">
        <v>0</v>
      </c>
      <c r="AT1003">
        <v>0</v>
      </c>
      <c r="AU1003">
        <v>0</v>
      </c>
      <c r="AV1003" t="s">
        <v>50</v>
      </c>
      <c r="AW1003" t="s">
        <v>50</v>
      </c>
      <c r="AX1003" t="s">
        <v>50</v>
      </c>
      <c r="AY1003">
        <v>0</v>
      </c>
      <c r="AZ1003">
        <v>4</v>
      </c>
      <c r="BA1003">
        <v>2010</v>
      </c>
      <c r="BB1003">
        <v>136500</v>
      </c>
      <c r="BC1003">
        <f t="shared" si="62"/>
        <v>3536</v>
      </c>
      <c r="BD1003" s="1">
        <f t="shared" si="63"/>
        <v>38.602941176470587</v>
      </c>
    </row>
    <row r="1004" spans="1:56">
      <c r="A1004">
        <v>880</v>
      </c>
      <c r="B1004" s="2">
        <v>136500</v>
      </c>
      <c r="C1004" s="3">
        <v>0.26177441737347851</v>
      </c>
      <c r="D1004" s="3" t="str">
        <f t="shared" si="61"/>
        <v>B</v>
      </c>
      <c r="E1004">
        <v>7000</v>
      </c>
      <c r="F1004" t="s">
        <v>97</v>
      </c>
      <c r="G1004" t="s">
        <v>52</v>
      </c>
      <c r="H1004" t="s">
        <v>53</v>
      </c>
      <c r="I1004" t="s">
        <v>67</v>
      </c>
      <c r="J1004">
        <v>1978</v>
      </c>
      <c r="K1004">
        <v>2005</v>
      </c>
      <c r="L1004">
        <f t="shared" si="60"/>
        <v>27</v>
      </c>
      <c r="M1004" t="s">
        <v>55</v>
      </c>
      <c r="N1004" t="s">
        <v>55</v>
      </c>
      <c r="O1004" t="s">
        <v>68</v>
      </c>
      <c r="P1004" t="s">
        <v>56</v>
      </c>
      <c r="Q1004" t="s">
        <v>56</v>
      </c>
      <c r="R1004" t="s">
        <v>58</v>
      </c>
      <c r="S1004" t="s">
        <v>69</v>
      </c>
      <c r="T1004">
        <v>646</v>
      </c>
      <c r="U1004" t="s">
        <v>60</v>
      </c>
      <c r="V1004">
        <v>0</v>
      </c>
      <c r="W1004">
        <v>218</v>
      </c>
      <c r="X1004">
        <v>864</v>
      </c>
      <c r="Y1004" t="s">
        <v>61</v>
      </c>
      <c r="Z1004" t="s">
        <v>62</v>
      </c>
      <c r="AA1004">
        <v>864</v>
      </c>
      <c r="AB1004">
        <v>0</v>
      </c>
      <c r="AC1004">
        <v>0</v>
      </c>
      <c r="AD1004">
        <v>864</v>
      </c>
      <c r="AE1004">
        <v>1</v>
      </c>
      <c r="AF1004">
        <v>0</v>
      </c>
      <c r="AG1004">
        <v>1</v>
      </c>
      <c r="AH1004">
        <v>0</v>
      </c>
      <c r="AI1004">
        <v>3</v>
      </c>
      <c r="AJ1004" t="s">
        <v>60</v>
      </c>
      <c r="AK1004">
        <v>1</v>
      </c>
      <c r="AL1004">
        <v>336</v>
      </c>
      <c r="AM1004" t="s">
        <v>56</v>
      </c>
      <c r="AN1004" t="s">
        <v>56</v>
      </c>
      <c r="AO1004" t="s">
        <v>63</v>
      </c>
      <c r="AP1004">
        <v>0</v>
      </c>
      <c r="AQ1004">
        <v>0</v>
      </c>
      <c r="AR1004">
        <v>0</v>
      </c>
      <c r="AS1004">
        <v>0</v>
      </c>
      <c r="AT1004">
        <v>0</v>
      </c>
      <c r="AU1004">
        <v>0</v>
      </c>
      <c r="AV1004" t="s">
        <v>50</v>
      </c>
      <c r="AW1004" t="s">
        <v>95</v>
      </c>
      <c r="AX1004" t="s">
        <v>50</v>
      </c>
      <c r="AY1004">
        <v>0</v>
      </c>
      <c r="AZ1004">
        <v>7</v>
      </c>
      <c r="BA1004">
        <v>2009</v>
      </c>
      <c r="BB1004">
        <v>136500</v>
      </c>
      <c r="BC1004">
        <f t="shared" si="62"/>
        <v>1728</v>
      </c>
      <c r="BD1004" s="1">
        <f t="shared" si="63"/>
        <v>78.993055555555557</v>
      </c>
    </row>
    <row r="1005" spans="1:56">
      <c r="A1005">
        <v>997</v>
      </c>
      <c r="B1005" s="2">
        <v>136500</v>
      </c>
      <c r="C1005" s="3">
        <v>0.26487739559499057</v>
      </c>
      <c r="D1005" s="3" t="str">
        <f t="shared" si="61"/>
        <v>B</v>
      </c>
      <c r="E1005">
        <v>10659</v>
      </c>
      <c r="F1005" t="s">
        <v>51</v>
      </c>
      <c r="G1005" t="s">
        <v>94</v>
      </c>
      <c r="H1005" t="s">
        <v>53</v>
      </c>
      <c r="I1005" t="s">
        <v>67</v>
      </c>
      <c r="J1005">
        <v>1961</v>
      </c>
      <c r="K1005">
        <v>1961</v>
      </c>
      <c r="L1005">
        <f t="shared" si="60"/>
        <v>0</v>
      </c>
      <c r="M1005" t="s">
        <v>56</v>
      </c>
      <c r="N1005" t="s">
        <v>56</v>
      </c>
      <c r="O1005" t="s">
        <v>68</v>
      </c>
      <c r="P1005" t="s">
        <v>56</v>
      </c>
      <c r="Q1005" t="s">
        <v>56</v>
      </c>
      <c r="R1005" t="s">
        <v>58</v>
      </c>
      <c r="S1005" t="s">
        <v>91</v>
      </c>
      <c r="T1005">
        <v>915</v>
      </c>
      <c r="U1005" t="s">
        <v>60</v>
      </c>
      <c r="V1005">
        <v>0</v>
      </c>
      <c r="W1005">
        <v>135</v>
      </c>
      <c r="X1005">
        <v>1050</v>
      </c>
      <c r="Y1005" t="s">
        <v>61</v>
      </c>
      <c r="Z1005" t="s">
        <v>56</v>
      </c>
      <c r="AA1005">
        <v>1050</v>
      </c>
      <c r="AB1005">
        <v>0</v>
      </c>
      <c r="AC1005">
        <v>0</v>
      </c>
      <c r="AD1005">
        <v>1050</v>
      </c>
      <c r="AE1005">
        <v>1</v>
      </c>
      <c r="AF1005">
        <v>0</v>
      </c>
      <c r="AG1005">
        <v>1</v>
      </c>
      <c r="AH1005">
        <v>0</v>
      </c>
      <c r="AI1005">
        <v>3</v>
      </c>
      <c r="AJ1005" t="s">
        <v>60</v>
      </c>
      <c r="AK1005">
        <v>1</v>
      </c>
      <c r="AL1005">
        <v>368</v>
      </c>
      <c r="AM1005" t="s">
        <v>56</v>
      </c>
      <c r="AN1005" t="s">
        <v>56</v>
      </c>
      <c r="AO1005" t="s">
        <v>63</v>
      </c>
      <c r="AP1005">
        <v>0</v>
      </c>
      <c r="AQ1005">
        <v>319</v>
      </c>
      <c r="AR1005">
        <v>0</v>
      </c>
      <c r="AS1005">
        <v>0</v>
      </c>
      <c r="AT1005">
        <v>0</v>
      </c>
      <c r="AU1005">
        <v>0</v>
      </c>
      <c r="AV1005" t="s">
        <v>50</v>
      </c>
      <c r="AW1005" t="s">
        <v>50</v>
      </c>
      <c r="AX1005" t="s">
        <v>50</v>
      </c>
      <c r="AY1005">
        <v>0</v>
      </c>
      <c r="AZ1005">
        <v>1</v>
      </c>
      <c r="BA1005">
        <v>2006</v>
      </c>
      <c r="BB1005">
        <v>136500</v>
      </c>
      <c r="BC1005">
        <f t="shared" si="62"/>
        <v>2100</v>
      </c>
      <c r="BD1005" s="1">
        <f t="shared" si="63"/>
        <v>65</v>
      </c>
    </row>
    <row r="1006" spans="1:56">
      <c r="A1006">
        <v>1093</v>
      </c>
      <c r="B1006" s="2">
        <v>136500</v>
      </c>
      <c r="C1006" s="3">
        <v>0.8346189432607527</v>
      </c>
      <c r="D1006" s="3" t="str">
        <f t="shared" si="61"/>
        <v>A</v>
      </c>
      <c r="E1006">
        <v>8400</v>
      </c>
      <c r="F1006" t="s">
        <v>51</v>
      </c>
      <c r="G1006" t="s">
        <v>124</v>
      </c>
      <c r="H1006" t="s">
        <v>53</v>
      </c>
      <c r="I1006" t="s">
        <v>77</v>
      </c>
      <c r="J1006">
        <v>1925</v>
      </c>
      <c r="K1006">
        <v>1950</v>
      </c>
      <c r="L1006">
        <f t="shared" si="60"/>
        <v>25</v>
      </c>
      <c r="M1006" t="s">
        <v>56</v>
      </c>
      <c r="N1006" t="s">
        <v>56</v>
      </c>
      <c r="O1006" t="s">
        <v>57</v>
      </c>
      <c r="P1006" t="s">
        <v>56</v>
      </c>
      <c r="Q1006" t="s">
        <v>56</v>
      </c>
      <c r="R1006" t="s">
        <v>58</v>
      </c>
      <c r="S1006" t="s">
        <v>91</v>
      </c>
      <c r="T1006">
        <v>423</v>
      </c>
      <c r="U1006" t="s">
        <v>60</v>
      </c>
      <c r="V1006">
        <v>0</v>
      </c>
      <c r="W1006">
        <v>758</v>
      </c>
      <c r="X1006">
        <v>1181</v>
      </c>
      <c r="Y1006" t="s">
        <v>61</v>
      </c>
      <c r="Z1006" t="s">
        <v>86</v>
      </c>
      <c r="AA1006">
        <v>1390</v>
      </c>
      <c r="AB1006">
        <v>304</v>
      </c>
      <c r="AC1006">
        <v>0</v>
      </c>
      <c r="AD1006">
        <v>1694</v>
      </c>
      <c r="AE1006">
        <v>0</v>
      </c>
      <c r="AF1006">
        <v>0</v>
      </c>
      <c r="AG1006">
        <v>2</v>
      </c>
      <c r="AH1006">
        <v>0</v>
      </c>
      <c r="AI1006">
        <v>4</v>
      </c>
      <c r="AJ1006" t="s">
        <v>60</v>
      </c>
      <c r="AK1006">
        <v>2</v>
      </c>
      <c r="AL1006">
        <v>576</v>
      </c>
      <c r="AM1006" t="s">
        <v>56</v>
      </c>
      <c r="AN1006" t="s">
        <v>56</v>
      </c>
      <c r="AO1006" t="s">
        <v>63</v>
      </c>
      <c r="AP1006">
        <v>342</v>
      </c>
      <c r="AQ1006">
        <v>0</v>
      </c>
      <c r="AR1006">
        <v>128</v>
      </c>
      <c r="AS1006">
        <v>0</v>
      </c>
      <c r="AT1006">
        <v>0</v>
      </c>
      <c r="AU1006">
        <v>0</v>
      </c>
      <c r="AV1006" t="s">
        <v>50</v>
      </c>
      <c r="AW1006" t="s">
        <v>50</v>
      </c>
      <c r="AX1006" t="s">
        <v>50</v>
      </c>
      <c r="AY1006">
        <v>0</v>
      </c>
      <c r="AZ1006">
        <v>6</v>
      </c>
      <c r="BA1006">
        <v>2008</v>
      </c>
      <c r="BB1006">
        <v>136500</v>
      </c>
      <c r="BC1006">
        <f t="shared" si="62"/>
        <v>2875</v>
      </c>
      <c r="BD1006" s="1">
        <f t="shared" si="63"/>
        <v>47.478260869565219</v>
      </c>
    </row>
    <row r="1007" spans="1:56">
      <c r="A1007">
        <v>1423</v>
      </c>
      <c r="B1007" s="2">
        <v>136500</v>
      </c>
      <c r="C1007" s="3">
        <v>0.64874435979480294</v>
      </c>
      <c r="D1007" s="3" t="str">
        <f t="shared" si="61"/>
        <v>A</v>
      </c>
      <c r="E1007">
        <v>4435</v>
      </c>
      <c r="F1007" t="s">
        <v>51</v>
      </c>
      <c r="G1007" t="s">
        <v>52</v>
      </c>
      <c r="H1007" t="s">
        <v>105</v>
      </c>
      <c r="I1007" t="s">
        <v>67</v>
      </c>
      <c r="J1007">
        <v>2003</v>
      </c>
      <c r="K1007">
        <v>2003</v>
      </c>
      <c r="L1007">
        <f t="shared" si="60"/>
        <v>0</v>
      </c>
      <c r="M1007" t="s">
        <v>55</v>
      </c>
      <c r="N1007" t="s">
        <v>56</v>
      </c>
      <c r="O1007" t="s">
        <v>57</v>
      </c>
      <c r="P1007" t="s">
        <v>55</v>
      </c>
      <c r="Q1007" t="s">
        <v>56</v>
      </c>
      <c r="R1007" t="s">
        <v>75</v>
      </c>
      <c r="S1007" t="s">
        <v>59</v>
      </c>
      <c r="T1007">
        <v>686</v>
      </c>
      <c r="U1007" t="s">
        <v>60</v>
      </c>
      <c r="V1007">
        <v>0</v>
      </c>
      <c r="W1007">
        <v>162</v>
      </c>
      <c r="X1007">
        <v>848</v>
      </c>
      <c r="Y1007" t="s">
        <v>61</v>
      </c>
      <c r="Z1007" t="s">
        <v>62</v>
      </c>
      <c r="AA1007">
        <v>848</v>
      </c>
      <c r="AB1007">
        <v>0</v>
      </c>
      <c r="AC1007">
        <v>0</v>
      </c>
      <c r="AD1007">
        <v>848</v>
      </c>
      <c r="AE1007">
        <v>1</v>
      </c>
      <c r="AF1007">
        <v>0</v>
      </c>
      <c r="AG1007">
        <v>1</v>
      </c>
      <c r="AH1007">
        <v>0</v>
      </c>
      <c r="AI1007">
        <v>1</v>
      </c>
      <c r="AJ1007" t="s">
        <v>93</v>
      </c>
      <c r="AK1007">
        <v>2</v>
      </c>
      <c r="AL1007">
        <v>420</v>
      </c>
      <c r="AM1007" t="s">
        <v>56</v>
      </c>
      <c r="AN1007" t="s">
        <v>56</v>
      </c>
      <c r="AO1007" t="s">
        <v>63</v>
      </c>
      <c r="AP1007">
        <v>140</v>
      </c>
      <c r="AQ1007">
        <v>0</v>
      </c>
      <c r="AR1007">
        <v>0</v>
      </c>
      <c r="AS1007">
        <v>0</v>
      </c>
      <c r="AT1007">
        <v>0</v>
      </c>
      <c r="AU1007">
        <v>0</v>
      </c>
      <c r="AV1007" t="s">
        <v>50</v>
      </c>
      <c r="AW1007" t="s">
        <v>50</v>
      </c>
      <c r="AX1007" t="s">
        <v>50</v>
      </c>
      <c r="AY1007">
        <v>0</v>
      </c>
      <c r="AZ1007">
        <v>3</v>
      </c>
      <c r="BA1007">
        <v>2008</v>
      </c>
      <c r="BB1007">
        <v>136500</v>
      </c>
      <c r="BC1007">
        <f t="shared" si="62"/>
        <v>1696</v>
      </c>
      <c r="BD1007" s="1">
        <f t="shared" si="63"/>
        <v>80.48349056603773</v>
      </c>
    </row>
    <row r="1008" spans="1:56">
      <c r="A1008">
        <v>123</v>
      </c>
      <c r="B1008" s="2">
        <v>136000</v>
      </c>
      <c r="C1008" s="3">
        <v>0.17292496233969468</v>
      </c>
      <c r="D1008" s="3" t="str">
        <f t="shared" si="61"/>
        <v>B</v>
      </c>
      <c r="E1008">
        <v>9464</v>
      </c>
      <c r="F1008" t="s">
        <v>71</v>
      </c>
      <c r="G1008" t="s">
        <v>94</v>
      </c>
      <c r="H1008" t="s">
        <v>53</v>
      </c>
      <c r="I1008" t="s">
        <v>67</v>
      </c>
      <c r="J1008">
        <v>1958</v>
      </c>
      <c r="K1008">
        <v>1958</v>
      </c>
      <c r="L1008">
        <f t="shared" si="60"/>
        <v>0</v>
      </c>
      <c r="M1008" t="s">
        <v>56</v>
      </c>
      <c r="N1008" t="s">
        <v>55</v>
      </c>
      <c r="O1008" t="s">
        <v>68</v>
      </c>
      <c r="P1008" t="s">
        <v>56</v>
      </c>
      <c r="Q1008" t="s">
        <v>56</v>
      </c>
      <c r="R1008" t="s">
        <v>58</v>
      </c>
      <c r="S1008" t="s">
        <v>84</v>
      </c>
      <c r="T1008">
        <v>570</v>
      </c>
      <c r="U1008" t="s">
        <v>60</v>
      </c>
      <c r="V1008">
        <v>0</v>
      </c>
      <c r="W1008">
        <v>510</v>
      </c>
      <c r="X1008">
        <v>1080</v>
      </c>
      <c r="Y1008" t="s">
        <v>61</v>
      </c>
      <c r="Z1008" t="s">
        <v>55</v>
      </c>
      <c r="AA1008">
        <v>1080</v>
      </c>
      <c r="AB1008">
        <v>0</v>
      </c>
      <c r="AC1008">
        <v>0</v>
      </c>
      <c r="AD1008">
        <v>1080</v>
      </c>
      <c r="AE1008">
        <v>0</v>
      </c>
      <c r="AF1008">
        <v>0</v>
      </c>
      <c r="AG1008">
        <v>1</v>
      </c>
      <c r="AH1008">
        <v>0</v>
      </c>
      <c r="AI1008">
        <v>3</v>
      </c>
      <c r="AJ1008" t="s">
        <v>60</v>
      </c>
      <c r="AK1008">
        <v>1</v>
      </c>
      <c r="AL1008">
        <v>288</v>
      </c>
      <c r="AM1008" t="s">
        <v>56</v>
      </c>
      <c r="AN1008" t="s">
        <v>56</v>
      </c>
      <c r="AO1008" t="s">
        <v>63</v>
      </c>
      <c r="AP1008">
        <v>0</v>
      </c>
      <c r="AQ1008">
        <v>0</v>
      </c>
      <c r="AR1008">
        <v>0</v>
      </c>
      <c r="AS1008">
        <v>0</v>
      </c>
      <c r="AT1008">
        <v>130</v>
      </c>
      <c r="AU1008">
        <v>0</v>
      </c>
      <c r="AV1008" t="s">
        <v>50</v>
      </c>
      <c r="AW1008" t="s">
        <v>50</v>
      </c>
      <c r="AX1008" t="s">
        <v>50</v>
      </c>
      <c r="AY1008">
        <v>0</v>
      </c>
      <c r="AZ1008">
        <v>6</v>
      </c>
      <c r="BA1008">
        <v>2008</v>
      </c>
      <c r="BB1008">
        <v>136000</v>
      </c>
      <c r="BC1008">
        <f t="shared" si="62"/>
        <v>2160</v>
      </c>
      <c r="BD1008" s="1">
        <f t="shared" si="63"/>
        <v>62.962962962962962</v>
      </c>
    </row>
    <row r="1009" spans="1:56">
      <c r="A1009">
        <v>1388</v>
      </c>
      <c r="B1009" s="2">
        <v>136000</v>
      </c>
      <c r="C1009" s="3">
        <v>0.15541937735900424</v>
      </c>
      <c r="D1009" s="3" t="str">
        <f t="shared" si="61"/>
        <v>B</v>
      </c>
      <c r="E1009">
        <v>8520</v>
      </c>
      <c r="F1009" t="s">
        <v>51</v>
      </c>
      <c r="G1009" t="s">
        <v>85</v>
      </c>
      <c r="H1009" t="s">
        <v>53</v>
      </c>
      <c r="I1009" t="s">
        <v>77</v>
      </c>
      <c r="J1009">
        <v>1916</v>
      </c>
      <c r="K1009">
        <v>1950</v>
      </c>
      <c r="L1009">
        <f t="shared" si="60"/>
        <v>34</v>
      </c>
      <c r="M1009" t="s">
        <v>56</v>
      </c>
      <c r="N1009" t="s">
        <v>55</v>
      </c>
      <c r="O1009" t="s">
        <v>73</v>
      </c>
      <c r="P1009" t="s">
        <v>56</v>
      </c>
      <c r="Q1009" t="s">
        <v>56</v>
      </c>
      <c r="R1009" t="s">
        <v>58</v>
      </c>
      <c r="S1009" t="s">
        <v>91</v>
      </c>
      <c r="T1009">
        <v>168</v>
      </c>
      <c r="U1009" t="s">
        <v>101</v>
      </c>
      <c r="V1009">
        <v>546</v>
      </c>
      <c r="W1009">
        <v>0</v>
      </c>
      <c r="X1009">
        <v>714</v>
      </c>
      <c r="Y1009" t="s">
        <v>116</v>
      </c>
      <c r="Z1009" t="s">
        <v>56</v>
      </c>
      <c r="AA1009">
        <v>1664</v>
      </c>
      <c r="AB1009">
        <v>862</v>
      </c>
      <c r="AC1009">
        <v>0</v>
      </c>
      <c r="AD1009">
        <v>2526</v>
      </c>
      <c r="AE1009">
        <v>0</v>
      </c>
      <c r="AF1009">
        <v>0</v>
      </c>
      <c r="AG1009">
        <v>2</v>
      </c>
      <c r="AH1009">
        <v>0</v>
      </c>
      <c r="AI1009">
        <v>5</v>
      </c>
      <c r="AJ1009" t="s">
        <v>60</v>
      </c>
      <c r="AK1009">
        <v>1</v>
      </c>
      <c r="AL1009">
        <v>216</v>
      </c>
      <c r="AM1009" t="s">
        <v>56</v>
      </c>
      <c r="AN1009" t="s">
        <v>56</v>
      </c>
      <c r="AO1009" t="s">
        <v>63</v>
      </c>
      <c r="AP1009">
        <v>88</v>
      </c>
      <c r="AQ1009">
        <v>15</v>
      </c>
      <c r="AR1009">
        <v>0</v>
      </c>
      <c r="AS1009">
        <v>0</v>
      </c>
      <c r="AT1009">
        <v>0</v>
      </c>
      <c r="AU1009">
        <v>0</v>
      </c>
      <c r="AV1009" t="s">
        <v>50</v>
      </c>
      <c r="AW1009" t="s">
        <v>95</v>
      </c>
      <c r="AX1009" t="s">
        <v>50</v>
      </c>
      <c r="AY1009">
        <v>0</v>
      </c>
      <c r="AZ1009">
        <v>8</v>
      </c>
      <c r="BA1009">
        <v>2007</v>
      </c>
      <c r="BB1009">
        <v>136000</v>
      </c>
      <c r="BC1009">
        <f t="shared" si="62"/>
        <v>3240</v>
      </c>
      <c r="BD1009" s="1">
        <f t="shared" si="63"/>
        <v>41.97530864197531</v>
      </c>
    </row>
    <row r="1010" spans="1:56">
      <c r="A1010">
        <v>1451</v>
      </c>
      <c r="B1010" s="2">
        <v>136000</v>
      </c>
      <c r="C1010" s="3">
        <v>0.4127769468263941</v>
      </c>
      <c r="D1010" s="3" t="str">
        <f t="shared" si="61"/>
        <v>B</v>
      </c>
      <c r="E1010">
        <v>9000</v>
      </c>
      <c r="F1010" t="s">
        <v>65</v>
      </c>
      <c r="G1010" t="s">
        <v>94</v>
      </c>
      <c r="H1010" t="s">
        <v>98</v>
      </c>
      <c r="I1010" t="s">
        <v>54</v>
      </c>
      <c r="J1010">
        <v>1974</v>
      </c>
      <c r="K1010">
        <v>1974</v>
      </c>
      <c r="L1010">
        <f t="shared" si="60"/>
        <v>0</v>
      </c>
      <c r="M1010" t="s">
        <v>56</v>
      </c>
      <c r="N1010" t="s">
        <v>56</v>
      </c>
      <c r="O1010" t="s">
        <v>68</v>
      </c>
      <c r="P1010" t="s">
        <v>55</v>
      </c>
      <c r="Q1010" t="s">
        <v>56</v>
      </c>
      <c r="R1010" t="s">
        <v>58</v>
      </c>
      <c r="S1010" t="s">
        <v>60</v>
      </c>
      <c r="T1010">
        <v>0</v>
      </c>
      <c r="U1010" t="s">
        <v>60</v>
      </c>
      <c r="V1010">
        <v>0</v>
      </c>
      <c r="W1010">
        <v>896</v>
      </c>
      <c r="X1010">
        <v>896</v>
      </c>
      <c r="Y1010" t="s">
        <v>61</v>
      </c>
      <c r="Z1010" t="s">
        <v>56</v>
      </c>
      <c r="AA1010">
        <v>896</v>
      </c>
      <c r="AB1010">
        <v>896</v>
      </c>
      <c r="AC1010">
        <v>0</v>
      </c>
      <c r="AD1010">
        <v>1792</v>
      </c>
      <c r="AE1010">
        <v>0</v>
      </c>
      <c r="AF1010">
        <v>0</v>
      </c>
      <c r="AG1010">
        <v>2</v>
      </c>
      <c r="AH1010">
        <v>2</v>
      </c>
      <c r="AI1010">
        <v>4</v>
      </c>
      <c r="AJ1010" t="s">
        <v>50</v>
      </c>
      <c r="AK1010">
        <v>0</v>
      </c>
      <c r="AL1010">
        <v>0</v>
      </c>
      <c r="AM1010" t="s">
        <v>50</v>
      </c>
      <c r="AN1010" t="s">
        <v>50</v>
      </c>
      <c r="AO1010" t="s">
        <v>63</v>
      </c>
      <c r="AP1010">
        <v>32</v>
      </c>
      <c r="AQ1010">
        <v>45</v>
      </c>
      <c r="AR1010">
        <v>0</v>
      </c>
      <c r="AS1010">
        <v>0</v>
      </c>
      <c r="AT1010">
        <v>0</v>
      </c>
      <c r="AU1010">
        <v>0</v>
      </c>
      <c r="AV1010" t="s">
        <v>50</v>
      </c>
      <c r="AW1010" t="s">
        <v>50</v>
      </c>
      <c r="AX1010" t="s">
        <v>50</v>
      </c>
      <c r="AY1010">
        <v>0</v>
      </c>
      <c r="AZ1010">
        <v>9</v>
      </c>
      <c r="BA1010">
        <v>2009</v>
      </c>
      <c r="BB1010">
        <v>136000</v>
      </c>
      <c r="BC1010">
        <f t="shared" si="62"/>
        <v>2688</v>
      </c>
      <c r="BD1010" s="1">
        <f t="shared" si="63"/>
        <v>50.595238095238095</v>
      </c>
    </row>
    <row r="1011" spans="1:56">
      <c r="A1011">
        <v>570</v>
      </c>
      <c r="B1011" s="2">
        <v>135960</v>
      </c>
      <c r="C1011" s="3">
        <v>0.12197200131336006</v>
      </c>
      <c r="D1011" s="3" t="str">
        <f t="shared" si="61"/>
        <v>B</v>
      </c>
      <c r="E1011">
        <v>7032</v>
      </c>
      <c r="F1011" t="s">
        <v>71</v>
      </c>
      <c r="G1011" t="s">
        <v>94</v>
      </c>
      <c r="H1011" t="s">
        <v>98</v>
      </c>
      <c r="I1011" t="s">
        <v>109</v>
      </c>
      <c r="J1011">
        <v>1979</v>
      </c>
      <c r="K1011">
        <v>1979</v>
      </c>
      <c r="L1011">
        <f t="shared" si="60"/>
        <v>0</v>
      </c>
      <c r="M1011" t="s">
        <v>56</v>
      </c>
      <c r="N1011" t="s">
        <v>56</v>
      </c>
      <c r="O1011" t="s">
        <v>68</v>
      </c>
      <c r="P1011" t="s">
        <v>55</v>
      </c>
      <c r="Q1011" t="s">
        <v>56</v>
      </c>
      <c r="R1011" t="s">
        <v>55</v>
      </c>
      <c r="S1011" t="s">
        <v>59</v>
      </c>
      <c r="T1011">
        <v>943</v>
      </c>
      <c r="U1011" t="s">
        <v>60</v>
      </c>
      <c r="V1011">
        <v>0</v>
      </c>
      <c r="W1011">
        <v>0</v>
      </c>
      <c r="X1011">
        <v>943</v>
      </c>
      <c r="Y1011" t="s">
        <v>61</v>
      </c>
      <c r="Z1011" t="s">
        <v>56</v>
      </c>
      <c r="AA1011">
        <v>943</v>
      </c>
      <c r="AB1011">
        <v>0</v>
      </c>
      <c r="AC1011">
        <v>0</v>
      </c>
      <c r="AD1011">
        <v>943</v>
      </c>
      <c r="AE1011">
        <v>1</v>
      </c>
      <c r="AF1011">
        <v>0</v>
      </c>
      <c r="AG1011">
        <v>1</v>
      </c>
      <c r="AH1011">
        <v>0</v>
      </c>
      <c r="AI1011">
        <v>2</v>
      </c>
      <c r="AJ1011" t="s">
        <v>60</v>
      </c>
      <c r="AK1011">
        <v>2</v>
      </c>
      <c r="AL1011">
        <v>600</v>
      </c>
      <c r="AM1011" t="s">
        <v>56</v>
      </c>
      <c r="AN1011" t="s">
        <v>56</v>
      </c>
      <c r="AO1011" t="s">
        <v>63</v>
      </c>
      <c r="AP1011">
        <v>42</v>
      </c>
      <c r="AQ1011">
        <v>0</v>
      </c>
      <c r="AR1011">
        <v>0</v>
      </c>
      <c r="AS1011">
        <v>0</v>
      </c>
      <c r="AT1011">
        <v>0</v>
      </c>
      <c r="AU1011">
        <v>0</v>
      </c>
      <c r="AV1011" t="s">
        <v>50</v>
      </c>
      <c r="AW1011" t="s">
        <v>50</v>
      </c>
      <c r="AX1011" t="s">
        <v>50</v>
      </c>
      <c r="AY1011">
        <v>0</v>
      </c>
      <c r="AZ1011">
        <v>12</v>
      </c>
      <c r="BA1011">
        <v>2006</v>
      </c>
      <c r="BB1011">
        <v>135960</v>
      </c>
      <c r="BC1011">
        <f t="shared" si="62"/>
        <v>1886</v>
      </c>
      <c r="BD1011" s="1">
        <f t="shared" si="63"/>
        <v>72.089077412513262</v>
      </c>
    </row>
    <row r="1012" spans="1:56">
      <c r="A1012">
        <v>292</v>
      </c>
      <c r="B1012" s="2">
        <v>135900</v>
      </c>
      <c r="C1012" s="3">
        <v>0.88412108796266731</v>
      </c>
      <c r="D1012" s="3" t="str">
        <f t="shared" si="61"/>
        <v>A</v>
      </c>
      <c r="E1012">
        <v>5687</v>
      </c>
      <c r="F1012" t="s">
        <v>51</v>
      </c>
      <c r="G1012" t="s">
        <v>124</v>
      </c>
      <c r="H1012" t="s">
        <v>88</v>
      </c>
      <c r="I1012" t="s">
        <v>54</v>
      </c>
      <c r="J1012">
        <v>1912</v>
      </c>
      <c r="K1012">
        <v>2000</v>
      </c>
      <c r="L1012">
        <f t="shared" si="60"/>
        <v>88</v>
      </c>
      <c r="M1012" t="s">
        <v>56</v>
      </c>
      <c r="N1012" t="s">
        <v>86</v>
      </c>
      <c r="O1012" t="s">
        <v>57</v>
      </c>
      <c r="P1012" t="s">
        <v>56</v>
      </c>
      <c r="Q1012" t="s">
        <v>86</v>
      </c>
      <c r="R1012" t="s">
        <v>58</v>
      </c>
      <c r="S1012" t="s">
        <v>91</v>
      </c>
      <c r="T1012">
        <v>210</v>
      </c>
      <c r="U1012" t="s">
        <v>60</v>
      </c>
      <c r="V1012">
        <v>0</v>
      </c>
      <c r="W1012">
        <v>570</v>
      </c>
      <c r="X1012">
        <v>780</v>
      </c>
      <c r="Y1012" t="s">
        <v>61</v>
      </c>
      <c r="Z1012" t="s">
        <v>62</v>
      </c>
      <c r="AA1012">
        <v>936</v>
      </c>
      <c r="AB1012">
        <v>780</v>
      </c>
      <c r="AC1012">
        <v>0</v>
      </c>
      <c r="AD1012">
        <v>1716</v>
      </c>
      <c r="AE1012">
        <v>1</v>
      </c>
      <c r="AF1012">
        <v>0</v>
      </c>
      <c r="AG1012">
        <v>2</v>
      </c>
      <c r="AH1012">
        <v>0</v>
      </c>
      <c r="AI1012">
        <v>6</v>
      </c>
      <c r="AJ1012" t="s">
        <v>50</v>
      </c>
      <c r="AK1012">
        <v>0</v>
      </c>
      <c r="AL1012">
        <v>0</v>
      </c>
      <c r="AM1012" t="s">
        <v>50</v>
      </c>
      <c r="AN1012" t="s">
        <v>50</v>
      </c>
      <c r="AO1012" t="s">
        <v>103</v>
      </c>
      <c r="AP1012">
        <v>0</v>
      </c>
      <c r="AQ1012">
        <v>184</v>
      </c>
      <c r="AR1012">
        <v>0</v>
      </c>
      <c r="AS1012">
        <v>0</v>
      </c>
      <c r="AT1012">
        <v>0</v>
      </c>
      <c r="AU1012">
        <v>0</v>
      </c>
      <c r="AV1012" t="s">
        <v>50</v>
      </c>
      <c r="AW1012" t="s">
        <v>50</v>
      </c>
      <c r="AX1012" t="s">
        <v>50</v>
      </c>
      <c r="AY1012">
        <v>0</v>
      </c>
      <c r="AZ1012">
        <v>3</v>
      </c>
      <c r="BA1012">
        <v>2008</v>
      </c>
      <c r="BB1012">
        <v>135900</v>
      </c>
      <c r="BC1012">
        <f t="shared" si="62"/>
        <v>2496</v>
      </c>
      <c r="BD1012" s="1">
        <f t="shared" si="63"/>
        <v>54.447115384615387</v>
      </c>
    </row>
    <row r="1013" spans="1:56">
      <c r="A1013">
        <v>77</v>
      </c>
      <c r="B1013" s="2">
        <v>135750</v>
      </c>
      <c r="C1013" s="3">
        <v>0.66279933062230201</v>
      </c>
      <c r="D1013" s="3" t="str">
        <f t="shared" si="61"/>
        <v>A</v>
      </c>
      <c r="E1013">
        <v>8475</v>
      </c>
      <c r="F1013" t="s">
        <v>51</v>
      </c>
      <c r="G1013" t="s">
        <v>94</v>
      </c>
      <c r="H1013" t="s">
        <v>53</v>
      </c>
      <c r="I1013" t="s">
        <v>67</v>
      </c>
      <c r="J1013">
        <v>1956</v>
      </c>
      <c r="K1013">
        <v>1956</v>
      </c>
      <c r="L1013">
        <f t="shared" si="60"/>
        <v>0</v>
      </c>
      <c r="M1013" t="s">
        <v>56</v>
      </c>
      <c r="N1013" t="s">
        <v>56</v>
      </c>
      <c r="O1013" t="s">
        <v>68</v>
      </c>
      <c r="P1013" t="s">
        <v>56</v>
      </c>
      <c r="Q1013" t="s">
        <v>56</v>
      </c>
      <c r="R1013" t="s">
        <v>58</v>
      </c>
      <c r="S1013" t="s">
        <v>69</v>
      </c>
      <c r="T1013">
        <v>228</v>
      </c>
      <c r="U1013" t="s">
        <v>60</v>
      </c>
      <c r="V1013">
        <v>0</v>
      </c>
      <c r="W1013">
        <v>724</v>
      </c>
      <c r="X1013">
        <v>952</v>
      </c>
      <c r="Y1013" t="s">
        <v>61</v>
      </c>
      <c r="Z1013" t="s">
        <v>62</v>
      </c>
      <c r="AA1013">
        <v>952</v>
      </c>
      <c r="AB1013">
        <v>0</v>
      </c>
      <c r="AC1013">
        <v>0</v>
      </c>
      <c r="AD1013">
        <v>952</v>
      </c>
      <c r="AE1013">
        <v>0</v>
      </c>
      <c r="AF1013">
        <v>0</v>
      </c>
      <c r="AG1013">
        <v>1</v>
      </c>
      <c r="AH1013">
        <v>0</v>
      </c>
      <c r="AI1013">
        <v>2</v>
      </c>
      <c r="AJ1013" t="s">
        <v>60</v>
      </c>
      <c r="AK1013">
        <v>1</v>
      </c>
      <c r="AL1013">
        <v>283</v>
      </c>
      <c r="AM1013" t="s">
        <v>56</v>
      </c>
      <c r="AN1013" t="s">
        <v>56</v>
      </c>
      <c r="AO1013" t="s">
        <v>63</v>
      </c>
      <c r="AP1013">
        <v>0</v>
      </c>
      <c r="AQ1013">
        <v>0</v>
      </c>
      <c r="AR1013">
        <v>0</v>
      </c>
      <c r="AS1013">
        <v>0</v>
      </c>
      <c r="AT1013">
        <v>0</v>
      </c>
      <c r="AU1013">
        <v>0</v>
      </c>
      <c r="AV1013" t="s">
        <v>50</v>
      </c>
      <c r="AW1013" t="s">
        <v>50</v>
      </c>
      <c r="AX1013" t="s">
        <v>50</v>
      </c>
      <c r="AY1013">
        <v>0</v>
      </c>
      <c r="AZ1013">
        <v>4</v>
      </c>
      <c r="BA1013">
        <v>2008</v>
      </c>
      <c r="BB1013">
        <v>135750</v>
      </c>
      <c r="BC1013">
        <f t="shared" si="62"/>
        <v>1904</v>
      </c>
      <c r="BD1013" s="1">
        <f t="shared" si="63"/>
        <v>71.297268907563023</v>
      </c>
    </row>
    <row r="1014" spans="1:56">
      <c r="A1014">
        <v>807</v>
      </c>
      <c r="B1014" s="2">
        <v>135500</v>
      </c>
      <c r="C1014" s="3">
        <v>0.75663053049156903</v>
      </c>
      <c r="D1014" s="3" t="str">
        <f t="shared" si="61"/>
        <v>A</v>
      </c>
      <c r="E1014">
        <v>9750</v>
      </c>
      <c r="F1014" t="s">
        <v>51</v>
      </c>
      <c r="G1014" t="s">
        <v>94</v>
      </c>
      <c r="H1014" t="s">
        <v>53</v>
      </c>
      <c r="I1014" t="s">
        <v>111</v>
      </c>
      <c r="J1014">
        <v>1967</v>
      </c>
      <c r="K1014">
        <v>1967</v>
      </c>
      <c r="L1014">
        <f t="shared" si="60"/>
        <v>0</v>
      </c>
      <c r="M1014" t="s">
        <v>56</v>
      </c>
      <c r="N1014" t="s">
        <v>56</v>
      </c>
      <c r="O1014" t="s">
        <v>57</v>
      </c>
      <c r="P1014" t="s">
        <v>56</v>
      </c>
      <c r="Q1014" t="s">
        <v>56</v>
      </c>
      <c r="R1014" t="s">
        <v>75</v>
      </c>
      <c r="S1014" t="s">
        <v>69</v>
      </c>
      <c r="T1014">
        <v>400</v>
      </c>
      <c r="U1014" t="s">
        <v>91</v>
      </c>
      <c r="V1014">
        <v>480</v>
      </c>
      <c r="W1014">
        <v>100</v>
      </c>
      <c r="X1014">
        <v>980</v>
      </c>
      <c r="Y1014" t="s">
        <v>61</v>
      </c>
      <c r="Z1014" t="s">
        <v>55</v>
      </c>
      <c r="AA1014">
        <v>980</v>
      </c>
      <c r="AB1014">
        <v>0</v>
      </c>
      <c r="AC1014">
        <v>0</v>
      </c>
      <c r="AD1014">
        <v>980</v>
      </c>
      <c r="AE1014">
        <v>0</v>
      </c>
      <c r="AF1014">
        <v>0</v>
      </c>
      <c r="AG1014">
        <v>2</v>
      </c>
      <c r="AH1014">
        <v>0</v>
      </c>
      <c r="AI1014">
        <v>3</v>
      </c>
      <c r="AJ1014" t="s">
        <v>93</v>
      </c>
      <c r="AK1014">
        <v>1</v>
      </c>
      <c r="AL1014">
        <v>384</v>
      </c>
      <c r="AM1014" t="s">
        <v>56</v>
      </c>
      <c r="AN1014" t="s">
        <v>56</v>
      </c>
      <c r="AO1014" t="s">
        <v>63</v>
      </c>
      <c r="AP1014">
        <v>68</v>
      </c>
      <c r="AQ1014">
        <v>0</v>
      </c>
      <c r="AR1014">
        <v>0</v>
      </c>
      <c r="AS1014">
        <v>0</v>
      </c>
      <c r="AT1014">
        <v>0</v>
      </c>
      <c r="AU1014">
        <v>0</v>
      </c>
      <c r="AV1014" t="s">
        <v>50</v>
      </c>
      <c r="AW1014" t="s">
        <v>50</v>
      </c>
      <c r="AX1014" t="s">
        <v>50</v>
      </c>
      <c r="AY1014">
        <v>0</v>
      </c>
      <c r="AZ1014">
        <v>10</v>
      </c>
      <c r="BA1014">
        <v>2006</v>
      </c>
      <c r="BB1014">
        <v>135500</v>
      </c>
      <c r="BC1014">
        <f t="shared" si="62"/>
        <v>1960</v>
      </c>
      <c r="BD1014" s="1">
        <f t="shared" si="63"/>
        <v>69.132653061224488</v>
      </c>
    </row>
    <row r="1015" spans="1:56">
      <c r="A1015">
        <v>888</v>
      </c>
      <c r="B1015" s="2">
        <v>135500</v>
      </c>
      <c r="C1015" s="3">
        <v>0.87985799170232093</v>
      </c>
      <c r="D1015" s="3" t="str">
        <f t="shared" si="61"/>
        <v>A</v>
      </c>
      <c r="E1015">
        <v>16466</v>
      </c>
      <c r="F1015" t="s">
        <v>51</v>
      </c>
      <c r="G1015" t="s">
        <v>106</v>
      </c>
      <c r="H1015" t="s">
        <v>53</v>
      </c>
      <c r="I1015" t="s">
        <v>77</v>
      </c>
      <c r="J1015">
        <v>1955</v>
      </c>
      <c r="K1015">
        <v>1955</v>
      </c>
      <c r="L1015">
        <f t="shared" si="60"/>
        <v>0</v>
      </c>
      <c r="M1015" t="s">
        <v>56</v>
      </c>
      <c r="N1015" t="s">
        <v>55</v>
      </c>
      <c r="O1015" t="s">
        <v>57</v>
      </c>
      <c r="P1015" t="s">
        <v>56</v>
      </c>
      <c r="Q1015" t="s">
        <v>56</v>
      </c>
      <c r="R1015" t="s">
        <v>58</v>
      </c>
      <c r="S1015" t="s">
        <v>60</v>
      </c>
      <c r="T1015">
        <v>0</v>
      </c>
      <c r="U1015" t="s">
        <v>60</v>
      </c>
      <c r="V1015">
        <v>0</v>
      </c>
      <c r="W1015">
        <v>816</v>
      </c>
      <c r="X1015">
        <v>816</v>
      </c>
      <c r="Y1015" t="s">
        <v>61</v>
      </c>
      <c r="Z1015" t="s">
        <v>56</v>
      </c>
      <c r="AA1015">
        <v>872</v>
      </c>
      <c r="AB1015">
        <v>521</v>
      </c>
      <c r="AC1015">
        <v>0</v>
      </c>
      <c r="AD1015">
        <v>1393</v>
      </c>
      <c r="AE1015">
        <v>0</v>
      </c>
      <c r="AF1015">
        <v>0</v>
      </c>
      <c r="AG1015">
        <v>1</v>
      </c>
      <c r="AH1015">
        <v>1</v>
      </c>
      <c r="AI1015">
        <v>3</v>
      </c>
      <c r="AJ1015" t="s">
        <v>60</v>
      </c>
      <c r="AK1015">
        <v>1</v>
      </c>
      <c r="AL1015">
        <v>300</v>
      </c>
      <c r="AM1015" t="s">
        <v>56</v>
      </c>
      <c r="AN1015" t="s">
        <v>56</v>
      </c>
      <c r="AO1015" t="s">
        <v>63</v>
      </c>
      <c r="AP1015">
        <v>121</v>
      </c>
      <c r="AQ1015">
        <v>0</v>
      </c>
      <c r="AR1015">
        <v>0</v>
      </c>
      <c r="AS1015">
        <v>0</v>
      </c>
      <c r="AT1015">
        <v>265</v>
      </c>
      <c r="AU1015">
        <v>0</v>
      </c>
      <c r="AV1015" t="s">
        <v>50</v>
      </c>
      <c r="AW1015" t="s">
        <v>50</v>
      </c>
      <c r="AX1015" t="s">
        <v>50</v>
      </c>
      <c r="AY1015">
        <v>0</v>
      </c>
      <c r="AZ1015">
        <v>4</v>
      </c>
      <c r="BA1015">
        <v>2008</v>
      </c>
      <c r="BB1015">
        <v>135500</v>
      </c>
      <c r="BC1015">
        <f t="shared" si="62"/>
        <v>2209</v>
      </c>
      <c r="BD1015" s="1">
        <f t="shared" si="63"/>
        <v>61.339972838388412</v>
      </c>
    </row>
    <row r="1016" spans="1:56">
      <c r="A1016">
        <v>188</v>
      </c>
      <c r="B1016" s="2">
        <v>135000</v>
      </c>
      <c r="C1016" s="3">
        <v>0.38481035868966074</v>
      </c>
      <c r="D1016" s="3" t="str">
        <f t="shared" si="61"/>
        <v>B</v>
      </c>
      <c r="E1016">
        <v>10410</v>
      </c>
      <c r="F1016" t="s">
        <v>51</v>
      </c>
      <c r="G1016" t="s">
        <v>85</v>
      </c>
      <c r="H1016" t="s">
        <v>53</v>
      </c>
      <c r="I1016" t="s">
        <v>77</v>
      </c>
      <c r="J1016">
        <v>1916</v>
      </c>
      <c r="K1016">
        <v>1987</v>
      </c>
      <c r="L1016">
        <f t="shared" si="60"/>
        <v>71</v>
      </c>
      <c r="M1016" t="s">
        <v>56</v>
      </c>
      <c r="N1016" t="s">
        <v>56</v>
      </c>
      <c r="O1016" t="s">
        <v>68</v>
      </c>
      <c r="P1016" t="s">
        <v>86</v>
      </c>
      <c r="Q1016" t="s">
        <v>56</v>
      </c>
      <c r="R1016" t="s">
        <v>58</v>
      </c>
      <c r="S1016" t="s">
        <v>60</v>
      </c>
      <c r="T1016">
        <v>0</v>
      </c>
      <c r="U1016" t="s">
        <v>60</v>
      </c>
      <c r="V1016">
        <v>0</v>
      </c>
      <c r="W1016">
        <v>660</v>
      </c>
      <c r="X1016">
        <v>660</v>
      </c>
      <c r="Y1016" t="s">
        <v>61</v>
      </c>
      <c r="Z1016" t="s">
        <v>62</v>
      </c>
      <c r="AA1016">
        <v>808</v>
      </c>
      <c r="AB1016">
        <v>704</v>
      </c>
      <c r="AC1016">
        <v>144</v>
      </c>
      <c r="AD1016">
        <v>1656</v>
      </c>
      <c r="AE1016">
        <v>0</v>
      </c>
      <c r="AF1016">
        <v>0</v>
      </c>
      <c r="AG1016">
        <v>2</v>
      </c>
      <c r="AH1016">
        <v>1</v>
      </c>
      <c r="AI1016">
        <v>3</v>
      </c>
      <c r="AJ1016" t="s">
        <v>60</v>
      </c>
      <c r="AK1016">
        <v>1</v>
      </c>
      <c r="AL1016">
        <v>180</v>
      </c>
      <c r="AM1016" t="s">
        <v>86</v>
      </c>
      <c r="AN1016" t="s">
        <v>86</v>
      </c>
      <c r="AO1016" t="s">
        <v>103</v>
      </c>
      <c r="AP1016">
        <v>0</v>
      </c>
      <c r="AQ1016">
        <v>0</v>
      </c>
      <c r="AR1016">
        <v>0</v>
      </c>
      <c r="AS1016">
        <v>140</v>
      </c>
      <c r="AT1016">
        <v>0</v>
      </c>
      <c r="AU1016">
        <v>0</v>
      </c>
      <c r="AV1016" t="s">
        <v>50</v>
      </c>
      <c r="AW1016" t="s">
        <v>79</v>
      </c>
      <c r="AX1016" t="s">
        <v>50</v>
      </c>
      <c r="AY1016">
        <v>0</v>
      </c>
      <c r="AZ1016">
        <v>8</v>
      </c>
      <c r="BA1016">
        <v>2009</v>
      </c>
      <c r="BB1016">
        <v>135000</v>
      </c>
      <c r="BC1016">
        <f t="shared" si="62"/>
        <v>2316</v>
      </c>
      <c r="BD1016" s="1">
        <f t="shared" si="63"/>
        <v>58.290155440414509</v>
      </c>
    </row>
    <row r="1017" spans="1:56">
      <c r="A1017">
        <v>426</v>
      </c>
      <c r="B1017" s="2">
        <v>135000</v>
      </c>
      <c r="C1017" s="3">
        <v>0.36810622820927019</v>
      </c>
      <c r="D1017" s="3" t="str">
        <f t="shared" si="61"/>
        <v>B</v>
      </c>
      <c r="E1017">
        <v>3378</v>
      </c>
      <c r="F1017" t="s">
        <v>51</v>
      </c>
      <c r="G1017" t="s">
        <v>85</v>
      </c>
      <c r="H1017" t="s">
        <v>53</v>
      </c>
      <c r="I1017" t="s">
        <v>54</v>
      </c>
      <c r="J1017">
        <v>1946</v>
      </c>
      <c r="K1017">
        <v>1992</v>
      </c>
      <c r="L1017">
        <f t="shared" si="60"/>
        <v>46</v>
      </c>
      <c r="M1017" t="s">
        <v>56</v>
      </c>
      <c r="N1017" t="s">
        <v>55</v>
      </c>
      <c r="O1017" t="s">
        <v>68</v>
      </c>
      <c r="P1017" t="s">
        <v>56</v>
      </c>
      <c r="Q1017" t="s">
        <v>56</v>
      </c>
      <c r="R1017" t="s">
        <v>58</v>
      </c>
      <c r="S1017" t="s">
        <v>60</v>
      </c>
      <c r="T1017">
        <v>0</v>
      </c>
      <c r="U1017" t="s">
        <v>60</v>
      </c>
      <c r="V1017">
        <v>0</v>
      </c>
      <c r="W1017">
        <v>651</v>
      </c>
      <c r="X1017">
        <v>651</v>
      </c>
      <c r="Y1017" t="s">
        <v>61</v>
      </c>
      <c r="Z1017" t="s">
        <v>55</v>
      </c>
      <c r="AA1017">
        <v>707</v>
      </c>
      <c r="AB1017">
        <v>682</v>
      </c>
      <c r="AC1017">
        <v>0</v>
      </c>
      <c r="AD1017">
        <v>1389</v>
      </c>
      <c r="AE1017">
        <v>0</v>
      </c>
      <c r="AF1017">
        <v>0</v>
      </c>
      <c r="AG1017">
        <v>1</v>
      </c>
      <c r="AH1017">
        <v>1</v>
      </c>
      <c r="AI1017">
        <v>3</v>
      </c>
      <c r="AJ1017" t="s">
        <v>60</v>
      </c>
      <c r="AK1017">
        <v>1</v>
      </c>
      <c r="AL1017">
        <v>240</v>
      </c>
      <c r="AM1017" t="s">
        <v>56</v>
      </c>
      <c r="AN1017" t="s">
        <v>56</v>
      </c>
      <c r="AO1017" t="s">
        <v>108</v>
      </c>
      <c r="AP1017">
        <v>0</v>
      </c>
      <c r="AQ1017">
        <v>0</v>
      </c>
      <c r="AR1017">
        <v>126</v>
      </c>
      <c r="AS1017">
        <v>0</v>
      </c>
      <c r="AT1017">
        <v>0</v>
      </c>
      <c r="AU1017">
        <v>0</v>
      </c>
      <c r="AV1017" t="s">
        <v>50</v>
      </c>
      <c r="AW1017" t="s">
        <v>50</v>
      </c>
      <c r="AX1017" t="s">
        <v>50</v>
      </c>
      <c r="AY1017">
        <v>0</v>
      </c>
      <c r="AZ1017">
        <v>9</v>
      </c>
      <c r="BA1017">
        <v>2009</v>
      </c>
      <c r="BB1017">
        <v>135000</v>
      </c>
      <c r="BC1017">
        <f t="shared" si="62"/>
        <v>2040</v>
      </c>
      <c r="BD1017" s="1">
        <f t="shared" si="63"/>
        <v>66.17647058823529</v>
      </c>
    </row>
    <row r="1018" spans="1:56">
      <c r="A1018">
        <v>623</v>
      </c>
      <c r="B1018" s="2">
        <v>135000</v>
      </c>
      <c r="C1018" s="3">
        <v>0.64688374320478759</v>
      </c>
      <c r="D1018" s="3" t="str">
        <f t="shared" si="61"/>
        <v>A</v>
      </c>
      <c r="E1018">
        <v>7064</v>
      </c>
      <c r="F1018" t="s">
        <v>51</v>
      </c>
      <c r="G1018" t="s">
        <v>90</v>
      </c>
      <c r="H1018" t="s">
        <v>53</v>
      </c>
      <c r="I1018" t="s">
        <v>67</v>
      </c>
      <c r="J1018">
        <v>1977</v>
      </c>
      <c r="K1018">
        <v>1977</v>
      </c>
      <c r="L1018">
        <f t="shared" ref="L1018:L1081" si="64">K1018-J1018</f>
        <v>0</v>
      </c>
      <c r="M1018" t="s">
        <v>56</v>
      </c>
      <c r="N1018" t="s">
        <v>56</v>
      </c>
      <c r="O1018" t="s">
        <v>68</v>
      </c>
      <c r="P1018" t="s">
        <v>56</v>
      </c>
      <c r="Q1018" t="s">
        <v>56</v>
      </c>
      <c r="R1018" t="s">
        <v>58</v>
      </c>
      <c r="S1018" t="s">
        <v>84</v>
      </c>
      <c r="T1018">
        <v>560</v>
      </c>
      <c r="U1018" t="s">
        <v>60</v>
      </c>
      <c r="V1018">
        <v>0</v>
      </c>
      <c r="W1018">
        <v>420</v>
      </c>
      <c r="X1018">
        <v>980</v>
      </c>
      <c r="Y1018" t="s">
        <v>61</v>
      </c>
      <c r="Z1018" t="s">
        <v>56</v>
      </c>
      <c r="AA1018">
        <v>980</v>
      </c>
      <c r="AB1018">
        <v>0</v>
      </c>
      <c r="AC1018">
        <v>0</v>
      </c>
      <c r="AD1018">
        <v>980</v>
      </c>
      <c r="AE1018">
        <v>0</v>
      </c>
      <c r="AF1018">
        <v>0</v>
      </c>
      <c r="AG1018">
        <v>1</v>
      </c>
      <c r="AH1018">
        <v>0</v>
      </c>
      <c r="AI1018">
        <v>3</v>
      </c>
      <c r="AJ1018" t="s">
        <v>60</v>
      </c>
      <c r="AK1018">
        <v>2</v>
      </c>
      <c r="AL1018">
        <v>484</v>
      </c>
      <c r="AM1018" t="s">
        <v>56</v>
      </c>
      <c r="AN1018" t="s">
        <v>56</v>
      </c>
      <c r="AO1018" t="s">
        <v>63</v>
      </c>
      <c r="AP1018">
        <v>192</v>
      </c>
      <c r="AQ1018">
        <v>0</v>
      </c>
      <c r="AR1018">
        <v>0</v>
      </c>
      <c r="AS1018">
        <v>0</v>
      </c>
      <c r="AT1018">
        <v>0</v>
      </c>
      <c r="AU1018">
        <v>0</v>
      </c>
      <c r="AV1018" t="s">
        <v>50</v>
      </c>
      <c r="AW1018" t="s">
        <v>50</v>
      </c>
      <c r="AX1018" t="s">
        <v>50</v>
      </c>
      <c r="AY1018">
        <v>0</v>
      </c>
      <c r="AZ1018">
        <v>7</v>
      </c>
      <c r="BA1018">
        <v>2009</v>
      </c>
      <c r="BB1018">
        <v>135000</v>
      </c>
      <c r="BC1018">
        <f t="shared" si="62"/>
        <v>1960</v>
      </c>
      <c r="BD1018" s="1">
        <f t="shared" si="63"/>
        <v>68.877551020408163</v>
      </c>
    </row>
    <row r="1019" spans="1:56">
      <c r="A1019">
        <v>629</v>
      </c>
      <c r="B1019" s="2">
        <v>135000</v>
      </c>
      <c r="C1019" s="3">
        <v>0.42839577487550917</v>
      </c>
      <c r="D1019" s="3" t="str">
        <f t="shared" si="61"/>
        <v>B</v>
      </c>
      <c r="E1019">
        <v>11606</v>
      </c>
      <c r="F1019" t="s">
        <v>51</v>
      </c>
      <c r="G1019" t="s">
        <v>94</v>
      </c>
      <c r="H1019" t="s">
        <v>53</v>
      </c>
      <c r="I1019" t="s">
        <v>54</v>
      </c>
      <c r="J1019">
        <v>1969</v>
      </c>
      <c r="K1019">
        <v>1969</v>
      </c>
      <c r="L1019">
        <f t="shared" si="64"/>
        <v>0</v>
      </c>
      <c r="M1019" t="s">
        <v>56</v>
      </c>
      <c r="N1019" t="s">
        <v>56</v>
      </c>
      <c r="O1019" t="s">
        <v>57</v>
      </c>
      <c r="P1019" t="s">
        <v>55</v>
      </c>
      <c r="Q1019" t="s">
        <v>56</v>
      </c>
      <c r="R1019" t="s">
        <v>75</v>
      </c>
      <c r="S1019" t="s">
        <v>91</v>
      </c>
      <c r="T1019">
        <v>650</v>
      </c>
      <c r="U1019" t="s">
        <v>60</v>
      </c>
      <c r="V1019">
        <v>0</v>
      </c>
      <c r="W1019">
        <v>390</v>
      </c>
      <c r="X1019">
        <v>1040</v>
      </c>
      <c r="Y1019" t="s">
        <v>61</v>
      </c>
      <c r="Z1019" t="s">
        <v>56</v>
      </c>
      <c r="AA1019">
        <v>1040</v>
      </c>
      <c r="AB1019">
        <v>1040</v>
      </c>
      <c r="AC1019">
        <v>0</v>
      </c>
      <c r="AD1019">
        <v>2080</v>
      </c>
      <c r="AE1019">
        <v>0</v>
      </c>
      <c r="AF1019">
        <v>1</v>
      </c>
      <c r="AG1019">
        <v>1</v>
      </c>
      <c r="AH1019">
        <v>2</v>
      </c>
      <c r="AI1019">
        <v>5</v>
      </c>
      <c r="AJ1019" t="s">
        <v>60</v>
      </c>
      <c r="AK1019">
        <v>2</v>
      </c>
      <c r="AL1019">
        <v>504</v>
      </c>
      <c r="AM1019" t="s">
        <v>56</v>
      </c>
      <c r="AN1019" t="s">
        <v>56</v>
      </c>
      <c r="AO1019" t="s">
        <v>63</v>
      </c>
      <c r="AP1019">
        <v>335</v>
      </c>
      <c r="AQ1019">
        <v>0</v>
      </c>
      <c r="AR1019">
        <v>0</v>
      </c>
      <c r="AS1019">
        <v>0</v>
      </c>
      <c r="AT1019">
        <v>0</v>
      </c>
      <c r="AU1019">
        <v>0</v>
      </c>
      <c r="AV1019" t="s">
        <v>50</v>
      </c>
      <c r="AW1019" t="s">
        <v>50</v>
      </c>
      <c r="AX1019" t="s">
        <v>50</v>
      </c>
      <c r="AY1019">
        <v>0</v>
      </c>
      <c r="AZ1019">
        <v>9</v>
      </c>
      <c r="BA1019">
        <v>2007</v>
      </c>
      <c r="BB1019">
        <v>135000</v>
      </c>
      <c r="BC1019">
        <f t="shared" si="62"/>
        <v>3120</v>
      </c>
      <c r="BD1019" s="1">
        <f t="shared" si="63"/>
        <v>43.269230769230766</v>
      </c>
    </row>
    <row r="1020" spans="1:56">
      <c r="A1020">
        <v>654</v>
      </c>
      <c r="B1020" s="2">
        <v>135000</v>
      </c>
      <c r="C1020" s="3">
        <v>0.7476800505762482</v>
      </c>
      <c r="D1020" s="3" t="str">
        <f t="shared" si="61"/>
        <v>A</v>
      </c>
      <c r="E1020">
        <v>10320</v>
      </c>
      <c r="F1020" t="s">
        <v>51</v>
      </c>
      <c r="G1020" t="s">
        <v>102</v>
      </c>
      <c r="H1020" t="s">
        <v>53</v>
      </c>
      <c r="I1020" t="s">
        <v>77</v>
      </c>
      <c r="J1020">
        <v>1906</v>
      </c>
      <c r="K1020">
        <v>1995</v>
      </c>
      <c r="L1020">
        <f t="shared" si="64"/>
        <v>89</v>
      </c>
      <c r="M1020" t="s">
        <v>56</v>
      </c>
      <c r="N1020" t="s">
        <v>56</v>
      </c>
      <c r="O1020" t="s">
        <v>68</v>
      </c>
      <c r="P1020" t="s">
        <v>56</v>
      </c>
      <c r="Q1020" t="s">
        <v>56</v>
      </c>
      <c r="R1020" t="s">
        <v>58</v>
      </c>
      <c r="S1020" t="s">
        <v>60</v>
      </c>
      <c r="T1020">
        <v>0</v>
      </c>
      <c r="U1020" t="s">
        <v>60</v>
      </c>
      <c r="V1020">
        <v>0</v>
      </c>
      <c r="W1020">
        <v>756</v>
      </c>
      <c r="X1020">
        <v>756</v>
      </c>
      <c r="Y1020" t="s">
        <v>61</v>
      </c>
      <c r="Z1020" t="s">
        <v>62</v>
      </c>
      <c r="AA1020">
        <v>756</v>
      </c>
      <c r="AB1020">
        <v>713</v>
      </c>
      <c r="AC1020">
        <v>0</v>
      </c>
      <c r="AD1020">
        <v>1469</v>
      </c>
      <c r="AE1020">
        <v>0</v>
      </c>
      <c r="AF1020">
        <v>0</v>
      </c>
      <c r="AG1020">
        <v>1</v>
      </c>
      <c r="AH1020">
        <v>0</v>
      </c>
      <c r="AI1020">
        <v>3</v>
      </c>
      <c r="AJ1020" t="s">
        <v>60</v>
      </c>
      <c r="AK1020">
        <v>1</v>
      </c>
      <c r="AL1020">
        <v>216</v>
      </c>
      <c r="AM1020" t="s">
        <v>56</v>
      </c>
      <c r="AN1020" t="s">
        <v>56</v>
      </c>
      <c r="AO1020" t="s">
        <v>63</v>
      </c>
      <c r="AP1020">
        <v>57</v>
      </c>
      <c r="AQ1020">
        <v>0</v>
      </c>
      <c r="AR1020">
        <v>239</v>
      </c>
      <c r="AS1020">
        <v>0</v>
      </c>
      <c r="AT1020">
        <v>0</v>
      </c>
      <c r="AU1020">
        <v>0</v>
      </c>
      <c r="AV1020" t="s">
        <v>50</v>
      </c>
      <c r="AW1020" t="s">
        <v>79</v>
      </c>
      <c r="AX1020" t="s">
        <v>50</v>
      </c>
      <c r="AY1020">
        <v>0</v>
      </c>
      <c r="AZ1020">
        <v>6</v>
      </c>
      <c r="BA1020">
        <v>2008</v>
      </c>
      <c r="BB1020">
        <v>135000</v>
      </c>
      <c r="BC1020">
        <f t="shared" si="62"/>
        <v>2225</v>
      </c>
      <c r="BD1020" s="1">
        <f t="shared" si="63"/>
        <v>60.674157303370784</v>
      </c>
    </row>
    <row r="1021" spans="1:56">
      <c r="A1021">
        <v>724</v>
      </c>
      <c r="B1021" s="2">
        <v>135000</v>
      </c>
      <c r="C1021" s="3">
        <v>3.8987501966131322E-2</v>
      </c>
      <c r="D1021" s="3" t="str">
        <f t="shared" si="61"/>
        <v>B</v>
      </c>
      <c r="E1021">
        <v>8172</v>
      </c>
      <c r="F1021" t="s">
        <v>51</v>
      </c>
      <c r="G1021" t="s">
        <v>106</v>
      </c>
      <c r="H1021" t="s">
        <v>53</v>
      </c>
      <c r="I1021" t="s">
        <v>77</v>
      </c>
      <c r="J1021">
        <v>1954</v>
      </c>
      <c r="K1021">
        <v>1972</v>
      </c>
      <c r="L1021">
        <f t="shared" si="64"/>
        <v>18</v>
      </c>
      <c r="M1021" t="s">
        <v>56</v>
      </c>
      <c r="N1021" t="s">
        <v>56</v>
      </c>
      <c r="O1021" t="s">
        <v>57</v>
      </c>
      <c r="P1021" t="s">
        <v>56</v>
      </c>
      <c r="Q1021" t="s">
        <v>56</v>
      </c>
      <c r="R1021" t="s">
        <v>58</v>
      </c>
      <c r="S1021" t="s">
        <v>60</v>
      </c>
      <c r="T1021">
        <v>0</v>
      </c>
      <c r="U1021" t="s">
        <v>60</v>
      </c>
      <c r="V1021">
        <v>0</v>
      </c>
      <c r="W1021">
        <v>941</v>
      </c>
      <c r="X1021">
        <v>941</v>
      </c>
      <c r="Y1021" t="s">
        <v>61</v>
      </c>
      <c r="Z1021" t="s">
        <v>62</v>
      </c>
      <c r="AA1021">
        <v>997</v>
      </c>
      <c r="AB1021">
        <v>473</v>
      </c>
      <c r="AC1021">
        <v>0</v>
      </c>
      <c r="AD1021">
        <v>1470</v>
      </c>
      <c r="AE1021">
        <v>0</v>
      </c>
      <c r="AF1021">
        <v>0</v>
      </c>
      <c r="AG1021">
        <v>2</v>
      </c>
      <c r="AH1021">
        <v>0</v>
      </c>
      <c r="AI1021">
        <v>4</v>
      </c>
      <c r="AJ1021" t="s">
        <v>60</v>
      </c>
      <c r="AK1021">
        <v>1</v>
      </c>
      <c r="AL1021">
        <v>548</v>
      </c>
      <c r="AM1021" t="s">
        <v>56</v>
      </c>
      <c r="AN1021" t="s">
        <v>56</v>
      </c>
      <c r="AO1021" t="s">
        <v>63</v>
      </c>
      <c r="AP1021">
        <v>0</v>
      </c>
      <c r="AQ1021">
        <v>0</v>
      </c>
      <c r="AR1021">
        <v>0</v>
      </c>
      <c r="AS1021">
        <v>0</v>
      </c>
      <c r="AT1021">
        <v>156</v>
      </c>
      <c r="AU1021">
        <v>0</v>
      </c>
      <c r="AV1021" t="s">
        <v>50</v>
      </c>
      <c r="AW1021" t="s">
        <v>50</v>
      </c>
      <c r="AX1021" t="s">
        <v>50</v>
      </c>
      <c r="AY1021">
        <v>0</v>
      </c>
      <c r="AZ1021">
        <v>5</v>
      </c>
      <c r="BA1021">
        <v>2008</v>
      </c>
      <c r="BB1021">
        <v>135000</v>
      </c>
      <c r="BC1021">
        <f t="shared" si="62"/>
        <v>2411</v>
      </c>
      <c r="BD1021" s="1">
        <f t="shared" si="63"/>
        <v>55.993363749481546</v>
      </c>
    </row>
    <row r="1022" spans="1:56">
      <c r="A1022">
        <v>780</v>
      </c>
      <c r="B1022" s="2">
        <v>135000</v>
      </c>
      <c r="C1022" s="3">
        <v>0.8951475373768909</v>
      </c>
      <c r="D1022" s="3" t="str">
        <f t="shared" si="61"/>
        <v>A</v>
      </c>
      <c r="E1022">
        <v>10530</v>
      </c>
      <c r="F1022" t="s">
        <v>51</v>
      </c>
      <c r="G1022" t="s">
        <v>76</v>
      </c>
      <c r="H1022" t="s">
        <v>98</v>
      </c>
      <c r="I1022" t="s">
        <v>109</v>
      </c>
      <c r="J1022">
        <v>1977</v>
      </c>
      <c r="K1022">
        <v>1977</v>
      </c>
      <c r="L1022">
        <f t="shared" si="64"/>
        <v>0</v>
      </c>
      <c r="M1022" t="s">
        <v>56</v>
      </c>
      <c r="N1022" t="s">
        <v>56</v>
      </c>
      <c r="O1022" t="s">
        <v>68</v>
      </c>
      <c r="P1022" t="s">
        <v>55</v>
      </c>
      <c r="Q1022" t="s">
        <v>56</v>
      </c>
      <c r="R1022" t="s">
        <v>55</v>
      </c>
      <c r="S1022" t="s">
        <v>59</v>
      </c>
      <c r="T1022">
        <v>975</v>
      </c>
      <c r="U1022" t="s">
        <v>60</v>
      </c>
      <c r="V1022">
        <v>0</v>
      </c>
      <c r="W1022">
        <v>0</v>
      </c>
      <c r="X1022">
        <v>975</v>
      </c>
      <c r="Y1022" t="s">
        <v>61</v>
      </c>
      <c r="Z1022" t="s">
        <v>56</v>
      </c>
      <c r="AA1022">
        <v>1004</v>
      </c>
      <c r="AB1022">
        <v>0</v>
      </c>
      <c r="AC1022">
        <v>0</v>
      </c>
      <c r="AD1022">
        <v>1004</v>
      </c>
      <c r="AE1022">
        <v>1</v>
      </c>
      <c r="AF1022">
        <v>0</v>
      </c>
      <c r="AG1022">
        <v>1</v>
      </c>
      <c r="AH1022">
        <v>0</v>
      </c>
      <c r="AI1022">
        <v>2</v>
      </c>
      <c r="AJ1022" t="s">
        <v>60</v>
      </c>
      <c r="AK1022">
        <v>2</v>
      </c>
      <c r="AL1022">
        <v>504</v>
      </c>
      <c r="AM1022" t="s">
        <v>56</v>
      </c>
      <c r="AN1022" t="s">
        <v>56</v>
      </c>
      <c r="AO1022" t="s">
        <v>63</v>
      </c>
      <c r="AP1022">
        <v>0</v>
      </c>
      <c r="AQ1022">
        <v>0</v>
      </c>
      <c r="AR1022">
        <v>0</v>
      </c>
      <c r="AS1022">
        <v>0</v>
      </c>
      <c r="AT1022">
        <v>0</v>
      </c>
      <c r="AU1022">
        <v>0</v>
      </c>
      <c r="AV1022" t="s">
        <v>50</v>
      </c>
      <c r="AW1022" t="s">
        <v>50</v>
      </c>
      <c r="AX1022" t="s">
        <v>50</v>
      </c>
      <c r="AY1022">
        <v>0</v>
      </c>
      <c r="AZ1022">
        <v>5</v>
      </c>
      <c r="BA1022">
        <v>2006</v>
      </c>
      <c r="BB1022">
        <v>135000</v>
      </c>
      <c r="BC1022">
        <f t="shared" si="62"/>
        <v>1979</v>
      </c>
      <c r="BD1022" s="1">
        <f t="shared" si="63"/>
        <v>68.216270843860542</v>
      </c>
    </row>
    <row r="1023" spans="1:56">
      <c r="A1023">
        <v>900</v>
      </c>
      <c r="B1023" s="2">
        <v>135000</v>
      </c>
      <c r="C1023" s="3">
        <v>0.80015457415653324</v>
      </c>
      <c r="D1023" s="3" t="str">
        <f t="shared" si="61"/>
        <v>A</v>
      </c>
      <c r="E1023">
        <v>6993</v>
      </c>
      <c r="F1023" t="s">
        <v>51</v>
      </c>
      <c r="G1023" t="s">
        <v>90</v>
      </c>
      <c r="H1023" t="s">
        <v>53</v>
      </c>
      <c r="I1023" t="s">
        <v>67</v>
      </c>
      <c r="J1023">
        <v>1961</v>
      </c>
      <c r="K1023">
        <v>1994</v>
      </c>
      <c r="L1023">
        <f t="shared" si="64"/>
        <v>33</v>
      </c>
      <c r="M1023" t="s">
        <v>56</v>
      </c>
      <c r="N1023" t="s">
        <v>56</v>
      </c>
      <c r="O1023" t="s">
        <v>68</v>
      </c>
      <c r="P1023" t="s">
        <v>56</v>
      </c>
      <c r="Q1023" t="s">
        <v>56</v>
      </c>
      <c r="R1023" t="s">
        <v>58</v>
      </c>
      <c r="S1023" t="s">
        <v>84</v>
      </c>
      <c r="T1023">
        <v>465</v>
      </c>
      <c r="U1023" t="s">
        <v>60</v>
      </c>
      <c r="V1023">
        <v>0</v>
      </c>
      <c r="W1023">
        <v>447</v>
      </c>
      <c r="X1023">
        <v>912</v>
      </c>
      <c r="Y1023" t="s">
        <v>61</v>
      </c>
      <c r="Z1023" t="s">
        <v>56</v>
      </c>
      <c r="AA1023">
        <v>1236</v>
      </c>
      <c r="AB1023">
        <v>0</v>
      </c>
      <c r="AC1023">
        <v>0</v>
      </c>
      <c r="AD1023">
        <v>1236</v>
      </c>
      <c r="AE1023">
        <v>0</v>
      </c>
      <c r="AF1023">
        <v>0</v>
      </c>
      <c r="AG1023">
        <v>1</v>
      </c>
      <c r="AH1023">
        <v>0</v>
      </c>
      <c r="AI1023">
        <v>3</v>
      </c>
      <c r="AJ1023" t="s">
        <v>60</v>
      </c>
      <c r="AK1023">
        <v>1</v>
      </c>
      <c r="AL1023">
        <v>288</v>
      </c>
      <c r="AM1023" t="s">
        <v>56</v>
      </c>
      <c r="AN1023" t="s">
        <v>56</v>
      </c>
      <c r="AO1023" t="s">
        <v>63</v>
      </c>
      <c r="AP1023">
        <v>0</v>
      </c>
      <c r="AQ1023">
        <v>0</v>
      </c>
      <c r="AR1023">
        <v>0</v>
      </c>
      <c r="AS1023">
        <v>0</v>
      </c>
      <c r="AT1023">
        <v>0</v>
      </c>
      <c r="AU1023">
        <v>0</v>
      </c>
      <c r="AV1023" t="s">
        <v>50</v>
      </c>
      <c r="AW1023" t="s">
        <v>50</v>
      </c>
      <c r="AX1023" t="s">
        <v>50</v>
      </c>
      <c r="AY1023">
        <v>0</v>
      </c>
      <c r="AZ1023">
        <v>6</v>
      </c>
      <c r="BA1023">
        <v>2006</v>
      </c>
      <c r="BB1023">
        <v>135000</v>
      </c>
      <c r="BC1023">
        <f t="shared" si="62"/>
        <v>2148</v>
      </c>
      <c r="BD1023" s="1">
        <f t="shared" si="63"/>
        <v>62.849162011173185</v>
      </c>
    </row>
    <row r="1024" spans="1:56">
      <c r="A1024">
        <v>918</v>
      </c>
      <c r="B1024" s="2">
        <v>135000</v>
      </c>
      <c r="C1024" s="3">
        <v>0.43688743698341204</v>
      </c>
      <c r="D1024" s="3" t="str">
        <f t="shared" si="61"/>
        <v>B</v>
      </c>
      <c r="E1024">
        <v>17140</v>
      </c>
      <c r="F1024" t="s">
        <v>51</v>
      </c>
      <c r="G1024" t="s">
        <v>106</v>
      </c>
      <c r="H1024" t="s">
        <v>53</v>
      </c>
      <c r="I1024" t="s">
        <v>67</v>
      </c>
      <c r="J1024">
        <v>1956</v>
      </c>
      <c r="K1024">
        <v>1956</v>
      </c>
      <c r="L1024">
        <f t="shared" si="64"/>
        <v>0</v>
      </c>
      <c r="M1024" t="s">
        <v>56</v>
      </c>
      <c r="N1024" t="s">
        <v>56</v>
      </c>
      <c r="O1024" t="s">
        <v>68</v>
      </c>
      <c r="P1024" t="s">
        <v>56</v>
      </c>
      <c r="Q1024" t="s">
        <v>56</v>
      </c>
      <c r="R1024" t="s">
        <v>58</v>
      </c>
      <c r="S1024" t="s">
        <v>69</v>
      </c>
      <c r="T1024">
        <v>1059</v>
      </c>
      <c r="U1024" t="s">
        <v>60</v>
      </c>
      <c r="V1024">
        <v>0</v>
      </c>
      <c r="W1024">
        <v>75</v>
      </c>
      <c r="X1024">
        <v>1134</v>
      </c>
      <c r="Y1024" t="s">
        <v>61</v>
      </c>
      <c r="Z1024" t="s">
        <v>62</v>
      </c>
      <c r="AA1024">
        <v>1229</v>
      </c>
      <c r="AB1024">
        <v>0</v>
      </c>
      <c r="AC1024">
        <v>0</v>
      </c>
      <c r="AD1024">
        <v>1229</v>
      </c>
      <c r="AE1024">
        <v>0</v>
      </c>
      <c r="AF1024">
        <v>0</v>
      </c>
      <c r="AG1024">
        <v>1</v>
      </c>
      <c r="AH1024">
        <v>0</v>
      </c>
      <c r="AI1024">
        <v>3</v>
      </c>
      <c r="AJ1024" t="s">
        <v>64</v>
      </c>
      <c r="AK1024">
        <v>1</v>
      </c>
      <c r="AL1024">
        <v>284</v>
      </c>
      <c r="AM1024" t="s">
        <v>56</v>
      </c>
      <c r="AN1024" t="s">
        <v>56</v>
      </c>
      <c r="AO1024" t="s">
        <v>63</v>
      </c>
      <c r="AP1024">
        <v>0</v>
      </c>
      <c r="AQ1024">
        <v>0</v>
      </c>
      <c r="AR1024">
        <v>0</v>
      </c>
      <c r="AS1024">
        <v>0</v>
      </c>
      <c r="AT1024">
        <v>0</v>
      </c>
      <c r="AU1024">
        <v>0</v>
      </c>
      <c r="AV1024" t="s">
        <v>50</v>
      </c>
      <c r="AW1024" t="s">
        <v>50</v>
      </c>
      <c r="AX1024" t="s">
        <v>50</v>
      </c>
      <c r="AY1024">
        <v>0</v>
      </c>
      <c r="AZ1024">
        <v>4</v>
      </c>
      <c r="BA1024">
        <v>2009</v>
      </c>
      <c r="BB1024">
        <v>135000</v>
      </c>
      <c r="BC1024">
        <f t="shared" si="62"/>
        <v>2363</v>
      </c>
      <c r="BD1024" s="1">
        <f t="shared" si="63"/>
        <v>57.130765975454928</v>
      </c>
    </row>
    <row r="1025" spans="1:56">
      <c r="A1025">
        <v>968</v>
      </c>
      <c r="B1025" s="2">
        <v>135000</v>
      </c>
      <c r="C1025" s="3">
        <v>0.10114806182174629</v>
      </c>
      <c r="D1025" s="3" t="str">
        <f t="shared" si="61"/>
        <v>B</v>
      </c>
      <c r="E1025">
        <v>7390</v>
      </c>
      <c r="F1025" t="s">
        <v>51</v>
      </c>
      <c r="G1025" t="s">
        <v>94</v>
      </c>
      <c r="H1025" t="s">
        <v>53</v>
      </c>
      <c r="I1025" t="s">
        <v>67</v>
      </c>
      <c r="J1025">
        <v>1955</v>
      </c>
      <c r="K1025">
        <v>1955</v>
      </c>
      <c r="L1025">
        <f t="shared" si="64"/>
        <v>0</v>
      </c>
      <c r="M1025" t="s">
        <v>56</v>
      </c>
      <c r="N1025" t="s">
        <v>56</v>
      </c>
      <c r="O1025" t="s">
        <v>68</v>
      </c>
      <c r="P1025" t="s">
        <v>56</v>
      </c>
      <c r="Q1025" t="s">
        <v>56</v>
      </c>
      <c r="R1025" t="s">
        <v>58</v>
      </c>
      <c r="S1025" t="s">
        <v>69</v>
      </c>
      <c r="T1025">
        <v>902</v>
      </c>
      <c r="U1025" t="s">
        <v>60</v>
      </c>
      <c r="V1025">
        <v>0</v>
      </c>
      <c r="W1025">
        <v>196</v>
      </c>
      <c r="X1025">
        <v>1098</v>
      </c>
      <c r="Y1025" t="s">
        <v>61</v>
      </c>
      <c r="Z1025" t="s">
        <v>56</v>
      </c>
      <c r="AA1025">
        <v>1098</v>
      </c>
      <c r="AB1025">
        <v>0</v>
      </c>
      <c r="AC1025">
        <v>0</v>
      </c>
      <c r="AD1025">
        <v>1098</v>
      </c>
      <c r="AE1025">
        <v>1</v>
      </c>
      <c r="AF1025">
        <v>0</v>
      </c>
      <c r="AG1025">
        <v>1</v>
      </c>
      <c r="AH1025">
        <v>0</v>
      </c>
      <c r="AI1025">
        <v>3</v>
      </c>
      <c r="AJ1025" t="s">
        <v>60</v>
      </c>
      <c r="AK1025">
        <v>1</v>
      </c>
      <c r="AL1025">
        <v>260</v>
      </c>
      <c r="AM1025" t="s">
        <v>56</v>
      </c>
      <c r="AN1025" t="s">
        <v>56</v>
      </c>
      <c r="AO1025" t="s">
        <v>63</v>
      </c>
      <c r="AP1025">
        <v>0</v>
      </c>
      <c r="AQ1025">
        <v>0</v>
      </c>
      <c r="AR1025">
        <v>0</v>
      </c>
      <c r="AS1025">
        <v>0</v>
      </c>
      <c r="AT1025">
        <v>0</v>
      </c>
      <c r="AU1025">
        <v>0</v>
      </c>
      <c r="AV1025" t="s">
        <v>50</v>
      </c>
      <c r="AW1025" t="s">
        <v>50</v>
      </c>
      <c r="AX1025" t="s">
        <v>50</v>
      </c>
      <c r="AY1025">
        <v>0</v>
      </c>
      <c r="AZ1025">
        <v>7</v>
      </c>
      <c r="BA1025">
        <v>2008</v>
      </c>
      <c r="BB1025">
        <v>135000</v>
      </c>
      <c r="BC1025">
        <f t="shared" si="62"/>
        <v>2196</v>
      </c>
      <c r="BD1025" s="1">
        <f t="shared" si="63"/>
        <v>61.475409836065573</v>
      </c>
    </row>
    <row r="1026" spans="1:56">
      <c r="A1026">
        <v>971</v>
      </c>
      <c r="B1026" s="2">
        <v>135000</v>
      </c>
      <c r="C1026" s="3">
        <v>0.90402520008799514</v>
      </c>
      <c r="D1026" s="3" t="str">
        <f t="shared" ref="D1026:D1089" si="65">IF(C1026&gt;=0.5,"A","B")</f>
        <v>A</v>
      </c>
      <c r="E1026">
        <v>10800</v>
      </c>
      <c r="F1026" t="s">
        <v>51</v>
      </c>
      <c r="G1026" t="s">
        <v>94</v>
      </c>
      <c r="H1026" t="s">
        <v>53</v>
      </c>
      <c r="I1026" t="s">
        <v>77</v>
      </c>
      <c r="J1026">
        <v>1949</v>
      </c>
      <c r="K1026">
        <v>1950</v>
      </c>
      <c r="L1026">
        <f t="shared" si="64"/>
        <v>1</v>
      </c>
      <c r="M1026" t="s">
        <v>56</v>
      </c>
      <c r="N1026" t="s">
        <v>56</v>
      </c>
      <c r="O1026" t="s">
        <v>68</v>
      </c>
      <c r="P1026" t="s">
        <v>56</v>
      </c>
      <c r="Q1026" t="s">
        <v>56</v>
      </c>
      <c r="R1026" t="s">
        <v>58</v>
      </c>
      <c r="S1026" t="s">
        <v>60</v>
      </c>
      <c r="T1026">
        <v>0</v>
      </c>
      <c r="U1026" t="s">
        <v>60</v>
      </c>
      <c r="V1026">
        <v>0</v>
      </c>
      <c r="W1026">
        <v>720</v>
      </c>
      <c r="X1026">
        <v>720</v>
      </c>
      <c r="Y1026" t="s">
        <v>61</v>
      </c>
      <c r="Z1026" t="s">
        <v>56</v>
      </c>
      <c r="AA1026">
        <v>720</v>
      </c>
      <c r="AB1026">
        <v>472</v>
      </c>
      <c r="AC1026">
        <v>0</v>
      </c>
      <c r="AD1026">
        <v>1192</v>
      </c>
      <c r="AE1026">
        <v>0</v>
      </c>
      <c r="AF1026">
        <v>0</v>
      </c>
      <c r="AG1026">
        <v>1</v>
      </c>
      <c r="AH1026">
        <v>1</v>
      </c>
      <c r="AI1026">
        <v>4</v>
      </c>
      <c r="AJ1026" t="s">
        <v>50</v>
      </c>
      <c r="AK1026">
        <v>0</v>
      </c>
      <c r="AL1026">
        <v>0</v>
      </c>
      <c r="AM1026" t="s">
        <v>50</v>
      </c>
      <c r="AN1026" t="s">
        <v>50</v>
      </c>
      <c r="AO1026" t="s">
        <v>63</v>
      </c>
      <c r="AP1026">
        <v>0</v>
      </c>
      <c r="AQ1026">
        <v>0</v>
      </c>
      <c r="AR1026">
        <v>0</v>
      </c>
      <c r="AS1026">
        <v>0</v>
      </c>
      <c r="AT1026">
        <v>0</v>
      </c>
      <c r="AU1026">
        <v>0</v>
      </c>
      <c r="AV1026" t="s">
        <v>50</v>
      </c>
      <c r="AW1026" t="s">
        <v>50</v>
      </c>
      <c r="AX1026" t="s">
        <v>50</v>
      </c>
      <c r="AY1026">
        <v>0</v>
      </c>
      <c r="AZ1026">
        <v>12</v>
      </c>
      <c r="BA1026">
        <v>2006</v>
      </c>
      <c r="BB1026">
        <v>135000</v>
      </c>
      <c r="BC1026">
        <f t="shared" si="62"/>
        <v>1912</v>
      </c>
      <c r="BD1026" s="1">
        <f t="shared" si="63"/>
        <v>70.606694560669453</v>
      </c>
    </row>
    <row r="1027" spans="1:56">
      <c r="A1027">
        <v>1011</v>
      </c>
      <c r="B1027" s="2">
        <v>135000</v>
      </c>
      <c r="C1027" s="3">
        <v>0.83639823734753682</v>
      </c>
      <c r="D1027" s="3" t="str">
        <f t="shared" si="65"/>
        <v>A</v>
      </c>
      <c r="E1027">
        <v>21286</v>
      </c>
      <c r="F1027" t="s">
        <v>51</v>
      </c>
      <c r="G1027" t="s">
        <v>90</v>
      </c>
      <c r="H1027" t="s">
        <v>53</v>
      </c>
      <c r="I1027" t="s">
        <v>77</v>
      </c>
      <c r="J1027">
        <v>1948</v>
      </c>
      <c r="K1027">
        <v>1950</v>
      </c>
      <c r="L1027">
        <f t="shared" si="64"/>
        <v>2</v>
      </c>
      <c r="M1027" t="s">
        <v>56</v>
      </c>
      <c r="N1027" t="s">
        <v>56</v>
      </c>
      <c r="O1027" t="s">
        <v>68</v>
      </c>
      <c r="P1027" t="s">
        <v>56</v>
      </c>
      <c r="Q1027" t="s">
        <v>56</v>
      </c>
      <c r="R1027" t="s">
        <v>58</v>
      </c>
      <c r="S1027" t="s">
        <v>60</v>
      </c>
      <c r="T1027">
        <v>0</v>
      </c>
      <c r="U1027" t="s">
        <v>60</v>
      </c>
      <c r="V1027">
        <v>0</v>
      </c>
      <c r="W1027">
        <v>720</v>
      </c>
      <c r="X1027">
        <v>720</v>
      </c>
      <c r="Y1027" t="s">
        <v>61</v>
      </c>
      <c r="Z1027" t="s">
        <v>56</v>
      </c>
      <c r="AA1027">
        <v>720</v>
      </c>
      <c r="AB1027">
        <v>551</v>
      </c>
      <c r="AC1027">
        <v>0</v>
      </c>
      <c r="AD1027">
        <v>1271</v>
      </c>
      <c r="AE1027">
        <v>0</v>
      </c>
      <c r="AF1027">
        <v>0</v>
      </c>
      <c r="AG1027">
        <v>2</v>
      </c>
      <c r="AH1027">
        <v>0</v>
      </c>
      <c r="AI1027">
        <v>4</v>
      </c>
      <c r="AJ1027" t="s">
        <v>60</v>
      </c>
      <c r="AK1027">
        <v>1</v>
      </c>
      <c r="AL1027">
        <v>312</v>
      </c>
      <c r="AM1027" t="s">
        <v>56</v>
      </c>
      <c r="AN1027" t="s">
        <v>56</v>
      </c>
      <c r="AO1027" t="s">
        <v>63</v>
      </c>
      <c r="AP1027">
        <v>0</v>
      </c>
      <c r="AQ1027">
        <v>0</v>
      </c>
      <c r="AR1027">
        <v>108</v>
      </c>
      <c r="AS1027">
        <v>0</v>
      </c>
      <c r="AT1027">
        <v>0</v>
      </c>
      <c r="AU1027">
        <v>0</v>
      </c>
      <c r="AV1027" t="s">
        <v>50</v>
      </c>
      <c r="AW1027" t="s">
        <v>50</v>
      </c>
      <c r="AX1027" t="s">
        <v>50</v>
      </c>
      <c r="AY1027">
        <v>0</v>
      </c>
      <c r="AZ1027">
        <v>8</v>
      </c>
      <c r="BA1027">
        <v>2008</v>
      </c>
      <c r="BB1027">
        <v>135000</v>
      </c>
      <c r="BC1027">
        <f t="shared" ref="BC1027:BC1090" si="66">AD1027+X1027</f>
        <v>1991</v>
      </c>
      <c r="BD1027" s="1">
        <f t="shared" ref="BD1027:BD1090" si="67">BB1027/(AD1027+X1027)</f>
        <v>67.805123053741838</v>
      </c>
    </row>
    <row r="1028" spans="1:56">
      <c r="A1028">
        <v>1070</v>
      </c>
      <c r="B1028" s="2">
        <v>135000</v>
      </c>
      <c r="C1028" s="3">
        <v>0.71281085768642793</v>
      </c>
      <c r="D1028" s="3" t="str">
        <f t="shared" si="65"/>
        <v>A</v>
      </c>
      <c r="E1028">
        <v>9600</v>
      </c>
      <c r="F1028" t="s">
        <v>51</v>
      </c>
      <c r="G1028" t="s">
        <v>94</v>
      </c>
      <c r="H1028" t="s">
        <v>53</v>
      </c>
      <c r="I1028" t="s">
        <v>89</v>
      </c>
      <c r="J1028">
        <v>1949</v>
      </c>
      <c r="K1028">
        <v>2003</v>
      </c>
      <c r="L1028">
        <f t="shared" si="64"/>
        <v>54</v>
      </c>
      <c r="M1028" t="s">
        <v>56</v>
      </c>
      <c r="N1028" t="s">
        <v>56</v>
      </c>
      <c r="O1028" t="s">
        <v>68</v>
      </c>
      <c r="P1028" t="s">
        <v>56</v>
      </c>
      <c r="Q1028" t="s">
        <v>56</v>
      </c>
      <c r="R1028" t="s">
        <v>58</v>
      </c>
      <c r="S1028" t="s">
        <v>69</v>
      </c>
      <c r="T1028">
        <v>220</v>
      </c>
      <c r="U1028" t="s">
        <v>60</v>
      </c>
      <c r="V1028">
        <v>0</v>
      </c>
      <c r="W1028">
        <v>625</v>
      </c>
      <c r="X1028">
        <v>845</v>
      </c>
      <c r="Y1028" t="s">
        <v>61</v>
      </c>
      <c r="Z1028" t="s">
        <v>56</v>
      </c>
      <c r="AA1028">
        <v>893</v>
      </c>
      <c r="AB1028">
        <v>0</v>
      </c>
      <c r="AC1028">
        <v>0</v>
      </c>
      <c r="AD1028">
        <v>893</v>
      </c>
      <c r="AE1028">
        <v>0</v>
      </c>
      <c r="AF1028">
        <v>1</v>
      </c>
      <c r="AG1028">
        <v>1</v>
      </c>
      <c r="AH1028">
        <v>0</v>
      </c>
      <c r="AI1028">
        <v>2</v>
      </c>
      <c r="AJ1028" t="s">
        <v>60</v>
      </c>
      <c r="AK1028">
        <v>2</v>
      </c>
      <c r="AL1028">
        <v>576</v>
      </c>
      <c r="AM1028" t="s">
        <v>56</v>
      </c>
      <c r="AN1028" t="s">
        <v>56</v>
      </c>
      <c r="AO1028" t="s">
        <v>63</v>
      </c>
      <c r="AP1028">
        <v>0</v>
      </c>
      <c r="AQ1028">
        <v>0</v>
      </c>
      <c r="AR1028">
        <v>0</v>
      </c>
      <c r="AS1028">
        <v>0</v>
      </c>
      <c r="AT1028">
        <v>0</v>
      </c>
      <c r="AU1028">
        <v>0</v>
      </c>
      <c r="AV1028" t="s">
        <v>50</v>
      </c>
      <c r="AW1028" t="s">
        <v>50</v>
      </c>
      <c r="AX1028" t="s">
        <v>50</v>
      </c>
      <c r="AY1028">
        <v>0</v>
      </c>
      <c r="AZ1028">
        <v>5</v>
      </c>
      <c r="BA1028">
        <v>2007</v>
      </c>
      <c r="BB1028">
        <v>135000</v>
      </c>
      <c r="BC1028">
        <f t="shared" si="66"/>
        <v>1738</v>
      </c>
      <c r="BD1028" s="1">
        <f t="shared" si="67"/>
        <v>77.675489067894134</v>
      </c>
    </row>
    <row r="1029" spans="1:56">
      <c r="A1029">
        <v>1071</v>
      </c>
      <c r="B1029" s="2">
        <v>135000</v>
      </c>
      <c r="C1029" s="3">
        <v>0.27840535312818204</v>
      </c>
      <c r="D1029" s="3" t="str">
        <f t="shared" si="65"/>
        <v>B</v>
      </c>
      <c r="E1029">
        <v>10152</v>
      </c>
      <c r="F1029" t="s">
        <v>51</v>
      </c>
      <c r="G1029" t="s">
        <v>94</v>
      </c>
      <c r="H1029" t="s">
        <v>53</v>
      </c>
      <c r="I1029" t="s">
        <v>67</v>
      </c>
      <c r="J1029">
        <v>1956</v>
      </c>
      <c r="K1029">
        <v>1956</v>
      </c>
      <c r="L1029">
        <f t="shared" si="64"/>
        <v>0</v>
      </c>
      <c r="M1029" t="s">
        <v>56</v>
      </c>
      <c r="N1029" t="s">
        <v>56</v>
      </c>
      <c r="O1029" t="s">
        <v>68</v>
      </c>
      <c r="P1029" t="s">
        <v>56</v>
      </c>
      <c r="Q1029" t="s">
        <v>56</v>
      </c>
      <c r="R1029" t="s">
        <v>58</v>
      </c>
      <c r="S1029" t="s">
        <v>84</v>
      </c>
      <c r="T1029">
        <v>586</v>
      </c>
      <c r="U1029" t="s">
        <v>60</v>
      </c>
      <c r="V1029">
        <v>0</v>
      </c>
      <c r="W1029">
        <v>462</v>
      </c>
      <c r="X1029">
        <v>1048</v>
      </c>
      <c r="Y1029" t="s">
        <v>61</v>
      </c>
      <c r="Z1029" t="s">
        <v>56</v>
      </c>
      <c r="AA1029">
        <v>1048</v>
      </c>
      <c r="AB1029">
        <v>0</v>
      </c>
      <c r="AC1029">
        <v>0</v>
      </c>
      <c r="AD1029">
        <v>1048</v>
      </c>
      <c r="AE1029">
        <v>1</v>
      </c>
      <c r="AF1029">
        <v>0</v>
      </c>
      <c r="AG1029">
        <v>1</v>
      </c>
      <c r="AH1029">
        <v>0</v>
      </c>
      <c r="AI1029">
        <v>3</v>
      </c>
      <c r="AJ1029" t="s">
        <v>60</v>
      </c>
      <c r="AK1029">
        <v>1</v>
      </c>
      <c r="AL1029">
        <v>286</v>
      </c>
      <c r="AM1029" t="s">
        <v>56</v>
      </c>
      <c r="AN1029" t="s">
        <v>56</v>
      </c>
      <c r="AO1029" t="s">
        <v>63</v>
      </c>
      <c r="AP1029">
        <v>0</v>
      </c>
      <c r="AQ1029">
        <v>20</v>
      </c>
      <c r="AR1029">
        <v>0</v>
      </c>
      <c r="AS1029">
        <v>0</v>
      </c>
      <c r="AT1029">
        <v>192</v>
      </c>
      <c r="AU1029">
        <v>0</v>
      </c>
      <c r="AV1029" t="s">
        <v>50</v>
      </c>
      <c r="AW1029" t="s">
        <v>50</v>
      </c>
      <c r="AX1029" t="s">
        <v>50</v>
      </c>
      <c r="AY1029">
        <v>0</v>
      </c>
      <c r="AZ1029">
        <v>6</v>
      </c>
      <c r="BA1029">
        <v>2007</v>
      </c>
      <c r="BB1029">
        <v>135000</v>
      </c>
      <c r="BC1029">
        <f t="shared" si="66"/>
        <v>2096</v>
      </c>
      <c r="BD1029" s="1">
        <f t="shared" si="67"/>
        <v>64.408396946564892</v>
      </c>
    </row>
    <row r="1030" spans="1:56">
      <c r="A1030">
        <v>1103</v>
      </c>
      <c r="B1030" s="2">
        <v>135000</v>
      </c>
      <c r="C1030" s="3">
        <v>0.77222166562374683</v>
      </c>
      <c r="D1030" s="3" t="str">
        <f t="shared" si="65"/>
        <v>A</v>
      </c>
      <c r="E1030">
        <v>7000</v>
      </c>
      <c r="F1030" t="s">
        <v>51</v>
      </c>
      <c r="G1030" t="s">
        <v>94</v>
      </c>
      <c r="H1030" t="s">
        <v>53</v>
      </c>
      <c r="I1030" t="s">
        <v>67</v>
      </c>
      <c r="J1030">
        <v>1960</v>
      </c>
      <c r="K1030">
        <v>2002</v>
      </c>
      <c r="L1030">
        <f t="shared" si="64"/>
        <v>42</v>
      </c>
      <c r="M1030" t="s">
        <v>56</v>
      </c>
      <c r="N1030" t="s">
        <v>56</v>
      </c>
      <c r="O1030" t="s">
        <v>68</v>
      </c>
      <c r="P1030" t="s">
        <v>56</v>
      </c>
      <c r="Q1030" t="s">
        <v>56</v>
      </c>
      <c r="R1030" t="s">
        <v>58</v>
      </c>
      <c r="S1030" t="s">
        <v>91</v>
      </c>
      <c r="T1030">
        <v>588</v>
      </c>
      <c r="U1030" t="s">
        <v>60</v>
      </c>
      <c r="V1030">
        <v>0</v>
      </c>
      <c r="W1030">
        <v>422</v>
      </c>
      <c r="X1030">
        <v>1010</v>
      </c>
      <c r="Y1030" t="s">
        <v>61</v>
      </c>
      <c r="Z1030" t="s">
        <v>62</v>
      </c>
      <c r="AA1030">
        <v>1134</v>
      </c>
      <c r="AB1030">
        <v>0</v>
      </c>
      <c r="AC1030">
        <v>0</v>
      </c>
      <c r="AD1030">
        <v>1134</v>
      </c>
      <c r="AE1030">
        <v>0</v>
      </c>
      <c r="AF1030">
        <v>0</v>
      </c>
      <c r="AG1030">
        <v>1</v>
      </c>
      <c r="AH1030">
        <v>0</v>
      </c>
      <c r="AI1030">
        <v>2</v>
      </c>
      <c r="AJ1030" t="s">
        <v>64</v>
      </c>
      <c r="AK1030">
        <v>1</v>
      </c>
      <c r="AL1030">
        <v>254</v>
      </c>
      <c r="AM1030" t="s">
        <v>56</v>
      </c>
      <c r="AN1030" t="s">
        <v>56</v>
      </c>
      <c r="AO1030" t="s">
        <v>63</v>
      </c>
      <c r="AP1030">
        <v>0</v>
      </c>
      <c r="AQ1030">
        <v>16</v>
      </c>
      <c r="AR1030">
        <v>0</v>
      </c>
      <c r="AS1030">
        <v>0</v>
      </c>
      <c r="AT1030">
        <v>0</v>
      </c>
      <c r="AU1030">
        <v>0</v>
      </c>
      <c r="AV1030" t="s">
        <v>50</v>
      </c>
      <c r="AW1030" t="s">
        <v>119</v>
      </c>
      <c r="AX1030" t="s">
        <v>50</v>
      </c>
      <c r="AY1030">
        <v>0</v>
      </c>
      <c r="AZ1030">
        <v>4</v>
      </c>
      <c r="BA1030">
        <v>2007</v>
      </c>
      <c r="BB1030">
        <v>135000</v>
      </c>
      <c r="BC1030">
        <f t="shared" si="66"/>
        <v>2144</v>
      </c>
      <c r="BD1030" s="1">
        <f t="shared" si="67"/>
        <v>62.96641791044776</v>
      </c>
    </row>
    <row r="1031" spans="1:56">
      <c r="A1031">
        <v>1131</v>
      </c>
      <c r="B1031" s="2">
        <v>135000</v>
      </c>
      <c r="C1031" s="3">
        <v>1.1570248090418955E-2</v>
      </c>
      <c r="D1031" s="3" t="str">
        <f t="shared" si="65"/>
        <v>B</v>
      </c>
      <c r="E1031">
        <v>7804</v>
      </c>
      <c r="F1031" t="s">
        <v>51</v>
      </c>
      <c r="G1031" t="s">
        <v>124</v>
      </c>
      <c r="H1031" t="s">
        <v>53</v>
      </c>
      <c r="I1031" t="s">
        <v>77</v>
      </c>
      <c r="J1031">
        <v>1928</v>
      </c>
      <c r="K1031">
        <v>1950</v>
      </c>
      <c r="L1031">
        <f t="shared" si="64"/>
        <v>22</v>
      </c>
      <c r="M1031" t="s">
        <v>56</v>
      </c>
      <c r="N1031" t="s">
        <v>56</v>
      </c>
      <c r="O1031" t="s">
        <v>73</v>
      </c>
      <c r="P1031" t="s">
        <v>56</v>
      </c>
      <c r="Q1031" t="s">
        <v>56</v>
      </c>
      <c r="R1031" t="s">
        <v>58</v>
      </c>
      <c r="S1031" t="s">
        <v>84</v>
      </c>
      <c r="T1031">
        <v>622</v>
      </c>
      <c r="U1031" t="s">
        <v>60</v>
      </c>
      <c r="V1031">
        <v>0</v>
      </c>
      <c r="W1031">
        <v>500</v>
      </c>
      <c r="X1031">
        <v>1122</v>
      </c>
      <c r="Y1031" t="s">
        <v>61</v>
      </c>
      <c r="Z1031" t="s">
        <v>56</v>
      </c>
      <c r="AA1031">
        <v>1328</v>
      </c>
      <c r="AB1031">
        <v>653</v>
      </c>
      <c r="AC1031">
        <v>0</v>
      </c>
      <c r="AD1031">
        <v>1981</v>
      </c>
      <c r="AE1031">
        <v>1</v>
      </c>
      <c r="AF1031">
        <v>0</v>
      </c>
      <c r="AG1031">
        <v>2</v>
      </c>
      <c r="AH1031">
        <v>0</v>
      </c>
      <c r="AI1031">
        <v>4</v>
      </c>
      <c r="AJ1031" t="s">
        <v>60</v>
      </c>
      <c r="AK1031">
        <v>2</v>
      </c>
      <c r="AL1031">
        <v>576</v>
      </c>
      <c r="AM1031" t="s">
        <v>56</v>
      </c>
      <c r="AN1031" t="s">
        <v>56</v>
      </c>
      <c r="AO1031" t="s">
        <v>63</v>
      </c>
      <c r="AP1031">
        <v>431</v>
      </c>
      <c r="AQ1031">
        <v>44</v>
      </c>
      <c r="AR1031">
        <v>0</v>
      </c>
      <c r="AS1031">
        <v>0</v>
      </c>
      <c r="AT1031">
        <v>0</v>
      </c>
      <c r="AU1031">
        <v>0</v>
      </c>
      <c r="AV1031" t="s">
        <v>50</v>
      </c>
      <c r="AW1031" t="s">
        <v>79</v>
      </c>
      <c r="AX1031" t="s">
        <v>50</v>
      </c>
      <c r="AY1031">
        <v>0</v>
      </c>
      <c r="AZ1031">
        <v>12</v>
      </c>
      <c r="BA1031">
        <v>2009</v>
      </c>
      <c r="BB1031">
        <v>135000</v>
      </c>
      <c r="BC1031">
        <f t="shared" si="66"/>
        <v>3103</v>
      </c>
      <c r="BD1031" s="1">
        <f t="shared" si="67"/>
        <v>43.506284241057038</v>
      </c>
    </row>
    <row r="1032" spans="1:56">
      <c r="A1032">
        <v>1337</v>
      </c>
      <c r="B1032" s="2">
        <v>135000</v>
      </c>
      <c r="C1032" s="3">
        <v>0.91827234602513697</v>
      </c>
      <c r="D1032" s="3" t="str">
        <f t="shared" si="65"/>
        <v>A</v>
      </c>
      <c r="E1032">
        <v>9246</v>
      </c>
      <c r="F1032" t="s">
        <v>51</v>
      </c>
      <c r="G1032" t="s">
        <v>83</v>
      </c>
      <c r="H1032" t="s">
        <v>98</v>
      </c>
      <c r="I1032" t="s">
        <v>67</v>
      </c>
      <c r="J1032">
        <v>1973</v>
      </c>
      <c r="K1032">
        <v>1973</v>
      </c>
      <c r="L1032">
        <f t="shared" si="64"/>
        <v>0</v>
      </c>
      <c r="M1032" t="s">
        <v>56</v>
      </c>
      <c r="N1032" t="s">
        <v>56</v>
      </c>
      <c r="O1032" t="s">
        <v>68</v>
      </c>
      <c r="P1032" t="s">
        <v>56</v>
      </c>
      <c r="Q1032" t="s">
        <v>56</v>
      </c>
      <c r="R1032" t="s">
        <v>58</v>
      </c>
      <c r="S1032" t="s">
        <v>60</v>
      </c>
      <c r="T1032">
        <v>0</v>
      </c>
      <c r="U1032" t="s">
        <v>60</v>
      </c>
      <c r="V1032">
        <v>0</v>
      </c>
      <c r="W1032">
        <v>1656</v>
      </c>
      <c r="X1032">
        <v>1656</v>
      </c>
      <c r="Y1032" t="s">
        <v>61</v>
      </c>
      <c r="Z1032" t="s">
        <v>56</v>
      </c>
      <c r="AA1032">
        <v>1656</v>
      </c>
      <c r="AB1032">
        <v>0</v>
      </c>
      <c r="AC1032">
        <v>0</v>
      </c>
      <c r="AD1032">
        <v>1656</v>
      </c>
      <c r="AE1032">
        <v>0</v>
      </c>
      <c r="AF1032">
        <v>0</v>
      </c>
      <c r="AG1032">
        <v>2</v>
      </c>
      <c r="AH1032">
        <v>0</v>
      </c>
      <c r="AI1032">
        <v>4</v>
      </c>
      <c r="AJ1032" t="s">
        <v>60</v>
      </c>
      <c r="AK1032">
        <v>2</v>
      </c>
      <c r="AL1032">
        <v>506</v>
      </c>
      <c r="AM1032" t="s">
        <v>56</v>
      </c>
      <c r="AN1032" t="s">
        <v>56</v>
      </c>
      <c r="AO1032" t="s">
        <v>63</v>
      </c>
      <c r="AP1032">
        <v>0</v>
      </c>
      <c r="AQ1032">
        <v>211</v>
      </c>
      <c r="AR1032">
        <v>0</v>
      </c>
      <c r="AS1032">
        <v>0</v>
      </c>
      <c r="AT1032">
        <v>0</v>
      </c>
      <c r="AU1032">
        <v>0</v>
      </c>
      <c r="AV1032" t="s">
        <v>50</v>
      </c>
      <c r="AW1032" t="s">
        <v>50</v>
      </c>
      <c r="AX1032" t="s">
        <v>50</v>
      </c>
      <c r="AY1032">
        <v>0</v>
      </c>
      <c r="AZ1032">
        <v>11</v>
      </c>
      <c r="BA1032">
        <v>2008</v>
      </c>
      <c r="BB1032">
        <v>135000</v>
      </c>
      <c r="BC1032">
        <f t="shared" si="66"/>
        <v>3312</v>
      </c>
      <c r="BD1032" s="1">
        <f t="shared" si="67"/>
        <v>40.760869565217391</v>
      </c>
    </row>
    <row r="1033" spans="1:56">
      <c r="A1033">
        <v>771</v>
      </c>
      <c r="B1033" s="2">
        <v>134900</v>
      </c>
      <c r="C1033" s="3">
        <v>0.25123348543618518</v>
      </c>
      <c r="D1033" s="3" t="str">
        <f t="shared" si="65"/>
        <v>B</v>
      </c>
      <c r="E1033">
        <v>7252</v>
      </c>
      <c r="F1033" t="s">
        <v>97</v>
      </c>
      <c r="G1033" t="s">
        <v>90</v>
      </c>
      <c r="H1033" t="s">
        <v>53</v>
      </c>
      <c r="I1033" t="s">
        <v>109</v>
      </c>
      <c r="J1033">
        <v>1982</v>
      </c>
      <c r="K1033">
        <v>1982</v>
      </c>
      <c r="L1033">
        <f t="shared" si="64"/>
        <v>0</v>
      </c>
      <c r="M1033" t="s">
        <v>56</v>
      </c>
      <c r="N1033" t="s">
        <v>56</v>
      </c>
      <c r="O1033" t="s">
        <v>68</v>
      </c>
      <c r="P1033" t="s">
        <v>55</v>
      </c>
      <c r="Q1033" t="s">
        <v>56</v>
      </c>
      <c r="R1033" t="s">
        <v>75</v>
      </c>
      <c r="S1033" t="s">
        <v>59</v>
      </c>
      <c r="T1033">
        <v>685</v>
      </c>
      <c r="U1033" t="s">
        <v>60</v>
      </c>
      <c r="V1033">
        <v>0</v>
      </c>
      <c r="W1033">
        <v>173</v>
      </c>
      <c r="X1033">
        <v>858</v>
      </c>
      <c r="Y1033" t="s">
        <v>61</v>
      </c>
      <c r="Z1033" t="s">
        <v>56</v>
      </c>
      <c r="AA1033">
        <v>858</v>
      </c>
      <c r="AB1033">
        <v>0</v>
      </c>
      <c r="AC1033">
        <v>0</v>
      </c>
      <c r="AD1033">
        <v>858</v>
      </c>
      <c r="AE1033">
        <v>1</v>
      </c>
      <c r="AF1033">
        <v>0</v>
      </c>
      <c r="AG1033">
        <v>1</v>
      </c>
      <c r="AH1033">
        <v>0</v>
      </c>
      <c r="AI1033">
        <v>2</v>
      </c>
      <c r="AJ1033" t="s">
        <v>60</v>
      </c>
      <c r="AK1033">
        <v>2</v>
      </c>
      <c r="AL1033">
        <v>576</v>
      </c>
      <c r="AM1033" t="s">
        <v>56</v>
      </c>
      <c r="AN1033" t="s">
        <v>56</v>
      </c>
      <c r="AO1033" t="s">
        <v>63</v>
      </c>
      <c r="AP1033">
        <v>120</v>
      </c>
      <c r="AQ1033">
        <v>0</v>
      </c>
      <c r="AR1033">
        <v>0</v>
      </c>
      <c r="AS1033">
        <v>0</v>
      </c>
      <c r="AT1033">
        <v>0</v>
      </c>
      <c r="AU1033">
        <v>0</v>
      </c>
      <c r="AV1033" t="s">
        <v>50</v>
      </c>
      <c r="AW1033" t="s">
        <v>50</v>
      </c>
      <c r="AX1033" t="s">
        <v>50</v>
      </c>
      <c r="AY1033">
        <v>0</v>
      </c>
      <c r="AZ1033">
        <v>4</v>
      </c>
      <c r="BA1033">
        <v>2009</v>
      </c>
      <c r="BB1033">
        <v>134900</v>
      </c>
      <c r="BC1033">
        <f t="shared" si="66"/>
        <v>1716</v>
      </c>
      <c r="BD1033" s="1">
        <f t="shared" si="67"/>
        <v>78.613053613053609</v>
      </c>
    </row>
    <row r="1034" spans="1:56">
      <c r="A1034">
        <v>1353</v>
      </c>
      <c r="B1034" s="2">
        <v>134900</v>
      </c>
      <c r="C1034" s="3">
        <v>0.35584810966316249</v>
      </c>
      <c r="D1034" s="3" t="str">
        <f t="shared" si="65"/>
        <v>B</v>
      </c>
      <c r="E1034">
        <v>6000</v>
      </c>
      <c r="F1034" t="s">
        <v>51</v>
      </c>
      <c r="G1034" t="s">
        <v>87</v>
      </c>
      <c r="H1034" t="s">
        <v>53</v>
      </c>
      <c r="I1034" t="s">
        <v>77</v>
      </c>
      <c r="J1034">
        <v>1937</v>
      </c>
      <c r="K1034">
        <v>2000</v>
      </c>
      <c r="L1034">
        <f t="shared" si="64"/>
        <v>63</v>
      </c>
      <c r="M1034" t="s">
        <v>55</v>
      </c>
      <c r="N1034" t="s">
        <v>56</v>
      </c>
      <c r="O1034" t="s">
        <v>73</v>
      </c>
      <c r="P1034" t="s">
        <v>56</v>
      </c>
      <c r="Q1034" t="s">
        <v>56</v>
      </c>
      <c r="R1034" t="s">
        <v>58</v>
      </c>
      <c r="S1034" t="s">
        <v>60</v>
      </c>
      <c r="T1034">
        <v>0</v>
      </c>
      <c r="U1034" t="s">
        <v>60</v>
      </c>
      <c r="V1034">
        <v>0</v>
      </c>
      <c r="W1034">
        <v>698</v>
      </c>
      <c r="X1034">
        <v>698</v>
      </c>
      <c r="Y1034" t="s">
        <v>61</v>
      </c>
      <c r="Z1034" t="s">
        <v>56</v>
      </c>
      <c r="AA1034">
        <v>786</v>
      </c>
      <c r="AB1034">
        <v>390</v>
      </c>
      <c r="AC1034">
        <v>0</v>
      </c>
      <c r="AD1034">
        <v>1176</v>
      </c>
      <c r="AE1034">
        <v>0</v>
      </c>
      <c r="AF1034">
        <v>0</v>
      </c>
      <c r="AG1034">
        <v>1</v>
      </c>
      <c r="AH1034">
        <v>0</v>
      </c>
      <c r="AI1034">
        <v>2</v>
      </c>
      <c r="AJ1034" t="s">
        <v>60</v>
      </c>
      <c r="AK1034">
        <v>2</v>
      </c>
      <c r="AL1034">
        <v>624</v>
      </c>
      <c r="AM1034" t="s">
        <v>56</v>
      </c>
      <c r="AN1034" t="s">
        <v>56</v>
      </c>
      <c r="AO1034" t="s">
        <v>103</v>
      </c>
      <c r="AP1034">
        <v>210</v>
      </c>
      <c r="AQ1034">
        <v>0</v>
      </c>
      <c r="AR1034">
        <v>0</v>
      </c>
      <c r="AS1034">
        <v>0</v>
      </c>
      <c r="AT1034">
        <v>0</v>
      </c>
      <c r="AU1034">
        <v>0</v>
      </c>
      <c r="AV1034" t="s">
        <v>50</v>
      </c>
      <c r="AW1034" t="s">
        <v>50</v>
      </c>
      <c r="AX1034" t="s">
        <v>50</v>
      </c>
      <c r="AY1034">
        <v>0</v>
      </c>
      <c r="AZ1034">
        <v>7</v>
      </c>
      <c r="BA1034">
        <v>2009</v>
      </c>
      <c r="BB1034">
        <v>134900</v>
      </c>
      <c r="BC1034">
        <f t="shared" si="66"/>
        <v>1874</v>
      </c>
      <c r="BD1034" s="1">
        <f t="shared" si="67"/>
        <v>71.985058697972249</v>
      </c>
    </row>
    <row r="1035" spans="1:56">
      <c r="A1035">
        <v>27</v>
      </c>
      <c r="B1035" s="2">
        <v>134800</v>
      </c>
      <c r="C1035" s="3">
        <v>0.43753517594907054</v>
      </c>
      <c r="D1035" s="3" t="str">
        <f t="shared" si="65"/>
        <v>B</v>
      </c>
      <c r="E1035">
        <v>7200</v>
      </c>
      <c r="F1035" t="s">
        <v>71</v>
      </c>
      <c r="G1035" t="s">
        <v>94</v>
      </c>
      <c r="H1035" t="s">
        <v>53</v>
      </c>
      <c r="I1035" t="s">
        <v>67</v>
      </c>
      <c r="J1035">
        <v>1951</v>
      </c>
      <c r="K1035">
        <v>2000</v>
      </c>
      <c r="L1035">
        <f t="shared" si="64"/>
        <v>49</v>
      </c>
      <c r="M1035" t="s">
        <v>56</v>
      </c>
      <c r="N1035" t="s">
        <v>56</v>
      </c>
      <c r="O1035" t="s">
        <v>68</v>
      </c>
      <c r="P1035" t="s">
        <v>56</v>
      </c>
      <c r="Q1035" t="s">
        <v>56</v>
      </c>
      <c r="R1035" t="s">
        <v>70</v>
      </c>
      <c r="S1035" t="s">
        <v>84</v>
      </c>
      <c r="T1035">
        <v>234</v>
      </c>
      <c r="U1035" t="s">
        <v>91</v>
      </c>
      <c r="V1035">
        <v>486</v>
      </c>
      <c r="W1035">
        <v>180</v>
      </c>
      <c r="X1035">
        <v>900</v>
      </c>
      <c r="Y1035" t="s">
        <v>61</v>
      </c>
      <c r="Z1035" t="s">
        <v>56</v>
      </c>
      <c r="AA1035">
        <v>900</v>
      </c>
      <c r="AB1035">
        <v>0</v>
      </c>
      <c r="AC1035">
        <v>0</v>
      </c>
      <c r="AD1035">
        <v>900</v>
      </c>
      <c r="AE1035">
        <v>0</v>
      </c>
      <c r="AF1035">
        <v>1</v>
      </c>
      <c r="AG1035">
        <v>1</v>
      </c>
      <c r="AH1035">
        <v>0</v>
      </c>
      <c r="AI1035">
        <v>3</v>
      </c>
      <c r="AJ1035" t="s">
        <v>60</v>
      </c>
      <c r="AK1035">
        <v>2</v>
      </c>
      <c r="AL1035">
        <v>576</v>
      </c>
      <c r="AM1035" t="s">
        <v>56</v>
      </c>
      <c r="AN1035" t="s">
        <v>56</v>
      </c>
      <c r="AO1035" t="s">
        <v>63</v>
      </c>
      <c r="AP1035">
        <v>222</v>
      </c>
      <c r="AQ1035">
        <v>32</v>
      </c>
      <c r="AR1035">
        <v>0</v>
      </c>
      <c r="AS1035">
        <v>0</v>
      </c>
      <c r="AT1035">
        <v>0</v>
      </c>
      <c r="AU1035">
        <v>0</v>
      </c>
      <c r="AV1035" t="s">
        <v>50</v>
      </c>
      <c r="AW1035" t="s">
        <v>50</v>
      </c>
      <c r="AX1035" t="s">
        <v>50</v>
      </c>
      <c r="AY1035">
        <v>0</v>
      </c>
      <c r="AZ1035">
        <v>5</v>
      </c>
      <c r="BA1035">
        <v>2010</v>
      </c>
      <c r="BB1035">
        <v>134800</v>
      </c>
      <c r="BC1035">
        <f t="shared" si="66"/>
        <v>1800</v>
      </c>
      <c r="BD1035" s="1">
        <f t="shared" si="67"/>
        <v>74.888888888888886</v>
      </c>
    </row>
    <row r="1036" spans="1:56">
      <c r="A1036">
        <v>1114</v>
      </c>
      <c r="B1036" s="2">
        <v>134500</v>
      </c>
      <c r="C1036" s="3">
        <v>6.2665159444041385E-2</v>
      </c>
      <c r="D1036" s="3" t="str">
        <f t="shared" si="65"/>
        <v>B</v>
      </c>
      <c r="E1036">
        <v>8923</v>
      </c>
      <c r="F1036" t="s">
        <v>51</v>
      </c>
      <c r="G1036" t="s">
        <v>94</v>
      </c>
      <c r="H1036" t="s">
        <v>53</v>
      </c>
      <c r="I1036" t="s">
        <v>67</v>
      </c>
      <c r="J1036">
        <v>1953</v>
      </c>
      <c r="K1036">
        <v>2006</v>
      </c>
      <c r="L1036">
        <f t="shared" si="64"/>
        <v>53</v>
      </c>
      <c r="M1036" t="s">
        <v>56</v>
      </c>
      <c r="N1036" t="s">
        <v>56</v>
      </c>
      <c r="O1036" t="s">
        <v>68</v>
      </c>
      <c r="P1036" t="s">
        <v>56</v>
      </c>
      <c r="Q1036" t="s">
        <v>56</v>
      </c>
      <c r="R1036" t="s">
        <v>58</v>
      </c>
      <c r="S1036" t="s">
        <v>84</v>
      </c>
      <c r="T1036">
        <v>643</v>
      </c>
      <c r="U1036" t="s">
        <v>60</v>
      </c>
      <c r="V1036">
        <v>0</v>
      </c>
      <c r="W1036">
        <v>365</v>
      </c>
      <c r="X1036">
        <v>1008</v>
      </c>
      <c r="Y1036" t="s">
        <v>61</v>
      </c>
      <c r="Z1036" t="s">
        <v>55</v>
      </c>
      <c r="AA1036">
        <v>1008</v>
      </c>
      <c r="AB1036">
        <v>0</v>
      </c>
      <c r="AC1036">
        <v>0</v>
      </c>
      <c r="AD1036">
        <v>1008</v>
      </c>
      <c r="AE1036">
        <v>1</v>
      </c>
      <c r="AF1036">
        <v>0</v>
      </c>
      <c r="AG1036">
        <v>1</v>
      </c>
      <c r="AH1036">
        <v>0</v>
      </c>
      <c r="AI1036">
        <v>2</v>
      </c>
      <c r="AJ1036" t="s">
        <v>60</v>
      </c>
      <c r="AK1036">
        <v>1</v>
      </c>
      <c r="AL1036">
        <v>240</v>
      </c>
      <c r="AM1036" t="s">
        <v>56</v>
      </c>
      <c r="AN1036" t="s">
        <v>56</v>
      </c>
      <c r="AO1036" t="s">
        <v>63</v>
      </c>
      <c r="AP1036">
        <v>0</v>
      </c>
      <c r="AQ1036">
        <v>18</v>
      </c>
      <c r="AR1036">
        <v>0</v>
      </c>
      <c r="AS1036">
        <v>0</v>
      </c>
      <c r="AT1036">
        <v>0</v>
      </c>
      <c r="AU1036">
        <v>0</v>
      </c>
      <c r="AV1036" t="s">
        <v>50</v>
      </c>
      <c r="AW1036" t="s">
        <v>50</v>
      </c>
      <c r="AX1036" t="s">
        <v>50</v>
      </c>
      <c r="AY1036">
        <v>0</v>
      </c>
      <c r="AZ1036">
        <v>5</v>
      </c>
      <c r="BA1036">
        <v>2007</v>
      </c>
      <c r="BB1036">
        <v>134500</v>
      </c>
      <c r="BC1036">
        <f t="shared" si="66"/>
        <v>2016</v>
      </c>
      <c r="BD1036" s="1">
        <f t="shared" si="67"/>
        <v>66.716269841269835</v>
      </c>
    </row>
    <row r="1037" spans="1:56">
      <c r="A1037">
        <v>1215</v>
      </c>
      <c r="B1037" s="2">
        <v>134500</v>
      </c>
      <c r="C1037" s="3">
        <v>0.30782167176261066</v>
      </c>
      <c r="D1037" s="3" t="str">
        <f t="shared" si="65"/>
        <v>B</v>
      </c>
      <c r="E1037">
        <v>10205</v>
      </c>
      <c r="F1037" t="s">
        <v>51</v>
      </c>
      <c r="G1037" t="s">
        <v>94</v>
      </c>
      <c r="H1037" t="s">
        <v>53</v>
      </c>
      <c r="I1037" t="s">
        <v>109</v>
      </c>
      <c r="J1037">
        <v>1962</v>
      </c>
      <c r="K1037">
        <v>1962</v>
      </c>
      <c r="L1037">
        <f t="shared" si="64"/>
        <v>0</v>
      </c>
      <c r="M1037" t="s">
        <v>56</v>
      </c>
      <c r="N1037" t="s">
        <v>56</v>
      </c>
      <c r="O1037" t="s">
        <v>68</v>
      </c>
      <c r="P1037" t="s">
        <v>56</v>
      </c>
      <c r="Q1037" t="s">
        <v>56</v>
      </c>
      <c r="R1037" t="s">
        <v>75</v>
      </c>
      <c r="S1037" t="s">
        <v>84</v>
      </c>
      <c r="T1037">
        <v>784</v>
      </c>
      <c r="U1037" t="s">
        <v>60</v>
      </c>
      <c r="V1037">
        <v>0</v>
      </c>
      <c r="W1037">
        <v>141</v>
      </c>
      <c r="X1037">
        <v>925</v>
      </c>
      <c r="Y1037" t="s">
        <v>61</v>
      </c>
      <c r="Z1037" t="s">
        <v>56</v>
      </c>
      <c r="AA1037">
        <v>999</v>
      </c>
      <c r="AB1037">
        <v>0</v>
      </c>
      <c r="AC1037">
        <v>0</v>
      </c>
      <c r="AD1037">
        <v>999</v>
      </c>
      <c r="AE1037">
        <v>1</v>
      </c>
      <c r="AF1037">
        <v>0</v>
      </c>
      <c r="AG1037">
        <v>1</v>
      </c>
      <c r="AH1037">
        <v>0</v>
      </c>
      <c r="AI1037">
        <v>3</v>
      </c>
      <c r="AJ1037" t="s">
        <v>60</v>
      </c>
      <c r="AK1037">
        <v>1</v>
      </c>
      <c r="AL1037">
        <v>300</v>
      </c>
      <c r="AM1037" t="s">
        <v>56</v>
      </c>
      <c r="AN1037" t="s">
        <v>56</v>
      </c>
      <c r="AO1037" t="s">
        <v>63</v>
      </c>
      <c r="AP1037">
        <v>150</v>
      </c>
      <c r="AQ1037">
        <v>72</v>
      </c>
      <c r="AR1037">
        <v>0</v>
      </c>
      <c r="AS1037">
        <v>0</v>
      </c>
      <c r="AT1037">
        <v>0</v>
      </c>
      <c r="AU1037">
        <v>0</v>
      </c>
      <c r="AV1037" t="s">
        <v>50</v>
      </c>
      <c r="AW1037" t="s">
        <v>50</v>
      </c>
      <c r="AX1037" t="s">
        <v>50</v>
      </c>
      <c r="AY1037">
        <v>0</v>
      </c>
      <c r="AZ1037">
        <v>5</v>
      </c>
      <c r="BA1037">
        <v>2006</v>
      </c>
      <c r="BB1037">
        <v>134500</v>
      </c>
      <c r="BC1037">
        <f t="shared" si="66"/>
        <v>1924</v>
      </c>
      <c r="BD1037" s="1">
        <f t="shared" si="67"/>
        <v>69.906444906444904</v>
      </c>
    </row>
    <row r="1038" spans="1:56">
      <c r="A1038">
        <v>216</v>
      </c>
      <c r="B1038" s="2">
        <v>134450</v>
      </c>
      <c r="C1038" s="3">
        <v>0.32366637225292261</v>
      </c>
      <c r="D1038" s="3" t="str">
        <f t="shared" si="65"/>
        <v>B</v>
      </c>
      <c r="E1038">
        <v>10011</v>
      </c>
      <c r="F1038" t="s">
        <v>51</v>
      </c>
      <c r="G1038" t="s">
        <v>94</v>
      </c>
      <c r="H1038" t="s">
        <v>53</v>
      </c>
      <c r="I1038" t="s">
        <v>67</v>
      </c>
      <c r="J1038">
        <v>1957</v>
      </c>
      <c r="K1038">
        <v>1996</v>
      </c>
      <c r="L1038">
        <f t="shared" si="64"/>
        <v>39</v>
      </c>
      <c r="M1038" t="s">
        <v>56</v>
      </c>
      <c r="N1038" t="s">
        <v>56</v>
      </c>
      <c r="O1038" t="s">
        <v>68</v>
      </c>
      <c r="P1038" t="s">
        <v>56</v>
      </c>
      <c r="Q1038" t="s">
        <v>56</v>
      </c>
      <c r="R1038" t="s">
        <v>58</v>
      </c>
      <c r="S1038" t="s">
        <v>84</v>
      </c>
      <c r="T1038">
        <v>360</v>
      </c>
      <c r="U1038" t="s">
        <v>60</v>
      </c>
      <c r="V1038">
        <v>0</v>
      </c>
      <c r="W1038">
        <v>710</v>
      </c>
      <c r="X1038">
        <v>1070</v>
      </c>
      <c r="Y1038" t="s">
        <v>61</v>
      </c>
      <c r="Z1038" t="s">
        <v>56</v>
      </c>
      <c r="AA1038">
        <v>1236</v>
      </c>
      <c r="AB1038">
        <v>0</v>
      </c>
      <c r="AC1038">
        <v>0</v>
      </c>
      <c r="AD1038">
        <v>1236</v>
      </c>
      <c r="AE1038">
        <v>0</v>
      </c>
      <c r="AF1038">
        <v>1</v>
      </c>
      <c r="AG1038">
        <v>1</v>
      </c>
      <c r="AH1038">
        <v>0</v>
      </c>
      <c r="AI1038">
        <v>2</v>
      </c>
      <c r="AJ1038" t="s">
        <v>60</v>
      </c>
      <c r="AK1038">
        <v>1</v>
      </c>
      <c r="AL1038">
        <v>447</v>
      </c>
      <c r="AM1038" t="s">
        <v>56</v>
      </c>
      <c r="AN1038" t="s">
        <v>56</v>
      </c>
      <c r="AO1038" t="s">
        <v>63</v>
      </c>
      <c r="AP1038">
        <v>0</v>
      </c>
      <c r="AQ1038">
        <v>0</v>
      </c>
      <c r="AR1038">
        <v>0</v>
      </c>
      <c r="AS1038">
        <v>0</v>
      </c>
      <c r="AT1038">
        <v>0</v>
      </c>
      <c r="AU1038">
        <v>0</v>
      </c>
      <c r="AV1038" t="s">
        <v>50</v>
      </c>
      <c r="AW1038" t="s">
        <v>79</v>
      </c>
      <c r="AX1038" t="s">
        <v>50</v>
      </c>
      <c r="AY1038">
        <v>0</v>
      </c>
      <c r="AZ1038">
        <v>5</v>
      </c>
      <c r="BA1038">
        <v>2006</v>
      </c>
      <c r="BB1038">
        <v>134450</v>
      </c>
      <c r="BC1038">
        <f t="shared" si="66"/>
        <v>2306</v>
      </c>
      <c r="BD1038" s="1">
        <f t="shared" si="67"/>
        <v>58.304423243712058</v>
      </c>
    </row>
    <row r="1039" spans="1:56">
      <c r="A1039">
        <v>372</v>
      </c>
      <c r="B1039" s="2">
        <v>134432</v>
      </c>
      <c r="C1039" s="3">
        <v>0.2745176653877649</v>
      </c>
      <c r="D1039" s="3" t="str">
        <f t="shared" si="65"/>
        <v>B</v>
      </c>
      <c r="E1039">
        <v>17120</v>
      </c>
      <c r="F1039" t="s">
        <v>51</v>
      </c>
      <c r="G1039" t="s">
        <v>115</v>
      </c>
      <c r="H1039" t="s">
        <v>53</v>
      </c>
      <c r="I1039" t="s">
        <v>77</v>
      </c>
      <c r="J1039">
        <v>1959</v>
      </c>
      <c r="K1039">
        <v>1959</v>
      </c>
      <c r="L1039">
        <f t="shared" si="64"/>
        <v>0</v>
      </c>
      <c r="M1039" t="s">
        <v>56</v>
      </c>
      <c r="N1039" t="s">
        <v>56</v>
      </c>
      <c r="O1039" t="s">
        <v>68</v>
      </c>
      <c r="P1039" t="s">
        <v>50</v>
      </c>
      <c r="Q1039" t="s">
        <v>50</v>
      </c>
      <c r="R1039" t="s">
        <v>50</v>
      </c>
      <c r="S1039" t="s">
        <v>50</v>
      </c>
      <c r="T1039">
        <v>0</v>
      </c>
      <c r="U1039" t="s">
        <v>50</v>
      </c>
      <c r="V1039">
        <v>0</v>
      </c>
      <c r="W1039">
        <v>0</v>
      </c>
      <c r="X1039">
        <v>0</v>
      </c>
      <c r="Y1039" t="s">
        <v>61</v>
      </c>
      <c r="Z1039" t="s">
        <v>56</v>
      </c>
      <c r="AA1039">
        <v>1120</v>
      </c>
      <c r="AB1039">
        <v>468</v>
      </c>
      <c r="AC1039">
        <v>0</v>
      </c>
      <c r="AD1039">
        <v>1588</v>
      </c>
      <c r="AE1039">
        <v>0</v>
      </c>
      <c r="AF1039">
        <v>0</v>
      </c>
      <c r="AG1039">
        <v>2</v>
      </c>
      <c r="AH1039">
        <v>0</v>
      </c>
      <c r="AI1039">
        <v>4</v>
      </c>
      <c r="AJ1039" t="s">
        <v>93</v>
      </c>
      <c r="AK1039">
        <v>2</v>
      </c>
      <c r="AL1039">
        <v>680</v>
      </c>
      <c r="AM1039" t="s">
        <v>56</v>
      </c>
      <c r="AN1039" t="s">
        <v>56</v>
      </c>
      <c r="AO1039" t="s">
        <v>103</v>
      </c>
      <c r="AP1039">
        <v>0</v>
      </c>
      <c r="AQ1039">
        <v>59</v>
      </c>
      <c r="AR1039">
        <v>0</v>
      </c>
      <c r="AS1039">
        <v>0</v>
      </c>
      <c r="AT1039">
        <v>0</v>
      </c>
      <c r="AU1039">
        <v>0</v>
      </c>
      <c r="AV1039" t="s">
        <v>50</v>
      </c>
      <c r="AW1039" t="s">
        <v>50</v>
      </c>
      <c r="AX1039" t="s">
        <v>50</v>
      </c>
      <c r="AY1039">
        <v>0</v>
      </c>
      <c r="AZ1039">
        <v>7</v>
      </c>
      <c r="BA1039">
        <v>2008</v>
      </c>
      <c r="BB1039">
        <v>134432</v>
      </c>
      <c r="BC1039">
        <f t="shared" si="66"/>
        <v>1588</v>
      </c>
      <c r="BD1039" s="1">
        <f t="shared" si="67"/>
        <v>84.654911838790937</v>
      </c>
    </row>
    <row r="1040" spans="1:56">
      <c r="A1040">
        <v>358</v>
      </c>
      <c r="B1040" s="2">
        <v>134000</v>
      </c>
      <c r="C1040" s="3">
        <v>0.27491470431163112</v>
      </c>
      <c r="D1040" s="3" t="str">
        <f t="shared" si="65"/>
        <v>B</v>
      </c>
      <c r="E1040">
        <v>4224</v>
      </c>
      <c r="F1040" t="s">
        <v>51</v>
      </c>
      <c r="G1040" t="s">
        <v>104</v>
      </c>
      <c r="H1040" t="s">
        <v>105</v>
      </c>
      <c r="I1040" t="s">
        <v>67</v>
      </c>
      <c r="J1040">
        <v>1976</v>
      </c>
      <c r="K1040">
        <v>1976</v>
      </c>
      <c r="L1040">
        <f t="shared" si="64"/>
        <v>0</v>
      </c>
      <c r="M1040" t="s">
        <v>56</v>
      </c>
      <c r="N1040" t="s">
        <v>56</v>
      </c>
      <c r="O1040" t="s">
        <v>57</v>
      </c>
      <c r="P1040" t="s">
        <v>55</v>
      </c>
      <c r="Q1040" t="s">
        <v>56</v>
      </c>
      <c r="R1040" t="s">
        <v>58</v>
      </c>
      <c r="S1040" t="s">
        <v>69</v>
      </c>
      <c r="T1040">
        <v>874</v>
      </c>
      <c r="U1040" t="s">
        <v>60</v>
      </c>
      <c r="V1040">
        <v>0</v>
      </c>
      <c r="W1040">
        <v>268</v>
      </c>
      <c r="X1040">
        <v>1142</v>
      </c>
      <c r="Y1040" t="s">
        <v>61</v>
      </c>
      <c r="Z1040" t="s">
        <v>56</v>
      </c>
      <c r="AA1040">
        <v>1142</v>
      </c>
      <c r="AB1040">
        <v>0</v>
      </c>
      <c r="AC1040">
        <v>0</v>
      </c>
      <c r="AD1040">
        <v>1142</v>
      </c>
      <c r="AE1040">
        <v>1</v>
      </c>
      <c r="AF1040">
        <v>0</v>
      </c>
      <c r="AG1040">
        <v>1</v>
      </c>
      <c r="AH1040">
        <v>1</v>
      </c>
      <c r="AI1040">
        <v>3</v>
      </c>
      <c r="AJ1040" t="s">
        <v>93</v>
      </c>
      <c r="AK1040">
        <v>2</v>
      </c>
      <c r="AL1040">
        <v>528</v>
      </c>
      <c r="AM1040" t="s">
        <v>56</v>
      </c>
      <c r="AN1040" t="s">
        <v>56</v>
      </c>
      <c r="AO1040" t="s">
        <v>63</v>
      </c>
      <c r="AP1040">
        <v>536</v>
      </c>
      <c r="AQ1040">
        <v>90</v>
      </c>
      <c r="AR1040">
        <v>0</v>
      </c>
      <c r="AS1040">
        <v>0</v>
      </c>
      <c r="AT1040">
        <v>0</v>
      </c>
      <c r="AU1040">
        <v>0</v>
      </c>
      <c r="AV1040" t="s">
        <v>50</v>
      </c>
      <c r="AW1040" t="s">
        <v>79</v>
      </c>
      <c r="AX1040" t="s">
        <v>50</v>
      </c>
      <c r="AY1040">
        <v>0</v>
      </c>
      <c r="AZ1040">
        <v>8</v>
      </c>
      <c r="BA1040">
        <v>2007</v>
      </c>
      <c r="BB1040">
        <v>134000</v>
      </c>
      <c r="BC1040">
        <f t="shared" si="66"/>
        <v>2284</v>
      </c>
      <c r="BD1040" s="1">
        <f t="shared" si="67"/>
        <v>58.669001751313488</v>
      </c>
    </row>
    <row r="1041" spans="1:56">
      <c r="A1041">
        <v>514</v>
      </c>
      <c r="B1041" s="2">
        <v>134000</v>
      </c>
      <c r="C1041" s="3">
        <v>5.8635727467938437E-2</v>
      </c>
      <c r="D1041" s="3" t="str">
        <f t="shared" si="65"/>
        <v>B</v>
      </c>
      <c r="E1041">
        <v>9187</v>
      </c>
      <c r="F1041" t="s">
        <v>71</v>
      </c>
      <c r="G1041" t="s">
        <v>76</v>
      </c>
      <c r="H1041" t="s">
        <v>53</v>
      </c>
      <c r="I1041" t="s">
        <v>67</v>
      </c>
      <c r="J1041">
        <v>1983</v>
      </c>
      <c r="K1041">
        <v>1983</v>
      </c>
      <c r="L1041">
        <f t="shared" si="64"/>
        <v>0</v>
      </c>
      <c r="M1041" t="s">
        <v>56</v>
      </c>
      <c r="N1041" t="s">
        <v>55</v>
      </c>
      <c r="O1041" t="s">
        <v>57</v>
      </c>
      <c r="P1041" t="s">
        <v>56</v>
      </c>
      <c r="Q1041" t="s">
        <v>56</v>
      </c>
      <c r="R1041" t="s">
        <v>58</v>
      </c>
      <c r="S1041" t="s">
        <v>69</v>
      </c>
      <c r="T1041">
        <v>336</v>
      </c>
      <c r="U1041" t="s">
        <v>60</v>
      </c>
      <c r="V1041">
        <v>0</v>
      </c>
      <c r="W1041">
        <v>748</v>
      </c>
      <c r="X1041">
        <v>1084</v>
      </c>
      <c r="Y1041" t="s">
        <v>61</v>
      </c>
      <c r="Z1041" t="s">
        <v>56</v>
      </c>
      <c r="AA1041">
        <v>1080</v>
      </c>
      <c r="AB1041">
        <v>0</v>
      </c>
      <c r="AC1041">
        <v>0</v>
      </c>
      <c r="AD1041">
        <v>1080</v>
      </c>
      <c r="AE1041">
        <v>0</v>
      </c>
      <c r="AF1041">
        <v>0</v>
      </c>
      <c r="AG1041">
        <v>1</v>
      </c>
      <c r="AH1041">
        <v>1</v>
      </c>
      <c r="AI1041">
        <v>3</v>
      </c>
      <c r="AJ1041" t="s">
        <v>60</v>
      </c>
      <c r="AK1041">
        <v>2</v>
      </c>
      <c r="AL1041">
        <v>484</v>
      </c>
      <c r="AM1041" t="s">
        <v>56</v>
      </c>
      <c r="AN1041" t="s">
        <v>56</v>
      </c>
      <c r="AO1041" t="s">
        <v>63</v>
      </c>
      <c r="AP1041">
        <v>120</v>
      </c>
      <c r="AQ1041">
        <v>0</v>
      </c>
      <c r="AR1041">
        <v>158</v>
      </c>
      <c r="AS1041">
        <v>0</v>
      </c>
      <c r="AT1041">
        <v>0</v>
      </c>
      <c r="AU1041">
        <v>0</v>
      </c>
      <c r="AV1041" t="s">
        <v>50</v>
      </c>
      <c r="AW1041" t="s">
        <v>50</v>
      </c>
      <c r="AX1041" t="s">
        <v>50</v>
      </c>
      <c r="AY1041">
        <v>0</v>
      </c>
      <c r="AZ1041">
        <v>6</v>
      </c>
      <c r="BA1041">
        <v>2007</v>
      </c>
      <c r="BB1041">
        <v>134000</v>
      </c>
      <c r="BC1041">
        <f t="shared" si="66"/>
        <v>2164</v>
      </c>
      <c r="BD1041" s="1">
        <f t="shared" si="67"/>
        <v>61.922365988909426</v>
      </c>
    </row>
    <row r="1042" spans="1:56">
      <c r="A1042">
        <v>1222</v>
      </c>
      <c r="B1042" s="2">
        <v>134000</v>
      </c>
      <c r="C1042" s="3">
        <v>0.65313412209756205</v>
      </c>
      <c r="D1042" s="3" t="str">
        <f t="shared" si="65"/>
        <v>A</v>
      </c>
      <c r="E1042">
        <v>8250</v>
      </c>
      <c r="F1042" t="s">
        <v>51</v>
      </c>
      <c r="G1042" t="s">
        <v>90</v>
      </c>
      <c r="H1042" t="s">
        <v>53</v>
      </c>
      <c r="I1042" t="s">
        <v>67</v>
      </c>
      <c r="J1042">
        <v>1968</v>
      </c>
      <c r="K1042">
        <v>1968</v>
      </c>
      <c r="L1042">
        <f t="shared" si="64"/>
        <v>0</v>
      </c>
      <c r="M1042" t="s">
        <v>56</v>
      </c>
      <c r="N1042" t="s">
        <v>56</v>
      </c>
      <c r="O1042" t="s">
        <v>68</v>
      </c>
      <c r="P1042" t="s">
        <v>56</v>
      </c>
      <c r="Q1042" t="s">
        <v>56</v>
      </c>
      <c r="R1042" t="s">
        <v>58</v>
      </c>
      <c r="S1042" t="s">
        <v>84</v>
      </c>
      <c r="T1042">
        <v>250</v>
      </c>
      <c r="U1042" t="s">
        <v>101</v>
      </c>
      <c r="V1042">
        <v>492</v>
      </c>
      <c r="W1042">
        <v>210</v>
      </c>
      <c r="X1042">
        <v>952</v>
      </c>
      <c r="Y1042" t="s">
        <v>61</v>
      </c>
      <c r="Z1042" t="s">
        <v>62</v>
      </c>
      <c r="AA1042">
        <v>1211</v>
      </c>
      <c r="AB1042">
        <v>0</v>
      </c>
      <c r="AC1042">
        <v>0</v>
      </c>
      <c r="AD1042">
        <v>1211</v>
      </c>
      <c r="AE1042">
        <v>0</v>
      </c>
      <c r="AF1042">
        <v>0</v>
      </c>
      <c r="AG1042">
        <v>1</v>
      </c>
      <c r="AH1042">
        <v>0</v>
      </c>
      <c r="AI1042">
        <v>3</v>
      </c>
      <c r="AJ1042" t="s">
        <v>60</v>
      </c>
      <c r="AK1042">
        <v>1</v>
      </c>
      <c r="AL1042">
        <v>322</v>
      </c>
      <c r="AM1042" t="s">
        <v>56</v>
      </c>
      <c r="AN1042" t="s">
        <v>56</v>
      </c>
      <c r="AO1042" t="s">
        <v>63</v>
      </c>
      <c r="AP1042">
        <v>0</v>
      </c>
      <c r="AQ1042">
        <v>63</v>
      </c>
      <c r="AR1042">
        <v>0</v>
      </c>
      <c r="AS1042">
        <v>0</v>
      </c>
      <c r="AT1042">
        <v>0</v>
      </c>
      <c r="AU1042">
        <v>0</v>
      </c>
      <c r="AV1042" t="s">
        <v>50</v>
      </c>
      <c r="AW1042" t="s">
        <v>50</v>
      </c>
      <c r="AX1042" t="s">
        <v>50</v>
      </c>
      <c r="AY1042">
        <v>0</v>
      </c>
      <c r="AZ1042">
        <v>8</v>
      </c>
      <c r="BA1042">
        <v>2008</v>
      </c>
      <c r="BB1042">
        <v>134000</v>
      </c>
      <c r="BC1042">
        <f t="shared" si="66"/>
        <v>2163</v>
      </c>
      <c r="BD1042" s="1">
        <f t="shared" si="67"/>
        <v>61.950993989828945</v>
      </c>
    </row>
    <row r="1043" spans="1:56">
      <c r="A1043">
        <v>94</v>
      </c>
      <c r="B1043" s="2">
        <v>133900</v>
      </c>
      <c r="C1043" s="3">
        <v>0.98410433226815386</v>
      </c>
      <c r="D1043" s="3" t="str">
        <f t="shared" si="65"/>
        <v>A</v>
      </c>
      <c r="E1043">
        <v>7200</v>
      </c>
      <c r="F1043" t="s">
        <v>71</v>
      </c>
      <c r="G1043" t="s">
        <v>85</v>
      </c>
      <c r="H1043" t="s">
        <v>88</v>
      </c>
      <c r="I1043" t="s">
        <v>114</v>
      </c>
      <c r="J1043">
        <v>1910</v>
      </c>
      <c r="K1043">
        <v>1998</v>
      </c>
      <c r="L1043">
        <f t="shared" si="64"/>
        <v>88</v>
      </c>
      <c r="M1043" t="s">
        <v>56</v>
      </c>
      <c r="N1043" t="s">
        <v>56</v>
      </c>
      <c r="O1043" t="s">
        <v>73</v>
      </c>
      <c r="P1043" t="s">
        <v>56</v>
      </c>
      <c r="Q1043" t="s">
        <v>86</v>
      </c>
      <c r="R1043" t="s">
        <v>70</v>
      </c>
      <c r="S1043" t="s">
        <v>91</v>
      </c>
      <c r="T1043">
        <v>1046</v>
      </c>
      <c r="U1043" t="s">
        <v>60</v>
      </c>
      <c r="V1043">
        <v>0</v>
      </c>
      <c r="W1043">
        <v>168</v>
      </c>
      <c r="X1043">
        <v>1214</v>
      </c>
      <c r="Y1043" t="s">
        <v>116</v>
      </c>
      <c r="Z1043" t="s">
        <v>62</v>
      </c>
      <c r="AA1043">
        <v>1260</v>
      </c>
      <c r="AB1043">
        <v>1031</v>
      </c>
      <c r="AC1043">
        <v>0</v>
      </c>
      <c r="AD1043">
        <v>2291</v>
      </c>
      <c r="AE1043">
        <v>0</v>
      </c>
      <c r="AF1043">
        <v>1</v>
      </c>
      <c r="AG1043">
        <v>2</v>
      </c>
      <c r="AH1043">
        <v>0</v>
      </c>
      <c r="AI1043">
        <v>4</v>
      </c>
      <c r="AJ1043" t="s">
        <v>60</v>
      </c>
      <c r="AK1043">
        <v>2</v>
      </c>
      <c r="AL1043">
        <v>506</v>
      </c>
      <c r="AM1043" t="s">
        <v>56</v>
      </c>
      <c r="AN1043" t="s">
        <v>56</v>
      </c>
      <c r="AO1043" t="s">
        <v>63</v>
      </c>
      <c r="AP1043">
        <v>0</v>
      </c>
      <c r="AQ1043">
        <v>0</v>
      </c>
      <c r="AR1043">
        <v>0</v>
      </c>
      <c r="AS1043">
        <v>0</v>
      </c>
      <c r="AT1043">
        <v>99</v>
      </c>
      <c r="AU1043">
        <v>0</v>
      </c>
      <c r="AV1043" t="s">
        <v>50</v>
      </c>
      <c r="AW1043" t="s">
        <v>50</v>
      </c>
      <c r="AX1043" t="s">
        <v>50</v>
      </c>
      <c r="AY1043">
        <v>0</v>
      </c>
      <c r="AZ1043">
        <v>11</v>
      </c>
      <c r="BA1043">
        <v>2007</v>
      </c>
      <c r="BB1043">
        <v>133900</v>
      </c>
      <c r="BC1043">
        <f t="shared" si="66"/>
        <v>3505</v>
      </c>
      <c r="BD1043" s="1">
        <f t="shared" si="67"/>
        <v>38.202567760342369</v>
      </c>
    </row>
    <row r="1044" spans="1:56">
      <c r="A1044">
        <v>953</v>
      </c>
      <c r="B1044" s="2">
        <v>133900</v>
      </c>
      <c r="C1044" s="3">
        <v>0.73422761142287196</v>
      </c>
      <c r="D1044" s="3" t="str">
        <f t="shared" si="65"/>
        <v>A</v>
      </c>
      <c r="E1044">
        <v>7200</v>
      </c>
      <c r="F1044" t="s">
        <v>51</v>
      </c>
      <c r="G1044" t="s">
        <v>52</v>
      </c>
      <c r="H1044" t="s">
        <v>53</v>
      </c>
      <c r="I1044" t="s">
        <v>109</v>
      </c>
      <c r="J1044">
        <v>1972</v>
      </c>
      <c r="K1044">
        <v>2003</v>
      </c>
      <c r="L1044">
        <f t="shared" si="64"/>
        <v>31</v>
      </c>
      <c r="M1044" t="s">
        <v>56</v>
      </c>
      <c r="N1044" t="s">
        <v>55</v>
      </c>
      <c r="O1044" t="s">
        <v>68</v>
      </c>
      <c r="P1044" t="s">
        <v>55</v>
      </c>
      <c r="Q1044" t="s">
        <v>56</v>
      </c>
      <c r="R1044" t="s">
        <v>75</v>
      </c>
      <c r="S1044" t="s">
        <v>59</v>
      </c>
      <c r="T1044">
        <v>660</v>
      </c>
      <c r="U1044" t="s">
        <v>60</v>
      </c>
      <c r="V1044">
        <v>0</v>
      </c>
      <c r="W1044">
        <v>108</v>
      </c>
      <c r="X1044">
        <v>768</v>
      </c>
      <c r="Y1044" t="s">
        <v>61</v>
      </c>
      <c r="Z1044" t="s">
        <v>55</v>
      </c>
      <c r="AA1044">
        <v>768</v>
      </c>
      <c r="AB1044">
        <v>0</v>
      </c>
      <c r="AC1044">
        <v>0</v>
      </c>
      <c r="AD1044">
        <v>768</v>
      </c>
      <c r="AE1044">
        <v>0</v>
      </c>
      <c r="AF1044">
        <v>1</v>
      </c>
      <c r="AG1044">
        <v>1</v>
      </c>
      <c r="AH1044">
        <v>0</v>
      </c>
      <c r="AI1044">
        <v>2</v>
      </c>
      <c r="AJ1044" t="s">
        <v>93</v>
      </c>
      <c r="AK1044">
        <v>1</v>
      </c>
      <c r="AL1044">
        <v>396</v>
      </c>
      <c r="AM1044" t="s">
        <v>56</v>
      </c>
      <c r="AN1044" t="s">
        <v>56</v>
      </c>
      <c r="AO1044" t="s">
        <v>63</v>
      </c>
      <c r="AP1044">
        <v>192</v>
      </c>
      <c r="AQ1044">
        <v>0</v>
      </c>
      <c r="AR1044">
        <v>0</v>
      </c>
      <c r="AS1044">
        <v>0</v>
      </c>
      <c r="AT1044">
        <v>0</v>
      </c>
      <c r="AU1044">
        <v>0</v>
      </c>
      <c r="AV1044" t="s">
        <v>50</v>
      </c>
      <c r="AW1044" t="s">
        <v>79</v>
      </c>
      <c r="AX1044" t="s">
        <v>50</v>
      </c>
      <c r="AY1044">
        <v>0</v>
      </c>
      <c r="AZ1044">
        <v>4</v>
      </c>
      <c r="BA1044">
        <v>2009</v>
      </c>
      <c r="BB1044">
        <v>133900</v>
      </c>
      <c r="BC1044">
        <f t="shared" si="66"/>
        <v>1536</v>
      </c>
      <c r="BD1044" s="1">
        <f t="shared" si="67"/>
        <v>87.174479166666671</v>
      </c>
    </row>
    <row r="1045" spans="1:56">
      <c r="A1045">
        <v>1120</v>
      </c>
      <c r="B1045" s="2">
        <v>133700</v>
      </c>
      <c r="C1045" s="3">
        <v>0.75682913507467575</v>
      </c>
      <c r="D1045" s="3" t="str">
        <f t="shared" si="65"/>
        <v>A</v>
      </c>
      <c r="E1045">
        <v>7560</v>
      </c>
      <c r="F1045" t="s">
        <v>51</v>
      </c>
      <c r="G1045" t="s">
        <v>94</v>
      </c>
      <c r="H1045" t="s">
        <v>53</v>
      </c>
      <c r="I1045" t="s">
        <v>67</v>
      </c>
      <c r="J1045">
        <v>1959</v>
      </c>
      <c r="K1045">
        <v>1959</v>
      </c>
      <c r="L1045">
        <f t="shared" si="64"/>
        <v>0</v>
      </c>
      <c r="M1045" t="s">
        <v>56</v>
      </c>
      <c r="N1045" t="s">
        <v>56</v>
      </c>
      <c r="O1045" t="s">
        <v>68</v>
      </c>
      <c r="P1045" t="s">
        <v>56</v>
      </c>
      <c r="Q1045" t="s">
        <v>56</v>
      </c>
      <c r="R1045" t="s">
        <v>58</v>
      </c>
      <c r="S1045" t="s">
        <v>101</v>
      </c>
      <c r="T1045">
        <v>369</v>
      </c>
      <c r="U1045" t="s">
        <v>60</v>
      </c>
      <c r="V1045">
        <v>0</v>
      </c>
      <c r="W1045">
        <v>671</v>
      </c>
      <c r="X1045">
        <v>1040</v>
      </c>
      <c r="Y1045" t="s">
        <v>61</v>
      </c>
      <c r="Z1045" t="s">
        <v>56</v>
      </c>
      <c r="AA1045">
        <v>1040</v>
      </c>
      <c r="AB1045">
        <v>0</v>
      </c>
      <c r="AC1045">
        <v>0</v>
      </c>
      <c r="AD1045">
        <v>1040</v>
      </c>
      <c r="AE1045">
        <v>0</v>
      </c>
      <c r="AF1045">
        <v>0</v>
      </c>
      <c r="AG1045">
        <v>1</v>
      </c>
      <c r="AH1045">
        <v>0</v>
      </c>
      <c r="AI1045">
        <v>3</v>
      </c>
      <c r="AJ1045" t="s">
        <v>64</v>
      </c>
      <c r="AK1045">
        <v>1</v>
      </c>
      <c r="AL1045">
        <v>286</v>
      </c>
      <c r="AM1045" t="s">
        <v>56</v>
      </c>
      <c r="AN1045" t="s">
        <v>56</v>
      </c>
      <c r="AO1045" t="s">
        <v>63</v>
      </c>
      <c r="AP1045">
        <v>140</v>
      </c>
      <c r="AQ1045">
        <v>0</v>
      </c>
      <c r="AR1045">
        <v>252</v>
      </c>
      <c r="AS1045">
        <v>0</v>
      </c>
      <c r="AT1045">
        <v>0</v>
      </c>
      <c r="AU1045">
        <v>0</v>
      </c>
      <c r="AV1045" t="s">
        <v>50</v>
      </c>
      <c r="AW1045" t="s">
        <v>95</v>
      </c>
      <c r="AX1045" t="s">
        <v>50</v>
      </c>
      <c r="AY1045">
        <v>0</v>
      </c>
      <c r="AZ1045">
        <v>7</v>
      </c>
      <c r="BA1045">
        <v>2006</v>
      </c>
      <c r="BB1045">
        <v>133700</v>
      </c>
      <c r="BC1045">
        <f t="shared" si="66"/>
        <v>2080</v>
      </c>
      <c r="BD1045" s="1">
        <f t="shared" si="67"/>
        <v>64.27884615384616</v>
      </c>
    </row>
    <row r="1046" spans="1:56">
      <c r="A1046">
        <v>848</v>
      </c>
      <c r="B1046" s="2">
        <v>133500</v>
      </c>
      <c r="C1046" s="3">
        <v>0.61895783143799199</v>
      </c>
      <c r="D1046" s="3" t="str">
        <f t="shared" si="65"/>
        <v>A</v>
      </c>
      <c r="E1046">
        <v>15523</v>
      </c>
      <c r="F1046" t="s">
        <v>97</v>
      </c>
      <c r="G1046" t="s">
        <v>52</v>
      </c>
      <c r="H1046" t="s">
        <v>53</v>
      </c>
      <c r="I1046" t="s">
        <v>67</v>
      </c>
      <c r="J1046">
        <v>1972</v>
      </c>
      <c r="K1046">
        <v>1972</v>
      </c>
      <c r="L1046">
        <f t="shared" si="64"/>
        <v>0</v>
      </c>
      <c r="M1046" t="s">
        <v>56</v>
      </c>
      <c r="N1046" t="s">
        <v>56</v>
      </c>
      <c r="O1046" t="s">
        <v>68</v>
      </c>
      <c r="P1046" t="s">
        <v>56</v>
      </c>
      <c r="Q1046" t="s">
        <v>56</v>
      </c>
      <c r="R1046" t="s">
        <v>75</v>
      </c>
      <c r="S1046" t="s">
        <v>84</v>
      </c>
      <c r="T1046">
        <v>460</v>
      </c>
      <c r="U1046" t="s">
        <v>60</v>
      </c>
      <c r="V1046">
        <v>0</v>
      </c>
      <c r="W1046">
        <v>404</v>
      </c>
      <c r="X1046">
        <v>864</v>
      </c>
      <c r="Y1046" t="s">
        <v>61</v>
      </c>
      <c r="Z1046" t="s">
        <v>62</v>
      </c>
      <c r="AA1046">
        <v>864</v>
      </c>
      <c r="AB1046">
        <v>0</v>
      </c>
      <c r="AC1046">
        <v>0</v>
      </c>
      <c r="AD1046">
        <v>864</v>
      </c>
      <c r="AE1046">
        <v>1</v>
      </c>
      <c r="AF1046">
        <v>0</v>
      </c>
      <c r="AG1046">
        <v>1</v>
      </c>
      <c r="AH1046">
        <v>0</v>
      </c>
      <c r="AI1046">
        <v>3</v>
      </c>
      <c r="AJ1046" t="s">
        <v>60</v>
      </c>
      <c r="AK1046">
        <v>1</v>
      </c>
      <c r="AL1046">
        <v>338</v>
      </c>
      <c r="AM1046" t="s">
        <v>56</v>
      </c>
      <c r="AN1046" t="s">
        <v>56</v>
      </c>
      <c r="AO1046" t="s">
        <v>63</v>
      </c>
      <c r="AP1046">
        <v>0</v>
      </c>
      <c r="AQ1046">
        <v>0</v>
      </c>
      <c r="AR1046">
        <v>0</v>
      </c>
      <c r="AS1046">
        <v>0</v>
      </c>
      <c r="AT1046">
        <v>0</v>
      </c>
      <c r="AU1046">
        <v>0</v>
      </c>
      <c r="AV1046" t="s">
        <v>50</v>
      </c>
      <c r="AW1046" t="s">
        <v>50</v>
      </c>
      <c r="AX1046" t="s">
        <v>50</v>
      </c>
      <c r="AY1046">
        <v>0</v>
      </c>
      <c r="AZ1046">
        <v>8</v>
      </c>
      <c r="BA1046">
        <v>2009</v>
      </c>
      <c r="BB1046">
        <v>133500</v>
      </c>
      <c r="BC1046">
        <f t="shared" si="66"/>
        <v>1728</v>
      </c>
      <c r="BD1046" s="1">
        <f t="shared" si="67"/>
        <v>77.256944444444443</v>
      </c>
    </row>
    <row r="1047" spans="1:56">
      <c r="A1047">
        <v>492</v>
      </c>
      <c r="B1047" s="2">
        <v>133000</v>
      </c>
      <c r="C1047" s="3">
        <v>0.42250830004697904</v>
      </c>
      <c r="D1047" s="3" t="str">
        <f t="shared" si="65"/>
        <v>B</v>
      </c>
      <c r="E1047">
        <v>9490</v>
      </c>
      <c r="F1047" t="s">
        <v>51</v>
      </c>
      <c r="G1047" t="s">
        <v>94</v>
      </c>
      <c r="H1047" t="s">
        <v>53</v>
      </c>
      <c r="I1047" t="s">
        <v>77</v>
      </c>
      <c r="J1047">
        <v>1941</v>
      </c>
      <c r="K1047">
        <v>1950</v>
      </c>
      <c r="L1047">
        <f t="shared" si="64"/>
        <v>9</v>
      </c>
      <c r="M1047" t="s">
        <v>56</v>
      </c>
      <c r="N1047" t="s">
        <v>56</v>
      </c>
      <c r="O1047" t="s">
        <v>68</v>
      </c>
      <c r="P1047" t="s">
        <v>56</v>
      </c>
      <c r="Q1047" t="s">
        <v>56</v>
      </c>
      <c r="R1047" t="s">
        <v>58</v>
      </c>
      <c r="S1047" t="s">
        <v>84</v>
      </c>
      <c r="T1047">
        <v>403</v>
      </c>
      <c r="U1047" t="s">
        <v>91</v>
      </c>
      <c r="V1047">
        <v>165</v>
      </c>
      <c r="W1047">
        <v>238</v>
      </c>
      <c r="X1047">
        <v>806</v>
      </c>
      <c r="Y1047" t="s">
        <v>61</v>
      </c>
      <c r="Z1047" t="s">
        <v>56</v>
      </c>
      <c r="AA1047">
        <v>958</v>
      </c>
      <c r="AB1047">
        <v>620</v>
      </c>
      <c r="AC1047">
        <v>0</v>
      </c>
      <c r="AD1047">
        <v>1578</v>
      </c>
      <c r="AE1047">
        <v>1</v>
      </c>
      <c r="AF1047">
        <v>0</v>
      </c>
      <c r="AG1047">
        <v>1</v>
      </c>
      <c r="AH1047">
        <v>0</v>
      </c>
      <c r="AI1047">
        <v>3</v>
      </c>
      <c r="AJ1047" t="s">
        <v>60</v>
      </c>
      <c r="AK1047">
        <v>1</v>
      </c>
      <c r="AL1047">
        <v>240</v>
      </c>
      <c r="AM1047" t="s">
        <v>56</v>
      </c>
      <c r="AN1047" t="s">
        <v>56</v>
      </c>
      <c r="AO1047" t="s">
        <v>63</v>
      </c>
      <c r="AP1047">
        <v>0</v>
      </c>
      <c r="AQ1047">
        <v>0</v>
      </c>
      <c r="AR1047">
        <v>32</v>
      </c>
      <c r="AS1047">
        <v>0</v>
      </c>
      <c r="AT1047">
        <v>0</v>
      </c>
      <c r="AU1047">
        <v>0</v>
      </c>
      <c r="AV1047" t="s">
        <v>50</v>
      </c>
      <c r="AW1047" t="s">
        <v>79</v>
      </c>
      <c r="AX1047" t="s">
        <v>50</v>
      </c>
      <c r="AY1047">
        <v>0</v>
      </c>
      <c r="AZ1047">
        <v>8</v>
      </c>
      <c r="BA1047">
        <v>2006</v>
      </c>
      <c r="BB1047">
        <v>133000</v>
      </c>
      <c r="BC1047">
        <f t="shared" si="66"/>
        <v>2384</v>
      </c>
      <c r="BD1047" s="1">
        <f t="shared" si="67"/>
        <v>55.788590604026844</v>
      </c>
    </row>
    <row r="1048" spans="1:56">
      <c r="A1048">
        <v>544</v>
      </c>
      <c r="B1048" s="2">
        <v>133000</v>
      </c>
      <c r="C1048" s="3">
        <v>0.12118260696527627</v>
      </c>
      <c r="D1048" s="3" t="str">
        <f t="shared" si="65"/>
        <v>B</v>
      </c>
      <c r="E1048">
        <v>4058</v>
      </c>
      <c r="F1048" t="s">
        <v>51</v>
      </c>
      <c r="G1048" t="s">
        <v>94</v>
      </c>
      <c r="H1048" t="s">
        <v>105</v>
      </c>
      <c r="I1048" t="s">
        <v>109</v>
      </c>
      <c r="J1048">
        <v>1998</v>
      </c>
      <c r="K1048">
        <v>1998</v>
      </c>
      <c r="L1048">
        <f t="shared" si="64"/>
        <v>0</v>
      </c>
      <c r="M1048" t="s">
        <v>56</v>
      </c>
      <c r="N1048" t="s">
        <v>56</v>
      </c>
      <c r="O1048" t="s">
        <v>57</v>
      </c>
      <c r="P1048" t="s">
        <v>55</v>
      </c>
      <c r="Q1048" t="s">
        <v>56</v>
      </c>
      <c r="R1048" t="s">
        <v>75</v>
      </c>
      <c r="S1048" t="s">
        <v>59</v>
      </c>
      <c r="T1048">
        <v>584</v>
      </c>
      <c r="U1048" t="s">
        <v>101</v>
      </c>
      <c r="V1048">
        <v>139</v>
      </c>
      <c r="W1048">
        <v>0</v>
      </c>
      <c r="X1048">
        <v>723</v>
      </c>
      <c r="Y1048" t="s">
        <v>61</v>
      </c>
      <c r="Z1048" t="s">
        <v>62</v>
      </c>
      <c r="AA1048">
        <v>767</v>
      </c>
      <c r="AB1048">
        <v>0</v>
      </c>
      <c r="AC1048">
        <v>0</v>
      </c>
      <c r="AD1048">
        <v>767</v>
      </c>
      <c r="AE1048">
        <v>1</v>
      </c>
      <c r="AF1048">
        <v>0</v>
      </c>
      <c r="AG1048">
        <v>1</v>
      </c>
      <c r="AH1048">
        <v>0</v>
      </c>
      <c r="AI1048">
        <v>1</v>
      </c>
      <c r="AJ1048" t="s">
        <v>93</v>
      </c>
      <c r="AK1048">
        <v>1</v>
      </c>
      <c r="AL1048">
        <v>367</v>
      </c>
      <c r="AM1048" t="s">
        <v>56</v>
      </c>
      <c r="AN1048" t="s">
        <v>56</v>
      </c>
      <c r="AO1048" t="s">
        <v>63</v>
      </c>
      <c r="AP1048">
        <v>120</v>
      </c>
      <c r="AQ1048">
        <v>40</v>
      </c>
      <c r="AR1048">
        <v>0</v>
      </c>
      <c r="AS1048">
        <v>0</v>
      </c>
      <c r="AT1048">
        <v>0</v>
      </c>
      <c r="AU1048">
        <v>0</v>
      </c>
      <c r="AV1048" t="s">
        <v>50</v>
      </c>
      <c r="AW1048" t="s">
        <v>50</v>
      </c>
      <c r="AX1048" t="s">
        <v>50</v>
      </c>
      <c r="AY1048">
        <v>0</v>
      </c>
      <c r="AZ1048">
        <v>6</v>
      </c>
      <c r="BA1048">
        <v>2007</v>
      </c>
      <c r="BB1048">
        <v>133000</v>
      </c>
      <c r="BC1048">
        <f t="shared" si="66"/>
        <v>1490</v>
      </c>
      <c r="BD1048" s="1">
        <f t="shared" si="67"/>
        <v>89.261744966442947</v>
      </c>
    </row>
    <row r="1049" spans="1:56">
      <c r="A1049">
        <v>585</v>
      </c>
      <c r="B1049" s="2">
        <v>133000</v>
      </c>
      <c r="C1049" s="3">
        <v>0.54629305992124944</v>
      </c>
      <c r="D1049" s="3" t="str">
        <f t="shared" si="65"/>
        <v>A</v>
      </c>
      <c r="E1049">
        <v>6120</v>
      </c>
      <c r="F1049" t="s">
        <v>51</v>
      </c>
      <c r="G1049" t="s">
        <v>87</v>
      </c>
      <c r="H1049" t="s">
        <v>53</v>
      </c>
      <c r="I1049" t="s">
        <v>77</v>
      </c>
      <c r="J1049">
        <v>1935</v>
      </c>
      <c r="K1049">
        <v>1995</v>
      </c>
      <c r="L1049">
        <f t="shared" si="64"/>
        <v>60</v>
      </c>
      <c r="M1049" t="s">
        <v>56</v>
      </c>
      <c r="N1049" t="s">
        <v>56</v>
      </c>
      <c r="O1049" t="s">
        <v>73</v>
      </c>
      <c r="P1049" t="s">
        <v>56</v>
      </c>
      <c r="Q1049" t="s">
        <v>56</v>
      </c>
      <c r="R1049" t="s">
        <v>58</v>
      </c>
      <c r="S1049" t="s">
        <v>60</v>
      </c>
      <c r="T1049">
        <v>0</v>
      </c>
      <c r="U1049" t="s">
        <v>60</v>
      </c>
      <c r="V1049">
        <v>0</v>
      </c>
      <c r="W1049">
        <v>884</v>
      </c>
      <c r="X1049">
        <v>884</v>
      </c>
      <c r="Y1049" t="s">
        <v>61</v>
      </c>
      <c r="Z1049" t="s">
        <v>62</v>
      </c>
      <c r="AA1049">
        <v>989</v>
      </c>
      <c r="AB1049">
        <v>584</v>
      </c>
      <c r="AC1049">
        <v>0</v>
      </c>
      <c r="AD1049">
        <v>1573</v>
      </c>
      <c r="AE1049">
        <v>0</v>
      </c>
      <c r="AF1049">
        <v>0</v>
      </c>
      <c r="AG1049">
        <v>1</v>
      </c>
      <c r="AH1049">
        <v>0</v>
      </c>
      <c r="AI1049">
        <v>3</v>
      </c>
      <c r="AJ1049" t="s">
        <v>60</v>
      </c>
      <c r="AK1049">
        <v>1</v>
      </c>
      <c r="AL1049">
        <v>240</v>
      </c>
      <c r="AM1049" t="s">
        <v>56</v>
      </c>
      <c r="AN1049" t="s">
        <v>56</v>
      </c>
      <c r="AO1049" t="s">
        <v>63</v>
      </c>
      <c r="AP1049">
        <v>0</v>
      </c>
      <c r="AQ1049">
        <v>0</v>
      </c>
      <c r="AR1049">
        <v>54</v>
      </c>
      <c r="AS1049">
        <v>0</v>
      </c>
      <c r="AT1049">
        <v>120</v>
      </c>
      <c r="AU1049">
        <v>0</v>
      </c>
      <c r="AV1049" t="s">
        <v>50</v>
      </c>
      <c r="AW1049" t="s">
        <v>50</v>
      </c>
      <c r="AX1049" t="s">
        <v>50</v>
      </c>
      <c r="AY1049">
        <v>0</v>
      </c>
      <c r="AZ1049">
        <v>7</v>
      </c>
      <c r="BA1049">
        <v>2009</v>
      </c>
      <c r="BB1049">
        <v>133000</v>
      </c>
      <c r="BC1049">
        <f t="shared" si="66"/>
        <v>2457</v>
      </c>
      <c r="BD1049" s="1">
        <f t="shared" si="67"/>
        <v>54.131054131054128</v>
      </c>
    </row>
    <row r="1050" spans="1:56">
      <c r="A1050">
        <v>874</v>
      </c>
      <c r="B1050" s="2">
        <v>133000</v>
      </c>
      <c r="C1050" s="3">
        <v>0.612874895468703</v>
      </c>
      <c r="D1050" s="3" t="str">
        <f t="shared" si="65"/>
        <v>A</v>
      </c>
      <c r="E1050">
        <v>12144</v>
      </c>
      <c r="F1050" t="s">
        <v>51</v>
      </c>
      <c r="G1050" t="s">
        <v>94</v>
      </c>
      <c r="H1050" t="s">
        <v>53</v>
      </c>
      <c r="I1050" t="s">
        <v>67</v>
      </c>
      <c r="J1050">
        <v>1949</v>
      </c>
      <c r="K1050">
        <v>1950</v>
      </c>
      <c r="L1050">
        <f t="shared" si="64"/>
        <v>1</v>
      </c>
      <c r="M1050" t="s">
        <v>55</v>
      </c>
      <c r="N1050" t="s">
        <v>56</v>
      </c>
      <c r="O1050" t="s">
        <v>68</v>
      </c>
      <c r="P1050" t="s">
        <v>56</v>
      </c>
      <c r="Q1050" t="s">
        <v>56</v>
      </c>
      <c r="R1050" t="s">
        <v>58</v>
      </c>
      <c r="S1050" t="s">
        <v>91</v>
      </c>
      <c r="T1050">
        <v>375</v>
      </c>
      <c r="U1050" t="s">
        <v>60</v>
      </c>
      <c r="V1050">
        <v>0</v>
      </c>
      <c r="W1050">
        <v>457</v>
      </c>
      <c r="X1050">
        <v>832</v>
      </c>
      <c r="Y1050" t="s">
        <v>61</v>
      </c>
      <c r="Z1050" t="s">
        <v>55</v>
      </c>
      <c r="AA1050">
        <v>1036</v>
      </c>
      <c r="AB1050">
        <v>0</v>
      </c>
      <c r="AC1050">
        <v>232</v>
      </c>
      <c r="AD1050">
        <v>1268</v>
      </c>
      <c r="AE1050">
        <v>0</v>
      </c>
      <c r="AF1050">
        <v>0</v>
      </c>
      <c r="AG1050">
        <v>1</v>
      </c>
      <c r="AH1050">
        <v>0</v>
      </c>
      <c r="AI1050">
        <v>3</v>
      </c>
      <c r="AJ1050" t="s">
        <v>60</v>
      </c>
      <c r="AK1050">
        <v>1</v>
      </c>
      <c r="AL1050">
        <v>288</v>
      </c>
      <c r="AM1050" t="s">
        <v>56</v>
      </c>
      <c r="AN1050" t="s">
        <v>56</v>
      </c>
      <c r="AO1050" t="s">
        <v>63</v>
      </c>
      <c r="AP1050">
        <v>0</v>
      </c>
      <c r="AQ1050">
        <v>28</v>
      </c>
      <c r="AR1050">
        <v>0</v>
      </c>
      <c r="AS1050">
        <v>0</v>
      </c>
      <c r="AT1050">
        <v>0</v>
      </c>
      <c r="AU1050">
        <v>0</v>
      </c>
      <c r="AV1050" t="s">
        <v>50</v>
      </c>
      <c r="AW1050" t="s">
        <v>50</v>
      </c>
      <c r="AX1050" t="s">
        <v>129</v>
      </c>
      <c r="AY1050">
        <v>0</v>
      </c>
      <c r="AZ1050">
        <v>9</v>
      </c>
      <c r="BA1050">
        <v>2009</v>
      </c>
      <c r="BB1050">
        <v>133000</v>
      </c>
      <c r="BC1050">
        <f t="shared" si="66"/>
        <v>2100</v>
      </c>
      <c r="BD1050" s="1">
        <f t="shared" si="67"/>
        <v>63.333333333333336</v>
      </c>
    </row>
    <row r="1051" spans="1:56">
      <c r="A1051">
        <v>1082</v>
      </c>
      <c r="B1051" s="2">
        <v>133000</v>
      </c>
      <c r="C1051" s="3">
        <v>0.9507980404402181</v>
      </c>
      <c r="D1051" s="3" t="str">
        <f t="shared" si="65"/>
        <v>A</v>
      </c>
      <c r="E1051">
        <v>7500</v>
      </c>
      <c r="F1051" t="s">
        <v>71</v>
      </c>
      <c r="G1051" t="s">
        <v>90</v>
      </c>
      <c r="H1051" t="s">
        <v>53</v>
      </c>
      <c r="I1051" t="s">
        <v>67</v>
      </c>
      <c r="J1051">
        <v>1963</v>
      </c>
      <c r="K1051">
        <v>1963</v>
      </c>
      <c r="L1051">
        <f t="shared" si="64"/>
        <v>0</v>
      </c>
      <c r="M1051" t="s">
        <v>56</v>
      </c>
      <c r="N1051" t="s">
        <v>56</v>
      </c>
      <c r="O1051" t="s">
        <v>68</v>
      </c>
      <c r="P1051" t="s">
        <v>56</v>
      </c>
      <c r="Q1051" t="s">
        <v>56</v>
      </c>
      <c r="R1051" t="s">
        <v>58</v>
      </c>
      <c r="S1051" t="s">
        <v>69</v>
      </c>
      <c r="T1051">
        <v>824</v>
      </c>
      <c r="U1051" t="s">
        <v>60</v>
      </c>
      <c r="V1051">
        <v>0</v>
      </c>
      <c r="W1051">
        <v>216</v>
      </c>
      <c r="X1051">
        <v>1040</v>
      </c>
      <c r="Y1051" t="s">
        <v>61</v>
      </c>
      <c r="Z1051" t="s">
        <v>86</v>
      </c>
      <c r="AA1051">
        <v>1040</v>
      </c>
      <c r="AB1051">
        <v>0</v>
      </c>
      <c r="AC1051">
        <v>0</v>
      </c>
      <c r="AD1051">
        <v>1040</v>
      </c>
      <c r="AE1051">
        <v>1</v>
      </c>
      <c r="AF1051">
        <v>0</v>
      </c>
      <c r="AG1051">
        <v>1</v>
      </c>
      <c r="AH1051">
        <v>1</v>
      </c>
      <c r="AI1051">
        <v>3</v>
      </c>
      <c r="AJ1051" t="s">
        <v>93</v>
      </c>
      <c r="AK1051">
        <v>1</v>
      </c>
      <c r="AL1051">
        <v>308</v>
      </c>
      <c r="AM1051" t="s">
        <v>56</v>
      </c>
      <c r="AN1051" t="s">
        <v>56</v>
      </c>
      <c r="AO1051" t="s">
        <v>63</v>
      </c>
      <c r="AP1051">
        <v>0</v>
      </c>
      <c r="AQ1051">
        <v>0</v>
      </c>
      <c r="AR1051">
        <v>220</v>
      </c>
      <c r="AS1051">
        <v>0</v>
      </c>
      <c r="AT1051">
        <v>0</v>
      </c>
      <c r="AU1051">
        <v>0</v>
      </c>
      <c r="AV1051" t="s">
        <v>50</v>
      </c>
      <c r="AW1051" t="s">
        <v>79</v>
      </c>
      <c r="AX1051" t="s">
        <v>50</v>
      </c>
      <c r="AY1051">
        <v>0</v>
      </c>
      <c r="AZ1051">
        <v>6</v>
      </c>
      <c r="BA1051">
        <v>2010</v>
      </c>
      <c r="BB1051">
        <v>133000</v>
      </c>
      <c r="BC1051">
        <f t="shared" si="66"/>
        <v>2080</v>
      </c>
      <c r="BD1051" s="1">
        <f t="shared" si="67"/>
        <v>63.942307692307693</v>
      </c>
    </row>
    <row r="1052" spans="1:56">
      <c r="A1052">
        <v>1407</v>
      </c>
      <c r="B1052" s="2">
        <v>133000</v>
      </c>
      <c r="C1052" s="3">
        <v>0.42003364477492466</v>
      </c>
      <c r="D1052" s="3" t="str">
        <f t="shared" si="65"/>
        <v>B</v>
      </c>
      <c r="E1052">
        <v>8445</v>
      </c>
      <c r="F1052" t="s">
        <v>71</v>
      </c>
      <c r="G1052" t="s">
        <v>52</v>
      </c>
      <c r="H1052" t="s">
        <v>53</v>
      </c>
      <c r="I1052" t="s">
        <v>109</v>
      </c>
      <c r="J1052">
        <v>1972</v>
      </c>
      <c r="K1052">
        <v>2007</v>
      </c>
      <c r="L1052">
        <f t="shared" si="64"/>
        <v>35</v>
      </c>
      <c r="M1052" t="s">
        <v>56</v>
      </c>
      <c r="N1052" t="s">
        <v>56</v>
      </c>
      <c r="O1052" t="s">
        <v>68</v>
      </c>
      <c r="P1052" t="s">
        <v>55</v>
      </c>
      <c r="Q1052" t="s">
        <v>56</v>
      </c>
      <c r="R1052" t="s">
        <v>75</v>
      </c>
      <c r="S1052" t="s">
        <v>59</v>
      </c>
      <c r="T1052">
        <v>656</v>
      </c>
      <c r="U1052" t="s">
        <v>60</v>
      </c>
      <c r="V1052">
        <v>0</v>
      </c>
      <c r="W1052">
        <v>112</v>
      </c>
      <c r="X1052">
        <v>768</v>
      </c>
      <c r="Y1052" t="s">
        <v>61</v>
      </c>
      <c r="Z1052" t="s">
        <v>56</v>
      </c>
      <c r="AA1052">
        <v>768</v>
      </c>
      <c r="AB1052">
        <v>0</v>
      </c>
      <c r="AC1052">
        <v>0</v>
      </c>
      <c r="AD1052">
        <v>768</v>
      </c>
      <c r="AE1052">
        <v>1</v>
      </c>
      <c r="AF1052">
        <v>0</v>
      </c>
      <c r="AG1052">
        <v>1</v>
      </c>
      <c r="AH1052">
        <v>0</v>
      </c>
      <c r="AI1052">
        <v>2</v>
      </c>
      <c r="AJ1052" t="s">
        <v>60</v>
      </c>
      <c r="AK1052">
        <v>2</v>
      </c>
      <c r="AL1052">
        <v>396</v>
      </c>
      <c r="AM1052" t="s">
        <v>56</v>
      </c>
      <c r="AN1052" t="s">
        <v>56</v>
      </c>
      <c r="AO1052" t="s">
        <v>63</v>
      </c>
      <c r="AP1052">
        <v>58</v>
      </c>
      <c r="AQ1052">
        <v>0</v>
      </c>
      <c r="AR1052">
        <v>0</v>
      </c>
      <c r="AS1052">
        <v>0</v>
      </c>
      <c r="AT1052">
        <v>0</v>
      </c>
      <c r="AU1052">
        <v>0</v>
      </c>
      <c r="AV1052" t="s">
        <v>50</v>
      </c>
      <c r="AW1052" t="s">
        <v>79</v>
      </c>
      <c r="AX1052" t="s">
        <v>50</v>
      </c>
      <c r="AY1052">
        <v>0</v>
      </c>
      <c r="AZ1052">
        <v>3</v>
      </c>
      <c r="BA1052">
        <v>2009</v>
      </c>
      <c r="BB1052">
        <v>133000</v>
      </c>
      <c r="BC1052">
        <f t="shared" si="66"/>
        <v>1536</v>
      </c>
      <c r="BD1052" s="1">
        <f t="shared" si="67"/>
        <v>86.588541666666671</v>
      </c>
    </row>
    <row r="1053" spans="1:56">
      <c r="A1053">
        <v>476</v>
      </c>
      <c r="B1053" s="2">
        <v>132500</v>
      </c>
      <c r="C1053" s="3">
        <v>0.3240126024758222</v>
      </c>
      <c r="D1053" s="3" t="str">
        <f t="shared" si="65"/>
        <v>B</v>
      </c>
      <c r="E1053">
        <v>8480</v>
      </c>
      <c r="F1053" t="s">
        <v>71</v>
      </c>
      <c r="G1053" t="s">
        <v>90</v>
      </c>
      <c r="H1053" t="s">
        <v>53</v>
      </c>
      <c r="I1053" t="s">
        <v>67</v>
      </c>
      <c r="J1053">
        <v>1963</v>
      </c>
      <c r="K1053">
        <v>1963</v>
      </c>
      <c r="L1053">
        <f t="shared" si="64"/>
        <v>0</v>
      </c>
      <c r="M1053" t="s">
        <v>56</v>
      </c>
      <c r="N1053" t="s">
        <v>56</v>
      </c>
      <c r="O1053" t="s">
        <v>68</v>
      </c>
      <c r="P1053" t="s">
        <v>56</v>
      </c>
      <c r="Q1053" t="s">
        <v>56</v>
      </c>
      <c r="R1053" t="s">
        <v>58</v>
      </c>
      <c r="S1053" t="s">
        <v>59</v>
      </c>
      <c r="T1053">
        <v>630</v>
      </c>
      <c r="U1053" t="s">
        <v>60</v>
      </c>
      <c r="V1053">
        <v>0</v>
      </c>
      <c r="W1053">
        <v>340</v>
      </c>
      <c r="X1053">
        <v>970</v>
      </c>
      <c r="Y1053" t="s">
        <v>61</v>
      </c>
      <c r="Z1053" t="s">
        <v>56</v>
      </c>
      <c r="AA1053">
        <v>970</v>
      </c>
      <c r="AB1053">
        <v>0</v>
      </c>
      <c r="AC1053">
        <v>0</v>
      </c>
      <c r="AD1053">
        <v>970</v>
      </c>
      <c r="AE1053">
        <v>1</v>
      </c>
      <c r="AF1053">
        <v>0</v>
      </c>
      <c r="AG1053">
        <v>1</v>
      </c>
      <c r="AH1053">
        <v>0</v>
      </c>
      <c r="AI1053">
        <v>2</v>
      </c>
      <c r="AJ1053" t="s">
        <v>60</v>
      </c>
      <c r="AK1053">
        <v>2</v>
      </c>
      <c r="AL1053">
        <v>624</v>
      </c>
      <c r="AM1053" t="s">
        <v>56</v>
      </c>
      <c r="AN1053" t="s">
        <v>56</v>
      </c>
      <c r="AO1053" t="s">
        <v>63</v>
      </c>
      <c r="AP1053">
        <v>0</v>
      </c>
      <c r="AQ1053">
        <v>24</v>
      </c>
      <c r="AR1053">
        <v>0</v>
      </c>
      <c r="AS1053">
        <v>0</v>
      </c>
      <c r="AT1053">
        <v>192</v>
      </c>
      <c r="AU1053">
        <v>0</v>
      </c>
      <c r="AV1053" t="s">
        <v>50</v>
      </c>
      <c r="AW1053" t="s">
        <v>50</v>
      </c>
      <c r="AX1053" t="s">
        <v>50</v>
      </c>
      <c r="AY1053">
        <v>0</v>
      </c>
      <c r="AZ1053">
        <v>7</v>
      </c>
      <c r="BA1053">
        <v>2007</v>
      </c>
      <c r="BB1053">
        <v>132500</v>
      </c>
      <c r="BC1053">
        <f t="shared" si="66"/>
        <v>1940</v>
      </c>
      <c r="BD1053" s="1">
        <f t="shared" si="67"/>
        <v>68.298969072164951</v>
      </c>
    </row>
    <row r="1054" spans="1:56">
      <c r="A1054">
        <v>485</v>
      </c>
      <c r="B1054" s="2">
        <v>132500</v>
      </c>
      <c r="C1054" s="3">
        <v>2.5344019554067732E-2</v>
      </c>
      <c r="D1054" s="3" t="str">
        <f t="shared" si="65"/>
        <v>B</v>
      </c>
      <c r="E1054">
        <v>7758</v>
      </c>
      <c r="F1054" t="s">
        <v>71</v>
      </c>
      <c r="G1054" t="s">
        <v>90</v>
      </c>
      <c r="H1054" t="s">
        <v>53</v>
      </c>
      <c r="I1054" t="s">
        <v>67</v>
      </c>
      <c r="J1054">
        <v>1962</v>
      </c>
      <c r="K1054">
        <v>2001</v>
      </c>
      <c r="L1054">
        <f t="shared" si="64"/>
        <v>39</v>
      </c>
      <c r="M1054" t="s">
        <v>56</v>
      </c>
      <c r="N1054" t="s">
        <v>55</v>
      </c>
      <c r="O1054" t="s">
        <v>68</v>
      </c>
      <c r="P1054" t="s">
        <v>56</v>
      </c>
      <c r="Q1054" t="s">
        <v>56</v>
      </c>
      <c r="R1054" t="s">
        <v>58</v>
      </c>
      <c r="S1054" t="s">
        <v>69</v>
      </c>
      <c r="T1054">
        <v>588</v>
      </c>
      <c r="U1054" t="s">
        <v>60</v>
      </c>
      <c r="V1054">
        <v>0</v>
      </c>
      <c r="W1054">
        <v>411</v>
      </c>
      <c r="X1054">
        <v>999</v>
      </c>
      <c r="Y1054" t="s">
        <v>61</v>
      </c>
      <c r="Z1054" t="s">
        <v>55</v>
      </c>
      <c r="AA1054">
        <v>999</v>
      </c>
      <c r="AB1054">
        <v>0</v>
      </c>
      <c r="AC1054">
        <v>0</v>
      </c>
      <c r="AD1054">
        <v>999</v>
      </c>
      <c r="AE1054">
        <v>1</v>
      </c>
      <c r="AF1054">
        <v>0</v>
      </c>
      <c r="AG1054">
        <v>1</v>
      </c>
      <c r="AH1054">
        <v>0</v>
      </c>
      <c r="AI1054">
        <v>3</v>
      </c>
      <c r="AJ1054" t="s">
        <v>60</v>
      </c>
      <c r="AK1054">
        <v>1</v>
      </c>
      <c r="AL1054">
        <v>264</v>
      </c>
      <c r="AM1054" t="s">
        <v>56</v>
      </c>
      <c r="AN1054" t="s">
        <v>56</v>
      </c>
      <c r="AO1054" t="s">
        <v>63</v>
      </c>
      <c r="AP1054">
        <v>0</v>
      </c>
      <c r="AQ1054">
        <v>132</v>
      </c>
      <c r="AR1054">
        <v>0</v>
      </c>
      <c r="AS1054">
        <v>0</v>
      </c>
      <c r="AT1054">
        <v>0</v>
      </c>
      <c r="AU1054">
        <v>0</v>
      </c>
      <c r="AV1054" t="s">
        <v>50</v>
      </c>
      <c r="AW1054" t="s">
        <v>50</v>
      </c>
      <c r="AX1054" t="s">
        <v>50</v>
      </c>
      <c r="AY1054">
        <v>0</v>
      </c>
      <c r="AZ1054">
        <v>3</v>
      </c>
      <c r="BA1054">
        <v>2007</v>
      </c>
      <c r="BB1054">
        <v>132500</v>
      </c>
      <c r="BC1054">
        <f t="shared" si="66"/>
        <v>1998</v>
      </c>
      <c r="BD1054" s="1">
        <f t="shared" si="67"/>
        <v>66.316316316316318</v>
      </c>
    </row>
    <row r="1055" spans="1:56">
      <c r="A1055">
        <v>864</v>
      </c>
      <c r="B1055" s="2">
        <v>132500</v>
      </c>
      <c r="C1055" s="3">
        <v>0.74985253053542245</v>
      </c>
      <c r="D1055" s="3" t="str">
        <f t="shared" si="65"/>
        <v>A</v>
      </c>
      <c r="E1055">
        <v>7931</v>
      </c>
      <c r="F1055" t="s">
        <v>51</v>
      </c>
      <c r="G1055" t="s">
        <v>94</v>
      </c>
      <c r="H1055" t="s">
        <v>53</v>
      </c>
      <c r="I1055" t="s">
        <v>67</v>
      </c>
      <c r="J1055">
        <v>1959</v>
      </c>
      <c r="K1055">
        <v>1959</v>
      </c>
      <c r="L1055">
        <f t="shared" si="64"/>
        <v>0</v>
      </c>
      <c r="M1055" t="s">
        <v>56</v>
      </c>
      <c r="N1055" t="s">
        <v>56</v>
      </c>
      <c r="O1055" t="s">
        <v>68</v>
      </c>
      <c r="P1055" t="s">
        <v>56</v>
      </c>
      <c r="Q1055" t="s">
        <v>56</v>
      </c>
      <c r="R1055" t="s">
        <v>58</v>
      </c>
      <c r="S1055" t="s">
        <v>84</v>
      </c>
      <c r="T1055">
        <v>1148</v>
      </c>
      <c r="U1055" t="s">
        <v>60</v>
      </c>
      <c r="V1055">
        <v>0</v>
      </c>
      <c r="W1055">
        <v>0</v>
      </c>
      <c r="X1055">
        <v>1148</v>
      </c>
      <c r="Y1055" t="s">
        <v>61</v>
      </c>
      <c r="Z1055" t="s">
        <v>56</v>
      </c>
      <c r="AA1055">
        <v>1148</v>
      </c>
      <c r="AB1055">
        <v>0</v>
      </c>
      <c r="AC1055">
        <v>0</v>
      </c>
      <c r="AD1055">
        <v>1148</v>
      </c>
      <c r="AE1055">
        <v>1</v>
      </c>
      <c r="AF1055">
        <v>0</v>
      </c>
      <c r="AG1055">
        <v>1</v>
      </c>
      <c r="AH1055">
        <v>0</v>
      </c>
      <c r="AI1055">
        <v>3</v>
      </c>
      <c r="AJ1055" t="s">
        <v>60</v>
      </c>
      <c r="AK1055">
        <v>1</v>
      </c>
      <c r="AL1055">
        <v>672</v>
      </c>
      <c r="AM1055" t="s">
        <v>56</v>
      </c>
      <c r="AN1055" t="s">
        <v>56</v>
      </c>
      <c r="AO1055" t="s">
        <v>63</v>
      </c>
      <c r="AP1055">
        <v>0</v>
      </c>
      <c r="AQ1055">
        <v>0</v>
      </c>
      <c r="AR1055">
        <v>0</v>
      </c>
      <c r="AS1055">
        <v>0</v>
      </c>
      <c r="AT1055">
        <v>0</v>
      </c>
      <c r="AU1055">
        <v>0</v>
      </c>
      <c r="AV1055" t="s">
        <v>50</v>
      </c>
      <c r="AW1055" t="s">
        <v>96</v>
      </c>
      <c r="AX1055" t="s">
        <v>50</v>
      </c>
      <c r="AY1055">
        <v>0</v>
      </c>
      <c r="AZ1055">
        <v>7</v>
      </c>
      <c r="BA1055">
        <v>2009</v>
      </c>
      <c r="BB1055">
        <v>132500</v>
      </c>
      <c r="BC1055">
        <f t="shared" si="66"/>
        <v>2296</v>
      </c>
      <c r="BD1055" s="1">
        <f t="shared" si="67"/>
        <v>57.70905923344948</v>
      </c>
    </row>
    <row r="1056" spans="1:56">
      <c r="A1056">
        <v>1232</v>
      </c>
      <c r="B1056" s="2">
        <v>132500</v>
      </c>
      <c r="C1056" s="3">
        <v>0.15547061882419522</v>
      </c>
      <c r="D1056" s="3" t="str">
        <f t="shared" si="65"/>
        <v>B</v>
      </c>
      <c r="E1056">
        <v>7728</v>
      </c>
      <c r="F1056" t="s">
        <v>51</v>
      </c>
      <c r="G1056" t="s">
        <v>94</v>
      </c>
      <c r="H1056" t="s">
        <v>98</v>
      </c>
      <c r="I1056" t="s">
        <v>111</v>
      </c>
      <c r="J1056">
        <v>1962</v>
      </c>
      <c r="K1056">
        <v>1962</v>
      </c>
      <c r="L1056">
        <f t="shared" si="64"/>
        <v>0</v>
      </c>
      <c r="M1056" t="s">
        <v>56</v>
      </c>
      <c r="N1056" t="s">
        <v>56</v>
      </c>
      <c r="O1056" t="s">
        <v>68</v>
      </c>
      <c r="P1056" t="s">
        <v>56</v>
      </c>
      <c r="Q1056" t="s">
        <v>56</v>
      </c>
      <c r="R1056" t="s">
        <v>75</v>
      </c>
      <c r="S1056" t="s">
        <v>69</v>
      </c>
      <c r="T1056">
        <v>803</v>
      </c>
      <c r="U1056" t="s">
        <v>60</v>
      </c>
      <c r="V1056">
        <v>0</v>
      </c>
      <c r="W1056">
        <v>303</v>
      </c>
      <c r="X1056">
        <v>1106</v>
      </c>
      <c r="Y1056" t="s">
        <v>61</v>
      </c>
      <c r="Z1056" t="s">
        <v>56</v>
      </c>
      <c r="AA1056">
        <v>1190</v>
      </c>
      <c r="AB1056">
        <v>0</v>
      </c>
      <c r="AC1056">
        <v>0</v>
      </c>
      <c r="AD1056">
        <v>1190</v>
      </c>
      <c r="AE1056">
        <v>1</v>
      </c>
      <c r="AF1056">
        <v>0</v>
      </c>
      <c r="AG1056">
        <v>1</v>
      </c>
      <c r="AH1056">
        <v>0</v>
      </c>
      <c r="AI1056">
        <v>3</v>
      </c>
      <c r="AJ1056" t="s">
        <v>60</v>
      </c>
      <c r="AK1056">
        <v>2</v>
      </c>
      <c r="AL1056">
        <v>540</v>
      </c>
      <c r="AM1056" t="s">
        <v>56</v>
      </c>
      <c r="AN1056" t="s">
        <v>56</v>
      </c>
      <c r="AO1056" t="s">
        <v>63</v>
      </c>
      <c r="AP1056">
        <v>0</v>
      </c>
      <c r="AQ1056">
        <v>18</v>
      </c>
      <c r="AR1056">
        <v>0</v>
      </c>
      <c r="AS1056">
        <v>0</v>
      </c>
      <c r="AT1056">
        <v>0</v>
      </c>
      <c r="AU1056">
        <v>0</v>
      </c>
      <c r="AV1056" t="s">
        <v>50</v>
      </c>
      <c r="AW1056" t="s">
        <v>95</v>
      </c>
      <c r="AX1056" t="s">
        <v>50</v>
      </c>
      <c r="AY1056">
        <v>0</v>
      </c>
      <c r="AZ1056">
        <v>5</v>
      </c>
      <c r="BA1056">
        <v>2006</v>
      </c>
      <c r="BB1056">
        <v>132500</v>
      </c>
      <c r="BC1056">
        <f t="shared" si="66"/>
        <v>2296</v>
      </c>
      <c r="BD1056" s="1">
        <f t="shared" si="67"/>
        <v>57.70905923344948</v>
      </c>
    </row>
    <row r="1057" spans="1:56">
      <c r="A1057">
        <v>1286</v>
      </c>
      <c r="B1057" s="2">
        <v>132500</v>
      </c>
      <c r="C1057" s="3">
        <v>0.31706476099952619</v>
      </c>
      <c r="D1057" s="3" t="str">
        <f t="shared" si="65"/>
        <v>B</v>
      </c>
      <c r="E1057">
        <v>6000</v>
      </c>
      <c r="F1057" t="s">
        <v>51</v>
      </c>
      <c r="G1057" t="s">
        <v>87</v>
      </c>
      <c r="H1057" t="s">
        <v>53</v>
      </c>
      <c r="I1057" t="s">
        <v>77</v>
      </c>
      <c r="J1057">
        <v>1939</v>
      </c>
      <c r="K1057">
        <v>1950</v>
      </c>
      <c r="L1057">
        <f t="shared" si="64"/>
        <v>11</v>
      </c>
      <c r="M1057" t="s">
        <v>56</v>
      </c>
      <c r="N1057" t="s">
        <v>86</v>
      </c>
      <c r="O1057" t="s">
        <v>68</v>
      </c>
      <c r="P1057" t="s">
        <v>56</v>
      </c>
      <c r="Q1057" t="s">
        <v>56</v>
      </c>
      <c r="R1057" t="s">
        <v>58</v>
      </c>
      <c r="S1057" t="s">
        <v>60</v>
      </c>
      <c r="T1057">
        <v>0</v>
      </c>
      <c r="U1057" t="s">
        <v>60</v>
      </c>
      <c r="V1057">
        <v>0</v>
      </c>
      <c r="W1057">
        <v>780</v>
      </c>
      <c r="X1057">
        <v>780</v>
      </c>
      <c r="Y1057" t="s">
        <v>61</v>
      </c>
      <c r="Z1057" t="s">
        <v>62</v>
      </c>
      <c r="AA1057">
        <v>825</v>
      </c>
      <c r="AB1057">
        <v>587</v>
      </c>
      <c r="AC1057">
        <v>0</v>
      </c>
      <c r="AD1057">
        <v>1412</v>
      </c>
      <c r="AE1057">
        <v>0</v>
      </c>
      <c r="AF1057">
        <v>0</v>
      </c>
      <c r="AG1057">
        <v>1</v>
      </c>
      <c r="AH1057">
        <v>0</v>
      </c>
      <c r="AI1057">
        <v>4</v>
      </c>
      <c r="AJ1057" t="s">
        <v>60</v>
      </c>
      <c r="AK1057">
        <v>1</v>
      </c>
      <c r="AL1057">
        <v>280</v>
      </c>
      <c r="AM1057" t="s">
        <v>56</v>
      </c>
      <c r="AN1057" t="s">
        <v>56</v>
      </c>
      <c r="AO1057" t="s">
        <v>63</v>
      </c>
      <c r="AP1057">
        <v>45</v>
      </c>
      <c r="AQ1057">
        <v>0</v>
      </c>
      <c r="AR1057">
        <v>0</v>
      </c>
      <c r="AS1057">
        <v>0</v>
      </c>
      <c r="AT1057">
        <v>0</v>
      </c>
      <c r="AU1057">
        <v>0</v>
      </c>
      <c r="AV1057" t="s">
        <v>50</v>
      </c>
      <c r="AW1057" t="s">
        <v>50</v>
      </c>
      <c r="AX1057" t="s">
        <v>50</v>
      </c>
      <c r="AY1057">
        <v>0</v>
      </c>
      <c r="AZ1057">
        <v>5</v>
      </c>
      <c r="BA1057">
        <v>2009</v>
      </c>
      <c r="BB1057">
        <v>132500</v>
      </c>
      <c r="BC1057">
        <f t="shared" si="66"/>
        <v>2192</v>
      </c>
      <c r="BD1057" s="1">
        <f t="shared" si="67"/>
        <v>60.447080291970806</v>
      </c>
    </row>
    <row r="1058" spans="1:56">
      <c r="A1058">
        <v>1332</v>
      </c>
      <c r="B1058" s="2">
        <v>132500</v>
      </c>
      <c r="C1058" s="3">
        <v>0.40170945078705589</v>
      </c>
      <c r="D1058" s="3" t="str">
        <f t="shared" si="65"/>
        <v>B</v>
      </c>
      <c r="E1058">
        <v>10780</v>
      </c>
      <c r="F1058" t="s">
        <v>51</v>
      </c>
      <c r="G1058" t="s">
        <v>52</v>
      </c>
      <c r="H1058" t="s">
        <v>53</v>
      </c>
      <c r="I1058" t="s">
        <v>111</v>
      </c>
      <c r="J1058">
        <v>1976</v>
      </c>
      <c r="K1058">
        <v>1976</v>
      </c>
      <c r="L1058">
        <f t="shared" si="64"/>
        <v>0</v>
      </c>
      <c r="M1058" t="s">
        <v>56</v>
      </c>
      <c r="N1058" t="s">
        <v>56</v>
      </c>
      <c r="O1058" t="s">
        <v>68</v>
      </c>
      <c r="P1058" t="s">
        <v>56</v>
      </c>
      <c r="Q1058" t="s">
        <v>56</v>
      </c>
      <c r="R1058" t="s">
        <v>75</v>
      </c>
      <c r="S1058" t="s">
        <v>69</v>
      </c>
      <c r="T1058">
        <v>483</v>
      </c>
      <c r="U1058" t="s">
        <v>60</v>
      </c>
      <c r="V1058">
        <v>0</v>
      </c>
      <c r="W1058">
        <v>428</v>
      </c>
      <c r="X1058">
        <v>911</v>
      </c>
      <c r="Y1058" t="s">
        <v>61</v>
      </c>
      <c r="Z1058" t="s">
        <v>55</v>
      </c>
      <c r="AA1058">
        <v>954</v>
      </c>
      <c r="AB1058">
        <v>0</v>
      </c>
      <c r="AC1058">
        <v>0</v>
      </c>
      <c r="AD1058">
        <v>954</v>
      </c>
      <c r="AE1058">
        <v>0</v>
      </c>
      <c r="AF1058">
        <v>0</v>
      </c>
      <c r="AG1058">
        <v>1</v>
      </c>
      <c r="AH1058">
        <v>0</v>
      </c>
      <c r="AI1058">
        <v>3</v>
      </c>
      <c r="AJ1058" t="s">
        <v>60</v>
      </c>
      <c r="AK1058">
        <v>2</v>
      </c>
      <c r="AL1058">
        <v>576</v>
      </c>
      <c r="AM1058" t="s">
        <v>56</v>
      </c>
      <c r="AN1058" t="s">
        <v>56</v>
      </c>
      <c r="AO1058" t="s">
        <v>63</v>
      </c>
      <c r="AP1058">
        <v>0</v>
      </c>
      <c r="AQ1058">
        <v>0</v>
      </c>
      <c r="AR1058">
        <v>0</v>
      </c>
      <c r="AS1058">
        <v>0</v>
      </c>
      <c r="AT1058">
        <v>0</v>
      </c>
      <c r="AU1058">
        <v>0</v>
      </c>
      <c r="AV1058" t="s">
        <v>50</v>
      </c>
      <c r="AW1058" t="s">
        <v>50</v>
      </c>
      <c r="AX1058" t="s">
        <v>50</v>
      </c>
      <c r="AY1058">
        <v>0</v>
      </c>
      <c r="AZ1058">
        <v>7</v>
      </c>
      <c r="BA1058">
        <v>2006</v>
      </c>
      <c r="BB1058">
        <v>132500</v>
      </c>
      <c r="BC1058">
        <f t="shared" si="66"/>
        <v>1865</v>
      </c>
      <c r="BD1058" s="1">
        <f t="shared" si="67"/>
        <v>71.045576407506701</v>
      </c>
    </row>
    <row r="1059" spans="1:56">
      <c r="A1059">
        <v>877</v>
      </c>
      <c r="B1059" s="2">
        <v>132250</v>
      </c>
      <c r="C1059" s="3">
        <v>0.51307865626241633</v>
      </c>
      <c r="D1059" s="3" t="str">
        <f t="shared" si="65"/>
        <v>A</v>
      </c>
      <c r="E1059">
        <v>25286</v>
      </c>
      <c r="F1059" t="s">
        <v>51</v>
      </c>
      <c r="G1059" t="s">
        <v>76</v>
      </c>
      <c r="H1059" t="s">
        <v>53</v>
      </c>
      <c r="I1059" t="s">
        <v>67</v>
      </c>
      <c r="J1059">
        <v>1963</v>
      </c>
      <c r="K1059">
        <v>1963</v>
      </c>
      <c r="L1059">
        <f t="shared" si="64"/>
        <v>0</v>
      </c>
      <c r="M1059" t="s">
        <v>56</v>
      </c>
      <c r="N1059" t="s">
        <v>56</v>
      </c>
      <c r="O1059" t="s">
        <v>57</v>
      </c>
      <c r="P1059" t="s">
        <v>56</v>
      </c>
      <c r="Q1059" t="s">
        <v>56</v>
      </c>
      <c r="R1059" t="s">
        <v>55</v>
      </c>
      <c r="S1059" t="s">
        <v>69</v>
      </c>
      <c r="T1059">
        <v>633</v>
      </c>
      <c r="U1059" t="s">
        <v>60</v>
      </c>
      <c r="V1059">
        <v>0</v>
      </c>
      <c r="W1059">
        <v>431</v>
      </c>
      <c r="X1059">
        <v>1064</v>
      </c>
      <c r="Y1059" t="s">
        <v>61</v>
      </c>
      <c r="Z1059" t="s">
        <v>55</v>
      </c>
      <c r="AA1059">
        <v>1040</v>
      </c>
      <c r="AB1059">
        <v>0</v>
      </c>
      <c r="AC1059">
        <v>0</v>
      </c>
      <c r="AD1059">
        <v>1040</v>
      </c>
      <c r="AE1059">
        <v>1</v>
      </c>
      <c r="AF1059">
        <v>0</v>
      </c>
      <c r="AG1059">
        <v>1</v>
      </c>
      <c r="AH1059">
        <v>0</v>
      </c>
      <c r="AI1059">
        <v>3</v>
      </c>
      <c r="AJ1059" t="s">
        <v>60</v>
      </c>
      <c r="AK1059">
        <v>2</v>
      </c>
      <c r="AL1059">
        <v>648</v>
      </c>
      <c r="AM1059" t="s">
        <v>56</v>
      </c>
      <c r="AN1059" t="s">
        <v>56</v>
      </c>
      <c r="AO1059" t="s">
        <v>63</v>
      </c>
      <c r="AP1059">
        <v>0</v>
      </c>
      <c r="AQ1059">
        <v>0</v>
      </c>
      <c r="AR1059">
        <v>0</v>
      </c>
      <c r="AS1059">
        <v>0</v>
      </c>
      <c r="AT1059">
        <v>0</v>
      </c>
      <c r="AU1059">
        <v>0</v>
      </c>
      <c r="AV1059" t="s">
        <v>50</v>
      </c>
      <c r="AW1059" t="s">
        <v>50</v>
      </c>
      <c r="AX1059" t="s">
        <v>50</v>
      </c>
      <c r="AY1059">
        <v>0</v>
      </c>
      <c r="AZ1059">
        <v>1</v>
      </c>
      <c r="BA1059">
        <v>2007</v>
      </c>
      <c r="BB1059">
        <v>132250</v>
      </c>
      <c r="BC1059">
        <f t="shared" si="66"/>
        <v>2104</v>
      </c>
      <c r="BD1059" s="1">
        <f t="shared" si="67"/>
        <v>62.856463878326998</v>
      </c>
    </row>
    <row r="1060" spans="1:56">
      <c r="A1060">
        <v>16</v>
      </c>
      <c r="B1060" s="2">
        <v>132000</v>
      </c>
      <c r="C1060" s="3">
        <v>0.37869236151290586</v>
      </c>
      <c r="D1060" s="3" t="str">
        <f t="shared" si="65"/>
        <v>B</v>
      </c>
      <c r="E1060">
        <v>6120</v>
      </c>
      <c r="F1060" t="s">
        <v>71</v>
      </c>
      <c r="G1060" t="s">
        <v>87</v>
      </c>
      <c r="H1060" t="s">
        <v>53</v>
      </c>
      <c r="I1060" t="s">
        <v>89</v>
      </c>
      <c r="J1060">
        <v>1929</v>
      </c>
      <c r="K1060">
        <v>2001</v>
      </c>
      <c r="L1060">
        <f t="shared" si="64"/>
        <v>72</v>
      </c>
      <c r="M1060" t="s">
        <v>56</v>
      </c>
      <c r="N1060" t="s">
        <v>56</v>
      </c>
      <c r="O1060" t="s">
        <v>73</v>
      </c>
      <c r="P1060" t="s">
        <v>56</v>
      </c>
      <c r="Q1060" t="s">
        <v>56</v>
      </c>
      <c r="R1060" t="s">
        <v>58</v>
      </c>
      <c r="S1060" t="s">
        <v>60</v>
      </c>
      <c r="T1060">
        <v>0</v>
      </c>
      <c r="U1060" t="s">
        <v>60</v>
      </c>
      <c r="V1060">
        <v>0</v>
      </c>
      <c r="W1060">
        <v>832</v>
      </c>
      <c r="X1060">
        <v>832</v>
      </c>
      <c r="Y1060" t="s">
        <v>61</v>
      </c>
      <c r="Z1060" t="s">
        <v>62</v>
      </c>
      <c r="AA1060">
        <v>854</v>
      </c>
      <c r="AB1060">
        <v>0</v>
      </c>
      <c r="AC1060">
        <v>0</v>
      </c>
      <c r="AD1060">
        <v>854</v>
      </c>
      <c r="AE1060">
        <v>0</v>
      </c>
      <c r="AF1060">
        <v>0</v>
      </c>
      <c r="AG1060">
        <v>1</v>
      </c>
      <c r="AH1060">
        <v>0</v>
      </c>
      <c r="AI1060">
        <v>2</v>
      </c>
      <c r="AJ1060" t="s">
        <v>60</v>
      </c>
      <c r="AK1060">
        <v>2</v>
      </c>
      <c r="AL1060">
        <v>576</v>
      </c>
      <c r="AM1060" t="s">
        <v>56</v>
      </c>
      <c r="AN1060" t="s">
        <v>56</v>
      </c>
      <c r="AO1060" t="s">
        <v>63</v>
      </c>
      <c r="AP1060">
        <v>48</v>
      </c>
      <c r="AQ1060">
        <v>112</v>
      </c>
      <c r="AR1060">
        <v>0</v>
      </c>
      <c r="AS1060">
        <v>0</v>
      </c>
      <c r="AT1060">
        <v>0</v>
      </c>
      <c r="AU1060">
        <v>0</v>
      </c>
      <c r="AV1060" t="s">
        <v>50</v>
      </c>
      <c r="AW1060" t="s">
        <v>96</v>
      </c>
      <c r="AX1060" t="s">
        <v>50</v>
      </c>
      <c r="AY1060">
        <v>0</v>
      </c>
      <c r="AZ1060">
        <v>7</v>
      </c>
      <c r="BA1060">
        <v>2007</v>
      </c>
      <c r="BB1060">
        <v>132000</v>
      </c>
      <c r="BC1060">
        <f t="shared" si="66"/>
        <v>1686</v>
      </c>
      <c r="BD1060" s="1">
        <f t="shared" si="67"/>
        <v>78.291814946619212</v>
      </c>
    </row>
    <row r="1061" spans="1:56">
      <c r="A1061">
        <v>312</v>
      </c>
      <c r="B1061" s="2">
        <v>132000</v>
      </c>
      <c r="C1061" s="3">
        <v>0.27198978296434173</v>
      </c>
      <c r="D1061" s="3" t="str">
        <f t="shared" si="65"/>
        <v>B</v>
      </c>
      <c r="E1061">
        <v>8000</v>
      </c>
      <c r="F1061" t="s">
        <v>51</v>
      </c>
      <c r="G1061" t="s">
        <v>94</v>
      </c>
      <c r="H1061" t="s">
        <v>53</v>
      </c>
      <c r="I1061" t="s">
        <v>67</v>
      </c>
      <c r="J1061">
        <v>1948</v>
      </c>
      <c r="K1061">
        <v>2002</v>
      </c>
      <c r="L1061">
        <f t="shared" si="64"/>
        <v>54</v>
      </c>
      <c r="M1061" t="s">
        <v>56</v>
      </c>
      <c r="N1061" t="s">
        <v>55</v>
      </c>
      <c r="O1061" t="s">
        <v>68</v>
      </c>
      <c r="P1061" t="s">
        <v>56</v>
      </c>
      <c r="Q1061" t="s">
        <v>56</v>
      </c>
      <c r="R1061" t="s">
        <v>58</v>
      </c>
      <c r="S1061" t="s">
        <v>69</v>
      </c>
      <c r="T1061">
        <v>680</v>
      </c>
      <c r="U1061" t="s">
        <v>60</v>
      </c>
      <c r="V1061">
        <v>0</v>
      </c>
      <c r="W1061">
        <v>292</v>
      </c>
      <c r="X1061">
        <v>972</v>
      </c>
      <c r="Y1061" t="s">
        <v>61</v>
      </c>
      <c r="Z1061" t="s">
        <v>62</v>
      </c>
      <c r="AA1061">
        <v>972</v>
      </c>
      <c r="AB1061">
        <v>0</v>
      </c>
      <c r="AC1061">
        <v>0</v>
      </c>
      <c r="AD1061">
        <v>972</v>
      </c>
      <c r="AE1061">
        <v>1</v>
      </c>
      <c r="AF1061">
        <v>0</v>
      </c>
      <c r="AG1061">
        <v>1</v>
      </c>
      <c r="AH1061">
        <v>0</v>
      </c>
      <c r="AI1061">
        <v>2</v>
      </c>
      <c r="AJ1061" t="s">
        <v>60</v>
      </c>
      <c r="AK1061">
        <v>1</v>
      </c>
      <c r="AL1061">
        <v>240</v>
      </c>
      <c r="AM1061" t="s">
        <v>56</v>
      </c>
      <c r="AN1061" t="s">
        <v>56</v>
      </c>
      <c r="AO1061" t="s">
        <v>63</v>
      </c>
      <c r="AP1061">
        <v>0</v>
      </c>
      <c r="AQ1061">
        <v>0</v>
      </c>
      <c r="AR1061">
        <v>0</v>
      </c>
      <c r="AS1061">
        <v>0</v>
      </c>
      <c r="AT1061">
        <v>0</v>
      </c>
      <c r="AU1061">
        <v>0</v>
      </c>
      <c r="AV1061" t="s">
        <v>50</v>
      </c>
      <c r="AW1061" t="s">
        <v>50</v>
      </c>
      <c r="AX1061" t="s">
        <v>50</v>
      </c>
      <c r="AY1061">
        <v>0</v>
      </c>
      <c r="AZ1061">
        <v>5</v>
      </c>
      <c r="BA1061">
        <v>2009</v>
      </c>
      <c r="BB1061">
        <v>132000</v>
      </c>
      <c r="BC1061">
        <f t="shared" si="66"/>
        <v>1944</v>
      </c>
      <c r="BD1061" s="1">
        <f t="shared" si="67"/>
        <v>67.901234567901241</v>
      </c>
    </row>
    <row r="1062" spans="1:56">
      <c r="A1062">
        <v>369</v>
      </c>
      <c r="B1062" s="2">
        <v>132000</v>
      </c>
      <c r="C1062" s="3">
        <v>3.4635551039997603E-3</v>
      </c>
      <c r="D1062" s="3" t="str">
        <f t="shared" si="65"/>
        <v>B</v>
      </c>
      <c r="E1062">
        <v>7800</v>
      </c>
      <c r="F1062" t="s">
        <v>51</v>
      </c>
      <c r="G1062" t="s">
        <v>94</v>
      </c>
      <c r="H1062" t="s">
        <v>53</v>
      </c>
      <c r="I1062" t="s">
        <v>67</v>
      </c>
      <c r="J1062">
        <v>1954</v>
      </c>
      <c r="K1062">
        <v>1954</v>
      </c>
      <c r="L1062">
        <f t="shared" si="64"/>
        <v>0</v>
      </c>
      <c r="M1062" t="s">
        <v>56</v>
      </c>
      <c r="N1062" t="s">
        <v>56</v>
      </c>
      <c r="O1062" t="s">
        <v>57</v>
      </c>
      <c r="P1062" t="s">
        <v>56</v>
      </c>
      <c r="Q1062" t="s">
        <v>56</v>
      </c>
      <c r="R1062" t="s">
        <v>58</v>
      </c>
      <c r="S1062" t="s">
        <v>101</v>
      </c>
      <c r="T1062">
        <v>540</v>
      </c>
      <c r="U1062" t="s">
        <v>60</v>
      </c>
      <c r="V1062">
        <v>0</v>
      </c>
      <c r="W1062">
        <v>728</v>
      </c>
      <c r="X1062">
        <v>1268</v>
      </c>
      <c r="Y1062" t="s">
        <v>61</v>
      </c>
      <c r="Z1062" t="s">
        <v>55</v>
      </c>
      <c r="AA1062">
        <v>1268</v>
      </c>
      <c r="AB1062">
        <v>0</v>
      </c>
      <c r="AC1062">
        <v>0</v>
      </c>
      <c r="AD1062">
        <v>1268</v>
      </c>
      <c r="AE1062">
        <v>0</v>
      </c>
      <c r="AF1062">
        <v>0</v>
      </c>
      <c r="AG1062">
        <v>1</v>
      </c>
      <c r="AH1062">
        <v>0</v>
      </c>
      <c r="AI1062">
        <v>2</v>
      </c>
      <c r="AJ1062" t="s">
        <v>93</v>
      </c>
      <c r="AK1062">
        <v>1</v>
      </c>
      <c r="AL1062">
        <v>244</v>
      </c>
      <c r="AM1062" t="s">
        <v>56</v>
      </c>
      <c r="AN1062" t="s">
        <v>56</v>
      </c>
      <c r="AO1062" t="s">
        <v>63</v>
      </c>
      <c r="AP1062">
        <v>0</v>
      </c>
      <c r="AQ1062">
        <v>98</v>
      </c>
      <c r="AR1062">
        <v>0</v>
      </c>
      <c r="AS1062">
        <v>0</v>
      </c>
      <c r="AT1062">
        <v>0</v>
      </c>
      <c r="AU1062">
        <v>0</v>
      </c>
      <c r="AV1062" t="s">
        <v>50</v>
      </c>
      <c r="AW1062" t="s">
        <v>50</v>
      </c>
      <c r="AX1062" t="s">
        <v>50</v>
      </c>
      <c r="AY1062">
        <v>0</v>
      </c>
      <c r="AZ1062">
        <v>3</v>
      </c>
      <c r="BA1062">
        <v>2010</v>
      </c>
      <c r="BB1062">
        <v>132000</v>
      </c>
      <c r="BC1062">
        <f t="shared" si="66"/>
        <v>2536</v>
      </c>
      <c r="BD1062" s="1">
        <f t="shared" si="67"/>
        <v>52.050473186119874</v>
      </c>
    </row>
    <row r="1063" spans="1:56">
      <c r="A1063">
        <v>527</v>
      </c>
      <c r="B1063" s="2">
        <v>132000</v>
      </c>
      <c r="C1063" s="3">
        <v>0.77857997656290134</v>
      </c>
      <c r="D1063" s="3" t="str">
        <f t="shared" si="65"/>
        <v>A</v>
      </c>
      <c r="E1063">
        <v>13300</v>
      </c>
      <c r="F1063" t="s">
        <v>51</v>
      </c>
      <c r="G1063" t="s">
        <v>94</v>
      </c>
      <c r="H1063" t="s">
        <v>53</v>
      </c>
      <c r="I1063" t="s">
        <v>67</v>
      </c>
      <c r="J1063">
        <v>1956</v>
      </c>
      <c r="K1063">
        <v>2000</v>
      </c>
      <c r="L1063">
        <f t="shared" si="64"/>
        <v>44</v>
      </c>
      <c r="M1063" t="s">
        <v>56</v>
      </c>
      <c r="N1063" t="s">
        <v>56</v>
      </c>
      <c r="O1063" t="s">
        <v>68</v>
      </c>
      <c r="P1063" t="s">
        <v>55</v>
      </c>
      <c r="Q1063" t="s">
        <v>56</v>
      </c>
      <c r="R1063" t="s">
        <v>58</v>
      </c>
      <c r="S1063" t="s">
        <v>91</v>
      </c>
      <c r="T1063">
        <v>377</v>
      </c>
      <c r="U1063" t="s">
        <v>60</v>
      </c>
      <c r="V1063">
        <v>0</v>
      </c>
      <c r="W1063">
        <v>551</v>
      </c>
      <c r="X1063">
        <v>928</v>
      </c>
      <c r="Y1063" t="s">
        <v>61</v>
      </c>
      <c r="Z1063" t="s">
        <v>56</v>
      </c>
      <c r="AA1063">
        <v>928</v>
      </c>
      <c r="AB1063">
        <v>0</v>
      </c>
      <c r="AC1063">
        <v>0</v>
      </c>
      <c r="AD1063">
        <v>928</v>
      </c>
      <c r="AE1063">
        <v>0</v>
      </c>
      <c r="AF1063">
        <v>0</v>
      </c>
      <c r="AG1063">
        <v>1</v>
      </c>
      <c r="AH1063">
        <v>0</v>
      </c>
      <c r="AI1063">
        <v>2</v>
      </c>
      <c r="AJ1063" t="s">
        <v>60</v>
      </c>
      <c r="AK1063">
        <v>1</v>
      </c>
      <c r="AL1063">
        <v>252</v>
      </c>
      <c r="AM1063" t="s">
        <v>56</v>
      </c>
      <c r="AN1063" t="s">
        <v>56</v>
      </c>
      <c r="AO1063" t="s">
        <v>63</v>
      </c>
      <c r="AP1063">
        <v>261</v>
      </c>
      <c r="AQ1063">
        <v>0</v>
      </c>
      <c r="AR1063">
        <v>156</v>
      </c>
      <c r="AS1063">
        <v>0</v>
      </c>
      <c r="AT1063">
        <v>0</v>
      </c>
      <c r="AU1063">
        <v>0</v>
      </c>
      <c r="AV1063" t="s">
        <v>50</v>
      </c>
      <c r="AW1063" t="s">
        <v>50</v>
      </c>
      <c r="AX1063" t="s">
        <v>50</v>
      </c>
      <c r="AY1063">
        <v>0</v>
      </c>
      <c r="AZ1063">
        <v>6</v>
      </c>
      <c r="BA1063">
        <v>2007</v>
      </c>
      <c r="BB1063">
        <v>132000</v>
      </c>
      <c r="BC1063">
        <f t="shared" si="66"/>
        <v>1856</v>
      </c>
      <c r="BD1063" s="1">
        <f t="shared" si="67"/>
        <v>71.120689655172413</v>
      </c>
    </row>
    <row r="1064" spans="1:56">
      <c r="A1064">
        <v>741</v>
      </c>
      <c r="B1064" s="2">
        <v>132000</v>
      </c>
      <c r="C1064" s="3">
        <v>0.96912221735699089</v>
      </c>
      <c r="D1064" s="3" t="str">
        <f t="shared" si="65"/>
        <v>A</v>
      </c>
      <c r="E1064">
        <v>9600</v>
      </c>
      <c r="F1064" t="s">
        <v>51</v>
      </c>
      <c r="G1064" t="s">
        <v>85</v>
      </c>
      <c r="H1064" t="s">
        <v>53</v>
      </c>
      <c r="I1064" t="s">
        <v>54</v>
      </c>
      <c r="J1064">
        <v>1910</v>
      </c>
      <c r="K1064">
        <v>2002</v>
      </c>
      <c r="L1064">
        <f t="shared" si="64"/>
        <v>92</v>
      </c>
      <c r="M1064" t="s">
        <v>56</v>
      </c>
      <c r="N1064" t="s">
        <v>55</v>
      </c>
      <c r="O1064" t="s">
        <v>73</v>
      </c>
      <c r="P1064" t="s">
        <v>86</v>
      </c>
      <c r="Q1064" t="s">
        <v>86</v>
      </c>
      <c r="R1064" t="s">
        <v>58</v>
      </c>
      <c r="S1064" t="s">
        <v>60</v>
      </c>
      <c r="T1064">
        <v>0</v>
      </c>
      <c r="U1064" t="s">
        <v>60</v>
      </c>
      <c r="V1064">
        <v>0</v>
      </c>
      <c r="W1064">
        <v>264</v>
      </c>
      <c r="X1064">
        <v>264</v>
      </c>
      <c r="Y1064" t="s">
        <v>61</v>
      </c>
      <c r="Z1064" t="s">
        <v>62</v>
      </c>
      <c r="AA1064">
        <v>768</v>
      </c>
      <c r="AB1064">
        <v>664</v>
      </c>
      <c r="AC1064">
        <v>0</v>
      </c>
      <c r="AD1064">
        <v>1432</v>
      </c>
      <c r="AE1064">
        <v>0</v>
      </c>
      <c r="AF1064">
        <v>0</v>
      </c>
      <c r="AG1064">
        <v>2</v>
      </c>
      <c r="AH1064">
        <v>0</v>
      </c>
      <c r="AI1064">
        <v>2</v>
      </c>
      <c r="AJ1064" t="s">
        <v>60</v>
      </c>
      <c r="AK1064">
        <v>2</v>
      </c>
      <c r="AL1064">
        <v>360</v>
      </c>
      <c r="AM1064" t="s">
        <v>56</v>
      </c>
      <c r="AN1064" t="s">
        <v>55</v>
      </c>
      <c r="AO1064" t="s">
        <v>63</v>
      </c>
      <c r="AP1064">
        <v>270</v>
      </c>
      <c r="AQ1064">
        <v>0</v>
      </c>
      <c r="AR1064">
        <v>112</v>
      </c>
      <c r="AS1064">
        <v>0</v>
      </c>
      <c r="AT1064">
        <v>0</v>
      </c>
      <c r="AU1064">
        <v>0</v>
      </c>
      <c r="AV1064" t="s">
        <v>50</v>
      </c>
      <c r="AW1064" t="s">
        <v>96</v>
      </c>
      <c r="AX1064" t="s">
        <v>50</v>
      </c>
      <c r="AY1064">
        <v>0</v>
      </c>
      <c r="AZ1064">
        <v>5</v>
      </c>
      <c r="BA1064">
        <v>2007</v>
      </c>
      <c r="BB1064">
        <v>132000</v>
      </c>
      <c r="BC1064">
        <f t="shared" si="66"/>
        <v>1696</v>
      </c>
      <c r="BD1064" s="1">
        <f t="shared" si="67"/>
        <v>77.830188679245282</v>
      </c>
    </row>
    <row r="1065" spans="1:56">
      <c r="A1065">
        <v>958</v>
      </c>
      <c r="B1065" s="2">
        <v>132000</v>
      </c>
      <c r="C1065" s="3">
        <v>0.42322130701865934</v>
      </c>
      <c r="D1065" s="3" t="str">
        <f t="shared" si="65"/>
        <v>B</v>
      </c>
      <c r="E1065">
        <v>7420</v>
      </c>
      <c r="F1065" t="s">
        <v>51</v>
      </c>
      <c r="G1065" t="s">
        <v>90</v>
      </c>
      <c r="H1065" t="s">
        <v>53</v>
      </c>
      <c r="I1065" t="s">
        <v>67</v>
      </c>
      <c r="J1065">
        <v>1962</v>
      </c>
      <c r="K1065">
        <v>1962</v>
      </c>
      <c r="L1065">
        <f t="shared" si="64"/>
        <v>0</v>
      </c>
      <c r="M1065" t="s">
        <v>56</v>
      </c>
      <c r="N1065" t="s">
        <v>56</v>
      </c>
      <c r="O1065" t="s">
        <v>68</v>
      </c>
      <c r="P1065" t="s">
        <v>56</v>
      </c>
      <c r="Q1065" t="s">
        <v>56</v>
      </c>
      <c r="R1065" t="s">
        <v>58</v>
      </c>
      <c r="S1065" t="s">
        <v>91</v>
      </c>
      <c r="T1065">
        <v>417</v>
      </c>
      <c r="U1065" t="s">
        <v>60</v>
      </c>
      <c r="V1065">
        <v>0</v>
      </c>
      <c r="W1065">
        <v>640</v>
      </c>
      <c r="X1065">
        <v>1057</v>
      </c>
      <c r="Y1065" t="s">
        <v>61</v>
      </c>
      <c r="Z1065" t="s">
        <v>56</v>
      </c>
      <c r="AA1065">
        <v>1057</v>
      </c>
      <c r="AB1065">
        <v>0</v>
      </c>
      <c r="AC1065">
        <v>0</v>
      </c>
      <c r="AD1065">
        <v>1057</v>
      </c>
      <c r="AE1065">
        <v>0</v>
      </c>
      <c r="AF1065">
        <v>0</v>
      </c>
      <c r="AG1065">
        <v>1</v>
      </c>
      <c r="AH1065">
        <v>0</v>
      </c>
      <c r="AI1065">
        <v>3</v>
      </c>
      <c r="AJ1065" t="s">
        <v>93</v>
      </c>
      <c r="AK1065">
        <v>2</v>
      </c>
      <c r="AL1065">
        <v>576</v>
      </c>
      <c r="AM1065" t="s">
        <v>56</v>
      </c>
      <c r="AN1065" t="s">
        <v>56</v>
      </c>
      <c r="AO1065" t="s">
        <v>63</v>
      </c>
      <c r="AP1065">
        <v>0</v>
      </c>
      <c r="AQ1065">
        <v>0</v>
      </c>
      <c r="AR1065">
        <v>0</v>
      </c>
      <c r="AS1065">
        <v>0</v>
      </c>
      <c r="AT1065">
        <v>0</v>
      </c>
      <c r="AU1065">
        <v>0</v>
      </c>
      <c r="AV1065" t="s">
        <v>50</v>
      </c>
      <c r="AW1065" t="s">
        <v>50</v>
      </c>
      <c r="AX1065" t="s">
        <v>50</v>
      </c>
      <c r="AY1065">
        <v>0</v>
      </c>
      <c r="AZ1065">
        <v>4</v>
      </c>
      <c r="BA1065">
        <v>2007</v>
      </c>
      <c r="BB1065">
        <v>132000</v>
      </c>
      <c r="BC1065">
        <f t="shared" si="66"/>
        <v>2114</v>
      </c>
      <c r="BD1065" s="1">
        <f t="shared" si="67"/>
        <v>62.440870387890257</v>
      </c>
    </row>
    <row r="1066" spans="1:56">
      <c r="A1066">
        <v>580</v>
      </c>
      <c r="B1066" s="2">
        <v>131500</v>
      </c>
      <c r="C1066" s="3">
        <v>0.36231609407000864</v>
      </c>
      <c r="D1066" s="3" t="str">
        <f t="shared" si="65"/>
        <v>B</v>
      </c>
      <c r="E1066">
        <v>12150</v>
      </c>
      <c r="F1066" t="s">
        <v>51</v>
      </c>
      <c r="G1066" t="s">
        <v>85</v>
      </c>
      <c r="H1066" t="s">
        <v>53</v>
      </c>
      <c r="I1066" t="s">
        <v>77</v>
      </c>
      <c r="J1066">
        <v>1954</v>
      </c>
      <c r="K1066">
        <v>1954</v>
      </c>
      <c r="L1066">
        <f t="shared" si="64"/>
        <v>0</v>
      </c>
      <c r="M1066" t="s">
        <v>56</v>
      </c>
      <c r="N1066" t="s">
        <v>56</v>
      </c>
      <c r="O1066" t="s">
        <v>73</v>
      </c>
      <c r="P1066" t="s">
        <v>56</v>
      </c>
      <c r="Q1066" t="s">
        <v>56</v>
      </c>
      <c r="R1066" t="s">
        <v>58</v>
      </c>
      <c r="S1066" t="s">
        <v>60</v>
      </c>
      <c r="T1066">
        <v>0</v>
      </c>
      <c r="U1066" t="s">
        <v>60</v>
      </c>
      <c r="V1066">
        <v>0</v>
      </c>
      <c r="W1066">
        <v>1050</v>
      </c>
      <c r="X1066">
        <v>1050</v>
      </c>
      <c r="Y1066" t="s">
        <v>61</v>
      </c>
      <c r="Z1066" t="s">
        <v>62</v>
      </c>
      <c r="AA1066">
        <v>1050</v>
      </c>
      <c r="AB1066">
        <v>745</v>
      </c>
      <c r="AC1066">
        <v>0</v>
      </c>
      <c r="AD1066">
        <v>1795</v>
      </c>
      <c r="AE1066">
        <v>0</v>
      </c>
      <c r="AF1066">
        <v>0</v>
      </c>
      <c r="AG1066">
        <v>2</v>
      </c>
      <c r="AH1066">
        <v>0</v>
      </c>
      <c r="AI1066">
        <v>4</v>
      </c>
      <c r="AJ1066" t="s">
        <v>60</v>
      </c>
      <c r="AK1066">
        <v>1</v>
      </c>
      <c r="AL1066">
        <v>352</v>
      </c>
      <c r="AM1066" t="s">
        <v>86</v>
      </c>
      <c r="AN1066" t="s">
        <v>56</v>
      </c>
      <c r="AO1066" t="s">
        <v>63</v>
      </c>
      <c r="AP1066">
        <v>0</v>
      </c>
      <c r="AQ1066">
        <v>0</v>
      </c>
      <c r="AR1066">
        <v>0</v>
      </c>
      <c r="AS1066">
        <v>0</v>
      </c>
      <c r="AT1066">
        <v>0</v>
      </c>
      <c r="AU1066">
        <v>0</v>
      </c>
      <c r="AV1066" t="s">
        <v>50</v>
      </c>
      <c r="AW1066" t="s">
        <v>50</v>
      </c>
      <c r="AX1066" t="s">
        <v>50</v>
      </c>
      <c r="AY1066">
        <v>0</v>
      </c>
      <c r="AZ1066">
        <v>11</v>
      </c>
      <c r="BA1066">
        <v>2008</v>
      </c>
      <c r="BB1066">
        <v>131500</v>
      </c>
      <c r="BC1066">
        <f t="shared" si="66"/>
        <v>2845</v>
      </c>
      <c r="BD1066" s="1">
        <f t="shared" si="67"/>
        <v>46.22144112478032</v>
      </c>
    </row>
    <row r="1067" spans="1:56">
      <c r="A1067">
        <v>851</v>
      </c>
      <c r="B1067" s="2">
        <v>131500</v>
      </c>
      <c r="C1067" s="3">
        <v>0.18411877739271842</v>
      </c>
      <c r="D1067" s="3" t="str">
        <f t="shared" si="65"/>
        <v>B</v>
      </c>
      <c r="E1067">
        <v>4435</v>
      </c>
      <c r="F1067" t="s">
        <v>51</v>
      </c>
      <c r="G1067" t="s">
        <v>52</v>
      </c>
      <c r="H1067" t="s">
        <v>105</v>
      </c>
      <c r="I1067" t="s">
        <v>67</v>
      </c>
      <c r="J1067">
        <v>2003</v>
      </c>
      <c r="K1067">
        <v>2003</v>
      </c>
      <c r="L1067">
        <f t="shared" si="64"/>
        <v>0</v>
      </c>
      <c r="M1067" t="s">
        <v>55</v>
      </c>
      <c r="N1067" t="s">
        <v>56</v>
      </c>
      <c r="O1067" t="s">
        <v>57</v>
      </c>
      <c r="P1067" t="s">
        <v>55</v>
      </c>
      <c r="Q1067" t="s">
        <v>56</v>
      </c>
      <c r="R1067" t="s">
        <v>75</v>
      </c>
      <c r="S1067" t="s">
        <v>59</v>
      </c>
      <c r="T1067">
        <v>659</v>
      </c>
      <c r="U1067" t="s">
        <v>60</v>
      </c>
      <c r="V1067">
        <v>0</v>
      </c>
      <c r="W1067">
        <v>189</v>
      </c>
      <c r="X1067">
        <v>848</v>
      </c>
      <c r="Y1067" t="s">
        <v>61</v>
      </c>
      <c r="Z1067" t="s">
        <v>62</v>
      </c>
      <c r="AA1067">
        <v>848</v>
      </c>
      <c r="AB1067">
        <v>0</v>
      </c>
      <c r="AC1067">
        <v>0</v>
      </c>
      <c r="AD1067">
        <v>848</v>
      </c>
      <c r="AE1067">
        <v>1</v>
      </c>
      <c r="AF1067">
        <v>0</v>
      </c>
      <c r="AG1067">
        <v>1</v>
      </c>
      <c r="AH1067">
        <v>0</v>
      </c>
      <c r="AI1067">
        <v>1</v>
      </c>
      <c r="AJ1067" t="s">
        <v>93</v>
      </c>
      <c r="AK1067">
        <v>2</v>
      </c>
      <c r="AL1067">
        <v>420</v>
      </c>
      <c r="AM1067" t="s">
        <v>56</v>
      </c>
      <c r="AN1067" t="s">
        <v>56</v>
      </c>
      <c r="AO1067" t="s">
        <v>63</v>
      </c>
      <c r="AP1067">
        <v>140</v>
      </c>
      <c r="AQ1067">
        <v>0</v>
      </c>
      <c r="AR1067">
        <v>0</v>
      </c>
      <c r="AS1067">
        <v>0</v>
      </c>
      <c r="AT1067">
        <v>0</v>
      </c>
      <c r="AU1067">
        <v>0</v>
      </c>
      <c r="AV1067" t="s">
        <v>50</v>
      </c>
      <c r="AW1067" t="s">
        <v>50</v>
      </c>
      <c r="AX1067" t="s">
        <v>50</v>
      </c>
      <c r="AY1067">
        <v>0</v>
      </c>
      <c r="AZ1067">
        <v>11</v>
      </c>
      <c r="BA1067">
        <v>2007</v>
      </c>
      <c r="BB1067">
        <v>131500</v>
      </c>
      <c r="BC1067">
        <f t="shared" si="66"/>
        <v>1696</v>
      </c>
      <c r="BD1067" s="1">
        <f t="shared" si="67"/>
        <v>77.535377358490564</v>
      </c>
    </row>
    <row r="1068" spans="1:56">
      <c r="A1068">
        <v>862</v>
      </c>
      <c r="B1068" s="2">
        <v>131500</v>
      </c>
      <c r="C1068" s="3">
        <v>0.39730858486315324</v>
      </c>
      <c r="D1068" s="3" t="str">
        <f t="shared" si="65"/>
        <v>B</v>
      </c>
      <c r="E1068">
        <v>11625</v>
      </c>
      <c r="F1068" t="s">
        <v>51</v>
      </c>
      <c r="G1068" t="s">
        <v>90</v>
      </c>
      <c r="H1068" t="s">
        <v>88</v>
      </c>
      <c r="I1068" t="s">
        <v>67</v>
      </c>
      <c r="J1068">
        <v>1965</v>
      </c>
      <c r="K1068">
        <v>1965</v>
      </c>
      <c r="L1068">
        <f t="shared" si="64"/>
        <v>0</v>
      </c>
      <c r="M1068" t="s">
        <v>56</v>
      </c>
      <c r="N1068" t="s">
        <v>56</v>
      </c>
      <c r="O1068" t="s">
        <v>57</v>
      </c>
      <c r="P1068" t="s">
        <v>56</v>
      </c>
      <c r="Q1068" t="s">
        <v>56</v>
      </c>
      <c r="R1068" t="s">
        <v>70</v>
      </c>
      <c r="S1068" t="s">
        <v>84</v>
      </c>
      <c r="T1068">
        <v>841</v>
      </c>
      <c r="U1068" t="s">
        <v>60</v>
      </c>
      <c r="V1068">
        <v>0</v>
      </c>
      <c r="W1068">
        <v>198</v>
      </c>
      <c r="X1068">
        <v>1039</v>
      </c>
      <c r="Y1068" t="s">
        <v>61</v>
      </c>
      <c r="Z1068" t="s">
        <v>62</v>
      </c>
      <c r="AA1068">
        <v>1039</v>
      </c>
      <c r="AB1068">
        <v>0</v>
      </c>
      <c r="AC1068">
        <v>0</v>
      </c>
      <c r="AD1068">
        <v>1039</v>
      </c>
      <c r="AE1068">
        <v>1</v>
      </c>
      <c r="AF1068">
        <v>0</v>
      </c>
      <c r="AG1068">
        <v>1</v>
      </c>
      <c r="AH1068">
        <v>1</v>
      </c>
      <c r="AI1068">
        <v>3</v>
      </c>
      <c r="AJ1068" t="s">
        <v>60</v>
      </c>
      <c r="AK1068">
        <v>2</v>
      </c>
      <c r="AL1068">
        <v>504</v>
      </c>
      <c r="AM1068" t="s">
        <v>56</v>
      </c>
      <c r="AN1068" t="s">
        <v>56</v>
      </c>
      <c r="AO1068" t="s">
        <v>63</v>
      </c>
      <c r="AP1068">
        <v>0</v>
      </c>
      <c r="AQ1068">
        <v>0</v>
      </c>
      <c r="AR1068">
        <v>0</v>
      </c>
      <c r="AS1068">
        <v>0</v>
      </c>
      <c r="AT1068">
        <v>0</v>
      </c>
      <c r="AU1068">
        <v>0</v>
      </c>
      <c r="AV1068" t="s">
        <v>50</v>
      </c>
      <c r="AW1068" t="s">
        <v>50</v>
      </c>
      <c r="AX1068" t="s">
        <v>50</v>
      </c>
      <c r="AY1068">
        <v>0</v>
      </c>
      <c r="AZ1068">
        <v>4</v>
      </c>
      <c r="BA1068">
        <v>2010</v>
      </c>
      <c r="BB1068">
        <v>131500</v>
      </c>
      <c r="BC1068">
        <f t="shared" si="66"/>
        <v>2078</v>
      </c>
      <c r="BD1068" s="1">
        <f t="shared" si="67"/>
        <v>63.282001924927812</v>
      </c>
    </row>
    <row r="1069" spans="1:56">
      <c r="A1069">
        <v>734</v>
      </c>
      <c r="B1069" s="2">
        <v>131400</v>
      </c>
      <c r="C1069" s="3">
        <v>0.65719506635106628</v>
      </c>
      <c r="D1069" s="3" t="str">
        <f t="shared" si="65"/>
        <v>A</v>
      </c>
      <c r="E1069">
        <v>10000</v>
      </c>
      <c r="F1069" t="s">
        <v>71</v>
      </c>
      <c r="G1069" t="s">
        <v>90</v>
      </c>
      <c r="H1069" t="s">
        <v>53</v>
      </c>
      <c r="I1069" t="s">
        <v>67</v>
      </c>
      <c r="J1069">
        <v>1961</v>
      </c>
      <c r="K1069">
        <v>1983</v>
      </c>
      <c r="L1069">
        <f t="shared" si="64"/>
        <v>22</v>
      </c>
      <c r="M1069" t="s">
        <v>56</v>
      </c>
      <c r="N1069" t="s">
        <v>56</v>
      </c>
      <c r="O1069" t="s">
        <v>68</v>
      </c>
      <c r="P1069" t="s">
        <v>56</v>
      </c>
      <c r="Q1069" t="s">
        <v>56</v>
      </c>
      <c r="R1069" t="s">
        <v>58</v>
      </c>
      <c r="S1069" t="s">
        <v>84</v>
      </c>
      <c r="T1069">
        <v>594</v>
      </c>
      <c r="U1069" t="s">
        <v>60</v>
      </c>
      <c r="V1069">
        <v>0</v>
      </c>
      <c r="W1069">
        <v>270</v>
      </c>
      <c r="X1069">
        <v>864</v>
      </c>
      <c r="Y1069" t="s">
        <v>61</v>
      </c>
      <c r="Z1069" t="s">
        <v>62</v>
      </c>
      <c r="AA1069">
        <v>1144</v>
      </c>
      <c r="AB1069">
        <v>0</v>
      </c>
      <c r="AC1069">
        <v>0</v>
      </c>
      <c r="AD1069">
        <v>1144</v>
      </c>
      <c r="AE1069">
        <v>1</v>
      </c>
      <c r="AF1069">
        <v>0</v>
      </c>
      <c r="AG1069">
        <v>1</v>
      </c>
      <c r="AH1069">
        <v>0</v>
      </c>
      <c r="AI1069">
        <v>3</v>
      </c>
      <c r="AJ1069" t="s">
        <v>64</v>
      </c>
      <c r="AK1069">
        <v>1</v>
      </c>
      <c r="AL1069">
        <v>264</v>
      </c>
      <c r="AM1069" t="s">
        <v>56</v>
      </c>
      <c r="AN1069" t="s">
        <v>56</v>
      </c>
      <c r="AO1069" t="s">
        <v>63</v>
      </c>
      <c r="AP1069">
        <v>165</v>
      </c>
      <c r="AQ1069">
        <v>0</v>
      </c>
      <c r="AR1069">
        <v>0</v>
      </c>
      <c r="AS1069">
        <v>0</v>
      </c>
      <c r="AT1069">
        <v>0</v>
      </c>
      <c r="AU1069">
        <v>0</v>
      </c>
      <c r="AV1069" t="s">
        <v>50</v>
      </c>
      <c r="AW1069" t="s">
        <v>95</v>
      </c>
      <c r="AX1069" t="s">
        <v>80</v>
      </c>
      <c r="AY1069">
        <v>400</v>
      </c>
      <c r="AZ1069">
        <v>3</v>
      </c>
      <c r="BA1069">
        <v>2009</v>
      </c>
      <c r="BB1069">
        <v>131400</v>
      </c>
      <c r="BC1069">
        <f t="shared" si="66"/>
        <v>2008</v>
      </c>
      <c r="BD1069" s="1">
        <f t="shared" si="67"/>
        <v>65.438247011952186</v>
      </c>
    </row>
    <row r="1070" spans="1:56">
      <c r="A1070">
        <v>293</v>
      </c>
      <c r="B1070" s="2">
        <v>131000</v>
      </c>
      <c r="C1070" s="3">
        <v>0.25191810198175757</v>
      </c>
      <c r="D1070" s="3" t="str">
        <f t="shared" si="65"/>
        <v>B</v>
      </c>
      <c r="E1070">
        <v>11409</v>
      </c>
      <c r="F1070" t="s">
        <v>51</v>
      </c>
      <c r="G1070" t="s">
        <v>106</v>
      </c>
      <c r="H1070" t="s">
        <v>53</v>
      </c>
      <c r="I1070" t="s">
        <v>77</v>
      </c>
      <c r="J1070">
        <v>1949</v>
      </c>
      <c r="K1070">
        <v>2008</v>
      </c>
      <c r="L1070">
        <f t="shared" si="64"/>
        <v>59</v>
      </c>
      <c r="M1070" t="s">
        <v>56</v>
      </c>
      <c r="N1070" t="s">
        <v>56</v>
      </c>
      <c r="O1070" t="s">
        <v>68</v>
      </c>
      <c r="P1070" t="s">
        <v>56</v>
      </c>
      <c r="Q1070" t="s">
        <v>56</v>
      </c>
      <c r="R1070" t="s">
        <v>58</v>
      </c>
      <c r="S1070" t="s">
        <v>101</v>
      </c>
      <c r="T1070">
        <v>292</v>
      </c>
      <c r="U1070" t="s">
        <v>60</v>
      </c>
      <c r="V1070">
        <v>0</v>
      </c>
      <c r="W1070">
        <v>476</v>
      </c>
      <c r="X1070">
        <v>768</v>
      </c>
      <c r="Y1070" t="s">
        <v>61</v>
      </c>
      <c r="Z1070" t="s">
        <v>55</v>
      </c>
      <c r="AA1070">
        <v>1148</v>
      </c>
      <c r="AB1070">
        <v>568</v>
      </c>
      <c r="AC1070">
        <v>0</v>
      </c>
      <c r="AD1070">
        <v>1716</v>
      </c>
      <c r="AE1070">
        <v>0</v>
      </c>
      <c r="AF1070">
        <v>0</v>
      </c>
      <c r="AG1070">
        <v>1</v>
      </c>
      <c r="AH1070">
        <v>1</v>
      </c>
      <c r="AI1070">
        <v>3</v>
      </c>
      <c r="AJ1070" t="s">
        <v>60</v>
      </c>
      <c r="AK1070">
        <v>1</v>
      </c>
      <c r="AL1070">
        <v>281</v>
      </c>
      <c r="AM1070" t="s">
        <v>56</v>
      </c>
      <c r="AN1070" t="s">
        <v>56</v>
      </c>
      <c r="AO1070" t="s">
        <v>63</v>
      </c>
      <c r="AP1070">
        <v>0</v>
      </c>
      <c r="AQ1070">
        <v>0</v>
      </c>
      <c r="AR1070">
        <v>0</v>
      </c>
      <c r="AS1070">
        <v>0</v>
      </c>
      <c r="AT1070">
        <v>160</v>
      </c>
      <c r="AU1070">
        <v>0</v>
      </c>
      <c r="AV1070" t="s">
        <v>50</v>
      </c>
      <c r="AW1070" t="s">
        <v>50</v>
      </c>
      <c r="AX1070" t="s">
        <v>50</v>
      </c>
      <c r="AY1070">
        <v>0</v>
      </c>
      <c r="AZ1070">
        <v>1</v>
      </c>
      <c r="BA1070">
        <v>2009</v>
      </c>
      <c r="BB1070">
        <v>131000</v>
      </c>
      <c r="BC1070">
        <f t="shared" si="66"/>
        <v>2484</v>
      </c>
      <c r="BD1070" s="1">
        <f t="shared" si="67"/>
        <v>52.737520128824478</v>
      </c>
    </row>
    <row r="1071" spans="1:56">
      <c r="A1071">
        <v>909</v>
      </c>
      <c r="B1071" s="2">
        <v>131000</v>
      </c>
      <c r="C1071" s="3">
        <v>0.55764927973144862</v>
      </c>
      <c r="D1071" s="3" t="str">
        <f t="shared" si="65"/>
        <v>A</v>
      </c>
      <c r="E1071">
        <v>8885</v>
      </c>
      <c r="F1071" t="s">
        <v>51</v>
      </c>
      <c r="G1071" t="s">
        <v>76</v>
      </c>
      <c r="H1071" t="s">
        <v>53</v>
      </c>
      <c r="I1071" t="s">
        <v>67</v>
      </c>
      <c r="J1071">
        <v>1983</v>
      </c>
      <c r="K1071">
        <v>1983</v>
      </c>
      <c r="L1071">
        <f t="shared" si="64"/>
        <v>0</v>
      </c>
      <c r="M1071" t="s">
        <v>56</v>
      </c>
      <c r="N1071" t="s">
        <v>56</v>
      </c>
      <c r="O1071" t="s">
        <v>68</v>
      </c>
      <c r="P1071" t="s">
        <v>55</v>
      </c>
      <c r="Q1071" t="s">
        <v>56</v>
      </c>
      <c r="R1071" t="s">
        <v>75</v>
      </c>
      <c r="S1071" t="s">
        <v>84</v>
      </c>
      <c r="T1071">
        <v>301</v>
      </c>
      <c r="U1071" t="s">
        <v>69</v>
      </c>
      <c r="V1071">
        <v>324</v>
      </c>
      <c r="W1071">
        <v>239</v>
      </c>
      <c r="X1071">
        <v>864</v>
      </c>
      <c r="Y1071" t="s">
        <v>61</v>
      </c>
      <c r="Z1071" t="s">
        <v>56</v>
      </c>
      <c r="AA1071">
        <v>902</v>
      </c>
      <c r="AB1071">
        <v>0</v>
      </c>
      <c r="AC1071">
        <v>0</v>
      </c>
      <c r="AD1071">
        <v>902</v>
      </c>
      <c r="AE1071">
        <v>1</v>
      </c>
      <c r="AF1071">
        <v>0</v>
      </c>
      <c r="AG1071">
        <v>1</v>
      </c>
      <c r="AH1071">
        <v>0</v>
      </c>
      <c r="AI1071">
        <v>2</v>
      </c>
      <c r="AJ1071" t="s">
        <v>60</v>
      </c>
      <c r="AK1071">
        <v>2</v>
      </c>
      <c r="AL1071">
        <v>484</v>
      </c>
      <c r="AM1071" t="s">
        <v>56</v>
      </c>
      <c r="AN1071" t="s">
        <v>56</v>
      </c>
      <c r="AO1071" t="s">
        <v>63</v>
      </c>
      <c r="AP1071">
        <v>164</v>
      </c>
      <c r="AQ1071">
        <v>0</v>
      </c>
      <c r="AR1071">
        <v>0</v>
      </c>
      <c r="AS1071">
        <v>0</v>
      </c>
      <c r="AT1071">
        <v>0</v>
      </c>
      <c r="AU1071">
        <v>0</v>
      </c>
      <c r="AV1071" t="s">
        <v>50</v>
      </c>
      <c r="AW1071" t="s">
        <v>79</v>
      </c>
      <c r="AX1071" t="s">
        <v>50</v>
      </c>
      <c r="AY1071">
        <v>0</v>
      </c>
      <c r="AZ1071">
        <v>6</v>
      </c>
      <c r="BA1071">
        <v>2006</v>
      </c>
      <c r="BB1071">
        <v>131000</v>
      </c>
      <c r="BC1071">
        <f t="shared" si="66"/>
        <v>1766</v>
      </c>
      <c r="BD1071" s="1">
        <f t="shared" si="67"/>
        <v>74.178935447338617</v>
      </c>
    </row>
    <row r="1072" spans="1:56">
      <c r="A1072">
        <v>1390</v>
      </c>
      <c r="B1072" s="2">
        <v>131000</v>
      </c>
      <c r="C1072" s="3">
        <v>0.86664532849099551</v>
      </c>
      <c r="D1072" s="3" t="str">
        <f t="shared" si="65"/>
        <v>A</v>
      </c>
      <c r="E1072">
        <v>6000</v>
      </c>
      <c r="F1072" t="s">
        <v>51</v>
      </c>
      <c r="G1072" t="s">
        <v>87</v>
      </c>
      <c r="H1072" t="s">
        <v>53</v>
      </c>
      <c r="I1072" t="s">
        <v>77</v>
      </c>
      <c r="J1072">
        <v>1941</v>
      </c>
      <c r="K1072">
        <v>1950</v>
      </c>
      <c r="L1072">
        <f t="shared" si="64"/>
        <v>9</v>
      </c>
      <c r="M1072" t="s">
        <v>56</v>
      </c>
      <c r="N1072" t="s">
        <v>55</v>
      </c>
      <c r="O1072" t="s">
        <v>73</v>
      </c>
      <c r="P1072" t="s">
        <v>56</v>
      </c>
      <c r="Q1072" t="s">
        <v>55</v>
      </c>
      <c r="R1072" t="s">
        <v>58</v>
      </c>
      <c r="S1072" t="s">
        <v>69</v>
      </c>
      <c r="T1072">
        <v>375</v>
      </c>
      <c r="U1072" t="s">
        <v>60</v>
      </c>
      <c r="V1072">
        <v>0</v>
      </c>
      <c r="W1072">
        <v>360</v>
      </c>
      <c r="X1072">
        <v>735</v>
      </c>
      <c r="Y1072" t="s">
        <v>61</v>
      </c>
      <c r="Z1072" t="s">
        <v>62</v>
      </c>
      <c r="AA1072">
        <v>869</v>
      </c>
      <c r="AB1072">
        <v>349</v>
      </c>
      <c r="AC1072">
        <v>0</v>
      </c>
      <c r="AD1072">
        <v>1218</v>
      </c>
      <c r="AE1072">
        <v>0</v>
      </c>
      <c r="AF1072">
        <v>1</v>
      </c>
      <c r="AG1072">
        <v>1</v>
      </c>
      <c r="AH1072">
        <v>0</v>
      </c>
      <c r="AI1072">
        <v>3</v>
      </c>
      <c r="AJ1072" t="s">
        <v>60</v>
      </c>
      <c r="AK1072">
        <v>2</v>
      </c>
      <c r="AL1072">
        <v>440</v>
      </c>
      <c r="AM1072" t="s">
        <v>56</v>
      </c>
      <c r="AN1072" t="s">
        <v>56</v>
      </c>
      <c r="AO1072" t="s">
        <v>63</v>
      </c>
      <c r="AP1072">
        <v>0</v>
      </c>
      <c r="AQ1072">
        <v>0</v>
      </c>
      <c r="AR1072">
        <v>0</v>
      </c>
      <c r="AS1072">
        <v>0</v>
      </c>
      <c r="AT1072">
        <v>0</v>
      </c>
      <c r="AU1072">
        <v>0</v>
      </c>
      <c r="AV1072" t="s">
        <v>50</v>
      </c>
      <c r="AW1072" t="s">
        <v>50</v>
      </c>
      <c r="AX1072" t="s">
        <v>50</v>
      </c>
      <c r="AY1072">
        <v>0</v>
      </c>
      <c r="AZ1072">
        <v>3</v>
      </c>
      <c r="BA1072">
        <v>2007</v>
      </c>
      <c r="BB1072">
        <v>131000</v>
      </c>
      <c r="BC1072">
        <f t="shared" si="66"/>
        <v>1953</v>
      </c>
      <c r="BD1072" s="1">
        <f t="shared" si="67"/>
        <v>67.076292882744497</v>
      </c>
    </row>
    <row r="1073" spans="1:56">
      <c r="A1073">
        <v>715</v>
      </c>
      <c r="B1073" s="2">
        <v>130500</v>
      </c>
      <c r="C1073" s="3">
        <v>0.31438607857248846</v>
      </c>
      <c r="D1073" s="3" t="str">
        <f t="shared" si="65"/>
        <v>B</v>
      </c>
      <c r="E1073">
        <v>13517</v>
      </c>
      <c r="F1073" t="s">
        <v>97</v>
      </c>
      <c r="G1073" t="s">
        <v>90</v>
      </c>
      <c r="H1073" t="s">
        <v>53</v>
      </c>
      <c r="I1073" t="s">
        <v>54</v>
      </c>
      <c r="J1073">
        <v>1976</v>
      </c>
      <c r="K1073">
        <v>2005</v>
      </c>
      <c r="L1073">
        <f t="shared" si="64"/>
        <v>29</v>
      </c>
      <c r="M1073" t="s">
        <v>55</v>
      </c>
      <c r="N1073" t="s">
        <v>56</v>
      </c>
      <c r="O1073" t="s">
        <v>68</v>
      </c>
      <c r="P1073" t="s">
        <v>56</v>
      </c>
      <c r="Q1073" t="s">
        <v>56</v>
      </c>
      <c r="R1073" t="s">
        <v>58</v>
      </c>
      <c r="S1073" t="s">
        <v>59</v>
      </c>
      <c r="T1073">
        <v>533</v>
      </c>
      <c r="U1073" t="s">
        <v>60</v>
      </c>
      <c r="V1073">
        <v>0</v>
      </c>
      <c r="W1073">
        <v>192</v>
      </c>
      <c r="X1073">
        <v>725</v>
      </c>
      <c r="Y1073" t="s">
        <v>61</v>
      </c>
      <c r="Z1073" t="s">
        <v>62</v>
      </c>
      <c r="AA1073">
        <v>725</v>
      </c>
      <c r="AB1073">
        <v>754</v>
      </c>
      <c r="AC1073">
        <v>0</v>
      </c>
      <c r="AD1073">
        <v>1479</v>
      </c>
      <c r="AE1073">
        <v>0</v>
      </c>
      <c r="AF1073">
        <v>0</v>
      </c>
      <c r="AG1073">
        <v>2</v>
      </c>
      <c r="AH1073">
        <v>1</v>
      </c>
      <c r="AI1073">
        <v>3</v>
      </c>
      <c r="AJ1073" t="s">
        <v>64</v>
      </c>
      <c r="AK1073">
        <v>2</v>
      </c>
      <c r="AL1073">
        <v>475</v>
      </c>
      <c r="AM1073" t="s">
        <v>56</v>
      </c>
      <c r="AN1073" t="s">
        <v>56</v>
      </c>
      <c r="AO1073" t="s">
        <v>63</v>
      </c>
      <c r="AP1073">
        <v>0</v>
      </c>
      <c r="AQ1073">
        <v>44</v>
      </c>
      <c r="AR1073">
        <v>0</v>
      </c>
      <c r="AS1073">
        <v>0</v>
      </c>
      <c r="AT1073">
        <v>0</v>
      </c>
      <c r="AU1073">
        <v>0</v>
      </c>
      <c r="AV1073" t="s">
        <v>50</v>
      </c>
      <c r="AW1073" t="s">
        <v>50</v>
      </c>
      <c r="AX1073" t="s">
        <v>50</v>
      </c>
      <c r="AY1073">
        <v>0</v>
      </c>
      <c r="AZ1073">
        <v>3</v>
      </c>
      <c r="BA1073">
        <v>2010</v>
      </c>
      <c r="BB1073">
        <v>130500</v>
      </c>
      <c r="BC1073">
        <f t="shared" si="66"/>
        <v>2204</v>
      </c>
      <c r="BD1073" s="1">
        <f t="shared" si="67"/>
        <v>59.210526315789473</v>
      </c>
    </row>
    <row r="1074" spans="1:56">
      <c r="A1074">
        <v>840</v>
      </c>
      <c r="B1074" s="2">
        <v>130500</v>
      </c>
      <c r="C1074" s="3">
        <v>0.9448804375378872</v>
      </c>
      <c r="D1074" s="3" t="str">
        <f t="shared" si="65"/>
        <v>A</v>
      </c>
      <c r="E1074">
        <v>11767</v>
      </c>
      <c r="F1074" t="s">
        <v>51</v>
      </c>
      <c r="G1074" t="s">
        <v>106</v>
      </c>
      <c r="H1074" t="s">
        <v>53</v>
      </c>
      <c r="I1074" t="s">
        <v>77</v>
      </c>
      <c r="J1074">
        <v>1946</v>
      </c>
      <c r="K1074">
        <v>1995</v>
      </c>
      <c r="L1074">
        <f t="shared" si="64"/>
        <v>49</v>
      </c>
      <c r="M1074" t="s">
        <v>56</v>
      </c>
      <c r="N1074" t="s">
        <v>56</v>
      </c>
      <c r="O1074" t="s">
        <v>68</v>
      </c>
      <c r="P1074" t="s">
        <v>56</v>
      </c>
      <c r="Q1074" t="s">
        <v>56</v>
      </c>
      <c r="R1074" t="s">
        <v>58</v>
      </c>
      <c r="S1074" t="s">
        <v>84</v>
      </c>
      <c r="T1074">
        <v>352</v>
      </c>
      <c r="U1074" t="s">
        <v>60</v>
      </c>
      <c r="V1074">
        <v>0</v>
      </c>
      <c r="W1074">
        <v>416</v>
      </c>
      <c r="X1074">
        <v>768</v>
      </c>
      <c r="Y1074" t="s">
        <v>61</v>
      </c>
      <c r="Z1074" t="s">
        <v>62</v>
      </c>
      <c r="AA1074">
        <v>768</v>
      </c>
      <c r="AB1074">
        <v>432</v>
      </c>
      <c r="AC1074">
        <v>0</v>
      </c>
      <c r="AD1074">
        <v>1200</v>
      </c>
      <c r="AE1074">
        <v>0</v>
      </c>
      <c r="AF1074">
        <v>0</v>
      </c>
      <c r="AG1074">
        <v>1</v>
      </c>
      <c r="AH1074">
        <v>0</v>
      </c>
      <c r="AI1074">
        <v>3</v>
      </c>
      <c r="AJ1074" t="s">
        <v>60</v>
      </c>
      <c r="AK1074">
        <v>1</v>
      </c>
      <c r="AL1074">
        <v>240</v>
      </c>
      <c r="AM1074" t="s">
        <v>56</v>
      </c>
      <c r="AN1074" t="s">
        <v>56</v>
      </c>
      <c r="AO1074" t="s">
        <v>63</v>
      </c>
      <c r="AP1074">
        <v>0</v>
      </c>
      <c r="AQ1074">
        <v>0</v>
      </c>
      <c r="AR1074">
        <v>0</v>
      </c>
      <c r="AS1074">
        <v>0</v>
      </c>
      <c r="AT1074">
        <v>0</v>
      </c>
      <c r="AU1074">
        <v>0</v>
      </c>
      <c r="AV1074" t="s">
        <v>50</v>
      </c>
      <c r="AW1074" t="s">
        <v>50</v>
      </c>
      <c r="AX1074" t="s">
        <v>50</v>
      </c>
      <c r="AY1074">
        <v>0</v>
      </c>
      <c r="AZ1074">
        <v>5</v>
      </c>
      <c r="BA1074">
        <v>2008</v>
      </c>
      <c r="BB1074">
        <v>130500</v>
      </c>
      <c r="BC1074">
        <f t="shared" si="66"/>
        <v>1968</v>
      </c>
      <c r="BD1074" s="1">
        <f t="shared" si="67"/>
        <v>66.310975609756099</v>
      </c>
    </row>
    <row r="1075" spans="1:56">
      <c r="A1075">
        <v>1328</v>
      </c>
      <c r="B1075" s="2">
        <v>130500</v>
      </c>
      <c r="C1075" s="3">
        <v>0.88777789928434669</v>
      </c>
      <c r="D1075" s="3" t="str">
        <f t="shared" si="65"/>
        <v>A</v>
      </c>
      <c r="E1075">
        <v>6600</v>
      </c>
      <c r="F1075" t="s">
        <v>51</v>
      </c>
      <c r="G1075" t="s">
        <v>76</v>
      </c>
      <c r="H1075" t="s">
        <v>53</v>
      </c>
      <c r="I1075" t="s">
        <v>67</v>
      </c>
      <c r="J1075">
        <v>1982</v>
      </c>
      <c r="K1075">
        <v>2008</v>
      </c>
      <c r="L1075">
        <f t="shared" si="64"/>
        <v>26</v>
      </c>
      <c r="M1075" t="s">
        <v>55</v>
      </c>
      <c r="N1075" t="s">
        <v>55</v>
      </c>
      <c r="O1075" t="s">
        <v>68</v>
      </c>
      <c r="P1075" t="s">
        <v>56</v>
      </c>
      <c r="Q1075" t="s">
        <v>56</v>
      </c>
      <c r="R1075" t="s">
        <v>58</v>
      </c>
      <c r="S1075" t="s">
        <v>69</v>
      </c>
      <c r="T1075">
        <v>641</v>
      </c>
      <c r="U1075" t="s">
        <v>60</v>
      </c>
      <c r="V1075">
        <v>0</v>
      </c>
      <c r="W1075">
        <v>175</v>
      </c>
      <c r="X1075">
        <v>816</v>
      </c>
      <c r="Y1075" t="s">
        <v>61</v>
      </c>
      <c r="Z1075" t="s">
        <v>62</v>
      </c>
      <c r="AA1075">
        <v>816</v>
      </c>
      <c r="AB1075">
        <v>0</v>
      </c>
      <c r="AC1075">
        <v>0</v>
      </c>
      <c r="AD1075">
        <v>816</v>
      </c>
      <c r="AE1075">
        <v>0</v>
      </c>
      <c r="AF1075">
        <v>1</v>
      </c>
      <c r="AG1075">
        <v>1</v>
      </c>
      <c r="AH1075">
        <v>0</v>
      </c>
      <c r="AI1075">
        <v>3</v>
      </c>
      <c r="AJ1075" t="s">
        <v>60</v>
      </c>
      <c r="AK1075">
        <v>1</v>
      </c>
      <c r="AL1075">
        <v>264</v>
      </c>
      <c r="AM1075" t="s">
        <v>56</v>
      </c>
      <c r="AN1075" t="s">
        <v>56</v>
      </c>
      <c r="AO1075" t="s">
        <v>63</v>
      </c>
      <c r="AP1075">
        <v>0</v>
      </c>
      <c r="AQ1075">
        <v>0</v>
      </c>
      <c r="AR1075">
        <v>0</v>
      </c>
      <c r="AS1075">
        <v>0</v>
      </c>
      <c r="AT1075">
        <v>0</v>
      </c>
      <c r="AU1075">
        <v>0</v>
      </c>
      <c r="AV1075" t="s">
        <v>50</v>
      </c>
      <c r="AW1075" t="s">
        <v>79</v>
      </c>
      <c r="AX1075" t="s">
        <v>50</v>
      </c>
      <c r="AY1075">
        <v>0</v>
      </c>
      <c r="AZ1075">
        <v>10</v>
      </c>
      <c r="BA1075">
        <v>2008</v>
      </c>
      <c r="BB1075">
        <v>130500</v>
      </c>
      <c r="BC1075">
        <f t="shared" si="66"/>
        <v>1632</v>
      </c>
      <c r="BD1075" s="1">
        <f t="shared" si="67"/>
        <v>79.963235294117652</v>
      </c>
    </row>
    <row r="1076" spans="1:56">
      <c r="A1076">
        <v>44</v>
      </c>
      <c r="B1076" s="2">
        <v>130250</v>
      </c>
      <c r="C1076" s="3">
        <v>0.27220695215695734</v>
      </c>
      <c r="D1076" s="3" t="str">
        <f t="shared" si="65"/>
        <v>B</v>
      </c>
      <c r="E1076">
        <v>9200</v>
      </c>
      <c r="F1076" t="s">
        <v>97</v>
      </c>
      <c r="G1076" t="s">
        <v>52</v>
      </c>
      <c r="H1076" t="s">
        <v>53</v>
      </c>
      <c r="I1076" t="s">
        <v>67</v>
      </c>
      <c r="J1076">
        <v>1975</v>
      </c>
      <c r="K1076">
        <v>1980</v>
      </c>
      <c r="L1076">
        <f t="shared" si="64"/>
        <v>5</v>
      </c>
      <c r="M1076" t="s">
        <v>56</v>
      </c>
      <c r="N1076" t="s">
        <v>56</v>
      </c>
      <c r="O1076" t="s">
        <v>68</v>
      </c>
      <c r="P1076" t="s">
        <v>55</v>
      </c>
      <c r="Q1076" t="s">
        <v>56</v>
      </c>
      <c r="R1076" t="s">
        <v>75</v>
      </c>
      <c r="S1076" t="s">
        <v>101</v>
      </c>
      <c r="T1076">
        <v>280</v>
      </c>
      <c r="U1076" t="s">
        <v>84</v>
      </c>
      <c r="V1076">
        <v>491</v>
      </c>
      <c r="W1076">
        <v>167</v>
      </c>
      <c r="X1076">
        <v>938</v>
      </c>
      <c r="Y1076" t="s">
        <v>61</v>
      </c>
      <c r="Z1076" t="s">
        <v>56</v>
      </c>
      <c r="AA1076">
        <v>938</v>
      </c>
      <c r="AB1076">
        <v>0</v>
      </c>
      <c r="AC1076">
        <v>0</v>
      </c>
      <c r="AD1076">
        <v>938</v>
      </c>
      <c r="AE1076">
        <v>1</v>
      </c>
      <c r="AF1076">
        <v>0</v>
      </c>
      <c r="AG1076">
        <v>1</v>
      </c>
      <c r="AH1076">
        <v>0</v>
      </c>
      <c r="AI1076">
        <v>3</v>
      </c>
      <c r="AJ1076" t="s">
        <v>60</v>
      </c>
      <c r="AK1076">
        <v>1</v>
      </c>
      <c r="AL1076">
        <v>308</v>
      </c>
      <c r="AM1076" t="s">
        <v>56</v>
      </c>
      <c r="AN1076" t="s">
        <v>56</v>
      </c>
      <c r="AO1076" t="s">
        <v>63</v>
      </c>
      <c r="AP1076">
        <v>145</v>
      </c>
      <c r="AQ1076">
        <v>0</v>
      </c>
      <c r="AR1076">
        <v>0</v>
      </c>
      <c r="AS1076">
        <v>0</v>
      </c>
      <c r="AT1076">
        <v>0</v>
      </c>
      <c r="AU1076">
        <v>0</v>
      </c>
      <c r="AV1076" t="s">
        <v>50</v>
      </c>
      <c r="AW1076" t="s">
        <v>79</v>
      </c>
      <c r="AX1076" t="s">
        <v>50</v>
      </c>
      <c r="AY1076">
        <v>0</v>
      </c>
      <c r="AZ1076">
        <v>7</v>
      </c>
      <c r="BA1076">
        <v>2008</v>
      </c>
      <c r="BB1076">
        <v>130250</v>
      </c>
      <c r="BC1076">
        <f t="shared" si="66"/>
        <v>1876</v>
      </c>
      <c r="BD1076" s="1">
        <f t="shared" si="67"/>
        <v>69.429637526652456</v>
      </c>
    </row>
    <row r="1077" spans="1:56">
      <c r="A1077">
        <v>55</v>
      </c>
      <c r="B1077" s="2">
        <v>130000</v>
      </c>
      <c r="C1077" s="3">
        <v>0.48286358116136452</v>
      </c>
      <c r="D1077" s="3" t="str">
        <f t="shared" si="65"/>
        <v>B</v>
      </c>
      <c r="E1077">
        <v>7134</v>
      </c>
      <c r="F1077" t="s">
        <v>51</v>
      </c>
      <c r="G1077" t="s">
        <v>94</v>
      </c>
      <c r="H1077" t="s">
        <v>53</v>
      </c>
      <c r="I1077" t="s">
        <v>111</v>
      </c>
      <c r="J1077">
        <v>1955</v>
      </c>
      <c r="K1077">
        <v>1955</v>
      </c>
      <c r="L1077">
        <f t="shared" si="64"/>
        <v>0</v>
      </c>
      <c r="M1077" t="s">
        <v>56</v>
      </c>
      <c r="N1077" t="s">
        <v>56</v>
      </c>
      <c r="O1077" t="s">
        <v>68</v>
      </c>
      <c r="P1077" t="s">
        <v>56</v>
      </c>
      <c r="Q1077" t="s">
        <v>56</v>
      </c>
      <c r="R1077" t="s">
        <v>58</v>
      </c>
      <c r="S1077" t="s">
        <v>69</v>
      </c>
      <c r="T1077">
        <v>384</v>
      </c>
      <c r="U1077" t="s">
        <v>60</v>
      </c>
      <c r="V1077">
        <v>0</v>
      </c>
      <c r="W1077">
        <v>0</v>
      </c>
      <c r="X1077">
        <v>384</v>
      </c>
      <c r="Y1077" t="s">
        <v>61</v>
      </c>
      <c r="Z1077" t="s">
        <v>56</v>
      </c>
      <c r="AA1077">
        <v>1360</v>
      </c>
      <c r="AB1077">
        <v>0</v>
      </c>
      <c r="AC1077">
        <v>0</v>
      </c>
      <c r="AD1077">
        <v>1360</v>
      </c>
      <c r="AE1077">
        <v>0</v>
      </c>
      <c r="AF1077">
        <v>0</v>
      </c>
      <c r="AG1077">
        <v>1</v>
      </c>
      <c r="AH1077">
        <v>0</v>
      </c>
      <c r="AI1077">
        <v>3</v>
      </c>
      <c r="AJ1077" t="s">
        <v>60</v>
      </c>
      <c r="AK1077">
        <v>2</v>
      </c>
      <c r="AL1077">
        <v>572</v>
      </c>
      <c r="AM1077" t="s">
        <v>56</v>
      </c>
      <c r="AN1077" t="s">
        <v>56</v>
      </c>
      <c r="AO1077" t="s">
        <v>63</v>
      </c>
      <c r="AP1077">
        <v>0</v>
      </c>
      <c r="AQ1077">
        <v>50</v>
      </c>
      <c r="AR1077">
        <v>0</v>
      </c>
      <c r="AS1077">
        <v>0</v>
      </c>
      <c r="AT1077">
        <v>0</v>
      </c>
      <c r="AU1077">
        <v>0</v>
      </c>
      <c r="AV1077" t="s">
        <v>50</v>
      </c>
      <c r="AW1077" t="s">
        <v>79</v>
      </c>
      <c r="AX1077" t="s">
        <v>50</v>
      </c>
      <c r="AY1077">
        <v>0</v>
      </c>
      <c r="AZ1077">
        <v>2</v>
      </c>
      <c r="BA1077">
        <v>2007</v>
      </c>
      <c r="BB1077">
        <v>130000</v>
      </c>
      <c r="BC1077">
        <f t="shared" si="66"/>
        <v>1744</v>
      </c>
      <c r="BD1077" s="1">
        <f t="shared" si="67"/>
        <v>74.541284403669721</v>
      </c>
    </row>
    <row r="1078" spans="1:56">
      <c r="A1078">
        <v>146</v>
      </c>
      <c r="B1078" s="2">
        <v>130000</v>
      </c>
      <c r="C1078" s="3">
        <v>0.83682587448148671</v>
      </c>
      <c r="D1078" s="3" t="str">
        <f t="shared" si="65"/>
        <v>A</v>
      </c>
      <c r="E1078">
        <v>2522</v>
      </c>
      <c r="F1078" t="s">
        <v>51</v>
      </c>
      <c r="G1078" t="s">
        <v>106</v>
      </c>
      <c r="H1078" t="s">
        <v>112</v>
      </c>
      <c r="I1078" t="s">
        <v>54</v>
      </c>
      <c r="J1078">
        <v>2004</v>
      </c>
      <c r="K1078">
        <v>2006</v>
      </c>
      <c r="L1078">
        <f t="shared" si="64"/>
        <v>2</v>
      </c>
      <c r="M1078" t="s">
        <v>55</v>
      </c>
      <c r="N1078" t="s">
        <v>56</v>
      </c>
      <c r="O1078" t="s">
        <v>57</v>
      </c>
      <c r="P1078" t="s">
        <v>55</v>
      </c>
      <c r="Q1078" t="s">
        <v>56</v>
      </c>
      <c r="R1078" t="s">
        <v>58</v>
      </c>
      <c r="S1078" t="s">
        <v>60</v>
      </c>
      <c r="T1078">
        <v>0</v>
      </c>
      <c r="U1078" t="s">
        <v>60</v>
      </c>
      <c r="V1078">
        <v>0</v>
      </c>
      <c r="W1078">
        <v>970</v>
      </c>
      <c r="X1078">
        <v>970</v>
      </c>
      <c r="Y1078" t="s">
        <v>61</v>
      </c>
      <c r="Z1078" t="s">
        <v>62</v>
      </c>
      <c r="AA1078">
        <v>970</v>
      </c>
      <c r="AB1078">
        <v>739</v>
      </c>
      <c r="AC1078">
        <v>0</v>
      </c>
      <c r="AD1078">
        <v>1709</v>
      </c>
      <c r="AE1078">
        <v>0</v>
      </c>
      <c r="AF1078">
        <v>0</v>
      </c>
      <c r="AG1078">
        <v>2</v>
      </c>
      <c r="AH1078">
        <v>0</v>
      </c>
      <c r="AI1078">
        <v>3</v>
      </c>
      <c r="AJ1078" t="s">
        <v>60</v>
      </c>
      <c r="AK1078">
        <v>2</v>
      </c>
      <c r="AL1078">
        <v>380</v>
      </c>
      <c r="AM1078" t="s">
        <v>56</v>
      </c>
      <c r="AN1078" t="s">
        <v>56</v>
      </c>
      <c r="AO1078" t="s">
        <v>63</v>
      </c>
      <c r="AP1078">
        <v>0</v>
      </c>
      <c r="AQ1078">
        <v>40</v>
      </c>
      <c r="AR1078">
        <v>0</v>
      </c>
      <c r="AS1078">
        <v>0</v>
      </c>
      <c r="AT1078">
        <v>0</v>
      </c>
      <c r="AU1078">
        <v>0</v>
      </c>
      <c r="AV1078" t="s">
        <v>50</v>
      </c>
      <c r="AW1078" t="s">
        <v>50</v>
      </c>
      <c r="AX1078" t="s">
        <v>50</v>
      </c>
      <c r="AY1078">
        <v>0</v>
      </c>
      <c r="AZ1078">
        <v>4</v>
      </c>
      <c r="BA1078">
        <v>2006</v>
      </c>
      <c r="BB1078">
        <v>130000</v>
      </c>
      <c r="BC1078">
        <f t="shared" si="66"/>
        <v>2679</v>
      </c>
      <c r="BD1078" s="1">
        <f t="shared" si="67"/>
        <v>48.525569242254569</v>
      </c>
    </row>
    <row r="1079" spans="1:56">
      <c r="A1079">
        <v>194</v>
      </c>
      <c r="B1079" s="2">
        <v>130000</v>
      </c>
      <c r="C1079" s="3">
        <v>0.92700148228011303</v>
      </c>
      <c r="D1079" s="3" t="str">
        <f t="shared" si="65"/>
        <v>A</v>
      </c>
      <c r="E1079">
        <v>2522</v>
      </c>
      <c r="F1079" t="s">
        <v>51</v>
      </c>
      <c r="G1079" t="s">
        <v>106</v>
      </c>
      <c r="H1079" t="s">
        <v>112</v>
      </c>
      <c r="I1079" t="s">
        <v>54</v>
      </c>
      <c r="J1079">
        <v>2004</v>
      </c>
      <c r="K1079">
        <v>2004</v>
      </c>
      <c r="L1079">
        <f t="shared" si="64"/>
        <v>0</v>
      </c>
      <c r="M1079" t="s">
        <v>55</v>
      </c>
      <c r="N1079" t="s">
        <v>56</v>
      </c>
      <c r="O1079" t="s">
        <v>57</v>
      </c>
      <c r="P1079" t="s">
        <v>55</v>
      </c>
      <c r="Q1079" t="s">
        <v>56</v>
      </c>
      <c r="R1079" t="s">
        <v>58</v>
      </c>
      <c r="S1079" t="s">
        <v>60</v>
      </c>
      <c r="T1079">
        <v>0</v>
      </c>
      <c r="U1079" t="s">
        <v>60</v>
      </c>
      <c r="V1079">
        <v>0</v>
      </c>
      <c r="W1079">
        <v>970</v>
      </c>
      <c r="X1079">
        <v>970</v>
      </c>
      <c r="Y1079" t="s">
        <v>61</v>
      </c>
      <c r="Z1079" t="s">
        <v>62</v>
      </c>
      <c r="AA1079">
        <v>970</v>
      </c>
      <c r="AB1079">
        <v>739</v>
      </c>
      <c r="AC1079">
        <v>0</v>
      </c>
      <c r="AD1079">
        <v>1709</v>
      </c>
      <c r="AE1079">
        <v>0</v>
      </c>
      <c r="AF1079">
        <v>0</v>
      </c>
      <c r="AG1079">
        <v>2</v>
      </c>
      <c r="AH1079">
        <v>0</v>
      </c>
      <c r="AI1079">
        <v>3</v>
      </c>
      <c r="AJ1079" t="s">
        <v>60</v>
      </c>
      <c r="AK1079">
        <v>2</v>
      </c>
      <c r="AL1079">
        <v>380</v>
      </c>
      <c r="AM1079" t="s">
        <v>56</v>
      </c>
      <c r="AN1079" t="s">
        <v>56</v>
      </c>
      <c r="AO1079" t="s">
        <v>63</v>
      </c>
      <c r="AP1079">
        <v>0</v>
      </c>
      <c r="AQ1079">
        <v>40</v>
      </c>
      <c r="AR1079">
        <v>0</v>
      </c>
      <c r="AS1079">
        <v>0</v>
      </c>
      <c r="AT1079">
        <v>0</v>
      </c>
      <c r="AU1079">
        <v>0</v>
      </c>
      <c r="AV1079" t="s">
        <v>50</v>
      </c>
      <c r="AW1079" t="s">
        <v>50</v>
      </c>
      <c r="AX1079" t="s">
        <v>50</v>
      </c>
      <c r="AY1079">
        <v>0</v>
      </c>
      <c r="AZ1079">
        <v>5</v>
      </c>
      <c r="BA1079">
        <v>2006</v>
      </c>
      <c r="BB1079">
        <v>130000</v>
      </c>
      <c r="BC1079">
        <f t="shared" si="66"/>
        <v>2679</v>
      </c>
      <c r="BD1079" s="1">
        <f t="shared" si="67"/>
        <v>48.525569242254569</v>
      </c>
    </row>
    <row r="1080" spans="1:56">
      <c r="A1080">
        <v>264</v>
      </c>
      <c r="B1080" s="2">
        <v>130000</v>
      </c>
      <c r="C1080" s="3">
        <v>0.39597364496430509</v>
      </c>
      <c r="D1080" s="3" t="str">
        <f t="shared" si="65"/>
        <v>B</v>
      </c>
      <c r="E1080">
        <v>5500</v>
      </c>
      <c r="F1080" t="s">
        <v>71</v>
      </c>
      <c r="G1080" t="s">
        <v>85</v>
      </c>
      <c r="H1080" t="s">
        <v>53</v>
      </c>
      <c r="I1080" t="s">
        <v>77</v>
      </c>
      <c r="J1080">
        <v>1929</v>
      </c>
      <c r="K1080">
        <v>2001</v>
      </c>
      <c r="L1080">
        <f t="shared" si="64"/>
        <v>72</v>
      </c>
      <c r="M1080" t="s">
        <v>56</v>
      </c>
      <c r="N1080" t="s">
        <v>56</v>
      </c>
      <c r="O1080" t="s">
        <v>73</v>
      </c>
      <c r="P1080" t="s">
        <v>56</v>
      </c>
      <c r="Q1080" t="s">
        <v>56</v>
      </c>
      <c r="R1080" t="s">
        <v>58</v>
      </c>
      <c r="S1080" t="s">
        <v>101</v>
      </c>
      <c r="T1080">
        <v>234</v>
      </c>
      <c r="U1080" t="s">
        <v>69</v>
      </c>
      <c r="V1080">
        <v>692</v>
      </c>
      <c r="W1080">
        <v>0</v>
      </c>
      <c r="X1080">
        <v>926</v>
      </c>
      <c r="Y1080" t="s">
        <v>61</v>
      </c>
      <c r="Z1080" t="s">
        <v>56</v>
      </c>
      <c r="AA1080">
        <v>926</v>
      </c>
      <c r="AB1080">
        <v>0</v>
      </c>
      <c r="AC1080">
        <v>390</v>
      </c>
      <c r="AD1080">
        <v>1316</v>
      </c>
      <c r="AE1080">
        <v>1</v>
      </c>
      <c r="AF1080">
        <v>0</v>
      </c>
      <c r="AG1080">
        <v>1</v>
      </c>
      <c r="AH1080">
        <v>0</v>
      </c>
      <c r="AI1080">
        <v>3</v>
      </c>
      <c r="AJ1080" t="s">
        <v>60</v>
      </c>
      <c r="AK1080">
        <v>2</v>
      </c>
      <c r="AL1080">
        <v>484</v>
      </c>
      <c r="AM1080" t="s">
        <v>56</v>
      </c>
      <c r="AN1080" t="s">
        <v>56</v>
      </c>
      <c r="AO1080" t="s">
        <v>63</v>
      </c>
      <c r="AP1080">
        <v>0</v>
      </c>
      <c r="AQ1080">
        <v>0</v>
      </c>
      <c r="AR1080">
        <v>0</v>
      </c>
      <c r="AS1080">
        <v>0</v>
      </c>
      <c r="AT1080">
        <v>0</v>
      </c>
      <c r="AU1080">
        <v>0</v>
      </c>
      <c r="AV1080" t="s">
        <v>50</v>
      </c>
      <c r="AW1080" t="s">
        <v>50</v>
      </c>
      <c r="AX1080" t="s">
        <v>50</v>
      </c>
      <c r="AY1080">
        <v>0</v>
      </c>
      <c r="AZ1080">
        <v>4</v>
      </c>
      <c r="BA1080">
        <v>2010</v>
      </c>
      <c r="BB1080">
        <v>130000</v>
      </c>
      <c r="BC1080">
        <f t="shared" si="66"/>
        <v>2242</v>
      </c>
      <c r="BD1080" s="1">
        <f t="shared" si="67"/>
        <v>57.983942908117754</v>
      </c>
    </row>
    <row r="1081" spans="1:56">
      <c r="A1081">
        <v>359</v>
      </c>
      <c r="B1081" s="2">
        <v>130000</v>
      </c>
      <c r="C1081" s="3">
        <v>0.28267215445541494</v>
      </c>
      <c r="D1081" s="3" t="str">
        <f t="shared" si="65"/>
        <v>B</v>
      </c>
      <c r="E1081">
        <v>6930</v>
      </c>
      <c r="F1081" t="s">
        <v>51</v>
      </c>
      <c r="G1081" t="s">
        <v>115</v>
      </c>
      <c r="H1081" t="s">
        <v>53</v>
      </c>
      <c r="I1081" t="s">
        <v>111</v>
      </c>
      <c r="J1081">
        <v>1958</v>
      </c>
      <c r="K1081">
        <v>1958</v>
      </c>
      <c r="L1081">
        <f t="shared" si="64"/>
        <v>0</v>
      </c>
      <c r="M1081" t="s">
        <v>56</v>
      </c>
      <c r="N1081" t="s">
        <v>56</v>
      </c>
      <c r="O1081" t="s">
        <v>68</v>
      </c>
      <c r="P1081" t="s">
        <v>56</v>
      </c>
      <c r="Q1081" t="s">
        <v>56</v>
      </c>
      <c r="R1081" t="s">
        <v>75</v>
      </c>
      <c r="S1081" t="s">
        <v>84</v>
      </c>
      <c r="T1081">
        <v>300</v>
      </c>
      <c r="U1081" t="s">
        <v>91</v>
      </c>
      <c r="V1081">
        <v>294</v>
      </c>
      <c r="W1081">
        <v>468</v>
      </c>
      <c r="X1081">
        <v>1062</v>
      </c>
      <c r="Y1081" t="s">
        <v>61</v>
      </c>
      <c r="Z1081" t="s">
        <v>62</v>
      </c>
      <c r="AA1081">
        <v>1352</v>
      </c>
      <c r="AB1081">
        <v>0</v>
      </c>
      <c r="AC1081">
        <v>0</v>
      </c>
      <c r="AD1081">
        <v>1352</v>
      </c>
      <c r="AE1081">
        <v>0</v>
      </c>
      <c r="AF1081">
        <v>1</v>
      </c>
      <c r="AG1081">
        <v>1</v>
      </c>
      <c r="AH1081">
        <v>0</v>
      </c>
      <c r="AI1081">
        <v>3</v>
      </c>
      <c r="AJ1081" t="s">
        <v>60</v>
      </c>
      <c r="AK1081">
        <v>1</v>
      </c>
      <c r="AL1081">
        <v>288</v>
      </c>
      <c r="AM1081" t="s">
        <v>56</v>
      </c>
      <c r="AN1081" t="s">
        <v>56</v>
      </c>
      <c r="AO1081" t="s">
        <v>63</v>
      </c>
      <c r="AP1081">
        <v>168</v>
      </c>
      <c r="AQ1081">
        <v>0</v>
      </c>
      <c r="AR1081">
        <v>294</v>
      </c>
      <c r="AS1081">
        <v>0</v>
      </c>
      <c r="AT1081">
        <v>0</v>
      </c>
      <c r="AU1081">
        <v>0</v>
      </c>
      <c r="AV1081" t="s">
        <v>50</v>
      </c>
      <c r="AW1081" t="s">
        <v>50</v>
      </c>
      <c r="AX1081" t="s">
        <v>50</v>
      </c>
      <c r="AY1081">
        <v>0</v>
      </c>
      <c r="AZ1081">
        <v>7</v>
      </c>
      <c r="BA1081">
        <v>2006</v>
      </c>
      <c r="BB1081">
        <v>130000</v>
      </c>
      <c r="BC1081">
        <f t="shared" si="66"/>
        <v>2414</v>
      </c>
      <c r="BD1081" s="1">
        <f t="shared" si="67"/>
        <v>53.852526926263465</v>
      </c>
    </row>
    <row r="1082" spans="1:56">
      <c r="A1082">
        <v>499</v>
      </c>
      <c r="B1082" s="2">
        <v>130000</v>
      </c>
      <c r="C1082" s="3">
        <v>0.58131185312639555</v>
      </c>
      <c r="D1082" s="3" t="str">
        <f t="shared" si="65"/>
        <v>A</v>
      </c>
      <c r="E1082">
        <v>7800</v>
      </c>
      <c r="F1082" t="s">
        <v>51</v>
      </c>
      <c r="G1082" t="s">
        <v>90</v>
      </c>
      <c r="H1082" t="s">
        <v>53</v>
      </c>
      <c r="I1082" t="s">
        <v>67</v>
      </c>
      <c r="J1082">
        <v>1967</v>
      </c>
      <c r="K1082">
        <v>2004</v>
      </c>
      <c r="L1082">
        <f t="shared" ref="L1082:L1145" si="68">K1082-J1082</f>
        <v>37</v>
      </c>
      <c r="M1082" t="s">
        <v>56</v>
      </c>
      <c r="N1082" t="s">
        <v>56</v>
      </c>
      <c r="O1082" t="s">
        <v>57</v>
      </c>
      <c r="P1082" t="s">
        <v>56</v>
      </c>
      <c r="Q1082" t="s">
        <v>56</v>
      </c>
      <c r="R1082" t="s">
        <v>58</v>
      </c>
      <c r="S1082" t="s">
        <v>69</v>
      </c>
      <c r="T1082">
        <v>450</v>
      </c>
      <c r="U1082" t="s">
        <v>60</v>
      </c>
      <c r="V1082">
        <v>0</v>
      </c>
      <c r="W1082">
        <v>414</v>
      </c>
      <c r="X1082">
        <v>864</v>
      </c>
      <c r="Y1082" t="s">
        <v>61</v>
      </c>
      <c r="Z1082" t="s">
        <v>62</v>
      </c>
      <c r="AA1082">
        <v>899</v>
      </c>
      <c r="AB1082">
        <v>0</v>
      </c>
      <c r="AC1082">
        <v>0</v>
      </c>
      <c r="AD1082">
        <v>899</v>
      </c>
      <c r="AE1082">
        <v>0</v>
      </c>
      <c r="AF1082">
        <v>0</v>
      </c>
      <c r="AG1082">
        <v>1</v>
      </c>
      <c r="AH1082">
        <v>0</v>
      </c>
      <c r="AI1082">
        <v>3</v>
      </c>
      <c r="AJ1082" t="s">
        <v>93</v>
      </c>
      <c r="AK1082">
        <v>1</v>
      </c>
      <c r="AL1082">
        <v>288</v>
      </c>
      <c r="AM1082" t="s">
        <v>56</v>
      </c>
      <c r="AN1082" t="s">
        <v>56</v>
      </c>
      <c r="AO1082" t="s">
        <v>63</v>
      </c>
      <c r="AP1082">
        <v>64</v>
      </c>
      <c r="AQ1082">
        <v>0</v>
      </c>
      <c r="AR1082">
        <v>0</v>
      </c>
      <c r="AS1082">
        <v>0</v>
      </c>
      <c r="AT1082">
        <v>0</v>
      </c>
      <c r="AU1082">
        <v>0</v>
      </c>
      <c r="AV1082" t="s">
        <v>50</v>
      </c>
      <c r="AW1082" t="s">
        <v>79</v>
      </c>
      <c r="AX1082" t="s">
        <v>50</v>
      </c>
      <c r="AY1082">
        <v>0</v>
      </c>
      <c r="AZ1082">
        <v>6</v>
      </c>
      <c r="BA1082">
        <v>2009</v>
      </c>
      <c r="BB1082">
        <v>130000</v>
      </c>
      <c r="BC1082">
        <f t="shared" si="66"/>
        <v>1763</v>
      </c>
      <c r="BD1082" s="1">
        <f t="shared" si="67"/>
        <v>73.737946681792394</v>
      </c>
    </row>
    <row r="1083" spans="1:56">
      <c r="A1083">
        <v>587</v>
      </c>
      <c r="B1083" s="2">
        <v>130000</v>
      </c>
      <c r="C1083" s="3">
        <v>0.67429684752171604</v>
      </c>
      <c r="D1083" s="3" t="str">
        <f t="shared" si="65"/>
        <v>A</v>
      </c>
      <c r="E1083">
        <v>10267</v>
      </c>
      <c r="F1083" t="s">
        <v>51</v>
      </c>
      <c r="G1083" t="s">
        <v>87</v>
      </c>
      <c r="H1083" t="s">
        <v>53</v>
      </c>
      <c r="I1083" t="s">
        <v>67</v>
      </c>
      <c r="J1083">
        <v>1918</v>
      </c>
      <c r="K1083">
        <v>2000</v>
      </c>
      <c r="L1083">
        <f t="shared" si="68"/>
        <v>82</v>
      </c>
      <c r="M1083" t="s">
        <v>56</v>
      </c>
      <c r="N1083" t="s">
        <v>55</v>
      </c>
      <c r="O1083" t="s">
        <v>73</v>
      </c>
      <c r="P1083" t="s">
        <v>56</v>
      </c>
      <c r="Q1083" t="s">
        <v>55</v>
      </c>
      <c r="R1083" t="s">
        <v>70</v>
      </c>
      <c r="S1083" t="s">
        <v>91</v>
      </c>
      <c r="T1083">
        <v>210</v>
      </c>
      <c r="U1083" t="s">
        <v>69</v>
      </c>
      <c r="V1083">
        <v>606</v>
      </c>
      <c r="W1083">
        <v>0</v>
      </c>
      <c r="X1083">
        <v>816</v>
      </c>
      <c r="Y1083" t="s">
        <v>61</v>
      </c>
      <c r="Z1083" t="s">
        <v>62</v>
      </c>
      <c r="AA1083">
        <v>838</v>
      </c>
      <c r="AB1083">
        <v>0</v>
      </c>
      <c r="AC1083">
        <v>0</v>
      </c>
      <c r="AD1083">
        <v>838</v>
      </c>
      <c r="AE1083">
        <v>1</v>
      </c>
      <c r="AF1083">
        <v>0</v>
      </c>
      <c r="AG1083">
        <v>1</v>
      </c>
      <c r="AH1083">
        <v>0</v>
      </c>
      <c r="AI1083">
        <v>2</v>
      </c>
      <c r="AJ1083" t="s">
        <v>93</v>
      </c>
      <c r="AK1083">
        <v>1</v>
      </c>
      <c r="AL1083">
        <v>275</v>
      </c>
      <c r="AM1083" t="s">
        <v>56</v>
      </c>
      <c r="AN1083" t="s">
        <v>56</v>
      </c>
      <c r="AO1083" t="s">
        <v>103</v>
      </c>
      <c r="AP1083">
        <v>0</v>
      </c>
      <c r="AQ1083">
        <v>0</v>
      </c>
      <c r="AR1083">
        <v>112</v>
      </c>
      <c r="AS1083">
        <v>0</v>
      </c>
      <c r="AT1083">
        <v>0</v>
      </c>
      <c r="AU1083">
        <v>0</v>
      </c>
      <c r="AV1083" t="s">
        <v>50</v>
      </c>
      <c r="AW1083" t="s">
        <v>119</v>
      </c>
      <c r="AX1083" t="s">
        <v>50</v>
      </c>
      <c r="AY1083">
        <v>0</v>
      </c>
      <c r="AZ1083">
        <v>5</v>
      </c>
      <c r="BA1083">
        <v>2008</v>
      </c>
      <c r="BB1083">
        <v>130000</v>
      </c>
      <c r="BC1083">
        <f t="shared" si="66"/>
        <v>1654</v>
      </c>
      <c r="BD1083" s="1">
        <f t="shared" si="67"/>
        <v>78.597339782345827</v>
      </c>
    </row>
    <row r="1084" spans="1:56">
      <c r="A1084">
        <v>1118</v>
      </c>
      <c r="B1084" s="2">
        <v>130000</v>
      </c>
      <c r="C1084" s="3">
        <v>0.29760730388535195</v>
      </c>
      <c r="D1084" s="3" t="str">
        <f t="shared" si="65"/>
        <v>B</v>
      </c>
      <c r="E1084">
        <v>9764</v>
      </c>
      <c r="F1084" t="s">
        <v>65</v>
      </c>
      <c r="G1084" t="s">
        <v>90</v>
      </c>
      <c r="H1084" t="s">
        <v>53</v>
      </c>
      <c r="I1084" t="s">
        <v>67</v>
      </c>
      <c r="J1084">
        <v>1967</v>
      </c>
      <c r="K1084">
        <v>2003</v>
      </c>
      <c r="L1084">
        <f t="shared" si="68"/>
        <v>36</v>
      </c>
      <c r="M1084" t="s">
        <v>56</v>
      </c>
      <c r="N1084" t="s">
        <v>56</v>
      </c>
      <c r="O1084" t="s">
        <v>68</v>
      </c>
      <c r="P1084" t="s">
        <v>56</v>
      </c>
      <c r="Q1084" t="s">
        <v>56</v>
      </c>
      <c r="R1084" t="s">
        <v>58</v>
      </c>
      <c r="S1084" t="s">
        <v>84</v>
      </c>
      <c r="T1084">
        <v>702</v>
      </c>
      <c r="U1084" t="s">
        <v>60</v>
      </c>
      <c r="V1084">
        <v>0</v>
      </c>
      <c r="W1084">
        <v>192</v>
      </c>
      <c r="X1084">
        <v>894</v>
      </c>
      <c r="Y1084" t="s">
        <v>61</v>
      </c>
      <c r="Z1084" t="s">
        <v>62</v>
      </c>
      <c r="AA1084">
        <v>894</v>
      </c>
      <c r="AB1084">
        <v>0</v>
      </c>
      <c r="AC1084">
        <v>0</v>
      </c>
      <c r="AD1084">
        <v>894</v>
      </c>
      <c r="AE1084">
        <v>1</v>
      </c>
      <c r="AF1084">
        <v>0</v>
      </c>
      <c r="AG1084">
        <v>1</v>
      </c>
      <c r="AH1084">
        <v>0</v>
      </c>
      <c r="AI1084">
        <v>3</v>
      </c>
      <c r="AJ1084" t="s">
        <v>64</v>
      </c>
      <c r="AK1084">
        <v>2</v>
      </c>
      <c r="AL1084">
        <v>450</v>
      </c>
      <c r="AM1084" t="s">
        <v>56</v>
      </c>
      <c r="AN1084" t="s">
        <v>56</v>
      </c>
      <c r="AO1084" t="s">
        <v>63</v>
      </c>
      <c r="AP1084">
        <v>0</v>
      </c>
      <c r="AQ1084">
        <v>0</v>
      </c>
      <c r="AR1084">
        <v>0</v>
      </c>
      <c r="AS1084">
        <v>0</v>
      </c>
      <c r="AT1084">
        <v>0</v>
      </c>
      <c r="AU1084">
        <v>0</v>
      </c>
      <c r="AV1084" t="s">
        <v>50</v>
      </c>
      <c r="AW1084" t="s">
        <v>50</v>
      </c>
      <c r="AX1084" t="s">
        <v>50</v>
      </c>
      <c r="AY1084">
        <v>0</v>
      </c>
      <c r="AZ1084">
        <v>5</v>
      </c>
      <c r="BA1084">
        <v>2008</v>
      </c>
      <c r="BB1084">
        <v>130000</v>
      </c>
      <c r="BC1084">
        <f t="shared" si="66"/>
        <v>1788</v>
      </c>
      <c r="BD1084" s="1">
        <f t="shared" si="67"/>
        <v>72.706935123042499</v>
      </c>
    </row>
    <row r="1085" spans="1:56">
      <c r="A1085">
        <v>1235</v>
      </c>
      <c r="B1085" s="2">
        <v>130000</v>
      </c>
      <c r="C1085" s="3">
        <v>0.84793602443554605</v>
      </c>
      <c r="D1085" s="3" t="str">
        <f t="shared" si="65"/>
        <v>A</v>
      </c>
      <c r="E1085">
        <v>8525</v>
      </c>
      <c r="F1085" t="s">
        <v>51</v>
      </c>
      <c r="G1085" t="s">
        <v>124</v>
      </c>
      <c r="H1085" t="s">
        <v>53</v>
      </c>
      <c r="I1085" t="s">
        <v>54</v>
      </c>
      <c r="J1085">
        <v>1911</v>
      </c>
      <c r="K1085">
        <v>1950</v>
      </c>
      <c r="L1085">
        <f t="shared" si="68"/>
        <v>39</v>
      </c>
      <c r="M1085" t="s">
        <v>56</v>
      </c>
      <c r="N1085" t="s">
        <v>56</v>
      </c>
      <c r="O1085" t="s">
        <v>57</v>
      </c>
      <c r="P1085" t="s">
        <v>56</v>
      </c>
      <c r="Q1085" t="s">
        <v>56</v>
      </c>
      <c r="R1085" t="s">
        <v>75</v>
      </c>
      <c r="S1085" t="s">
        <v>60</v>
      </c>
      <c r="T1085">
        <v>0</v>
      </c>
      <c r="U1085" t="s">
        <v>60</v>
      </c>
      <c r="V1085">
        <v>0</v>
      </c>
      <c r="W1085">
        <v>940</v>
      </c>
      <c r="X1085">
        <v>940</v>
      </c>
      <c r="Y1085" t="s">
        <v>61</v>
      </c>
      <c r="Z1085" t="s">
        <v>56</v>
      </c>
      <c r="AA1085">
        <v>1024</v>
      </c>
      <c r="AB1085">
        <v>940</v>
      </c>
      <c r="AC1085">
        <v>0</v>
      </c>
      <c r="AD1085">
        <v>1964</v>
      </c>
      <c r="AE1085">
        <v>0</v>
      </c>
      <c r="AF1085">
        <v>0</v>
      </c>
      <c r="AG1085">
        <v>1</v>
      </c>
      <c r="AH1085">
        <v>1</v>
      </c>
      <c r="AI1085">
        <v>4</v>
      </c>
      <c r="AJ1085" t="s">
        <v>50</v>
      </c>
      <c r="AK1085">
        <v>0</v>
      </c>
      <c r="AL1085">
        <v>0</v>
      </c>
      <c r="AM1085" t="s">
        <v>50</v>
      </c>
      <c r="AN1085" t="s">
        <v>50</v>
      </c>
      <c r="AO1085" t="s">
        <v>103</v>
      </c>
      <c r="AP1085">
        <v>0</v>
      </c>
      <c r="AQ1085">
        <v>192</v>
      </c>
      <c r="AR1085">
        <v>0</v>
      </c>
      <c r="AS1085">
        <v>0</v>
      </c>
      <c r="AT1085">
        <v>0</v>
      </c>
      <c r="AU1085">
        <v>0</v>
      </c>
      <c r="AV1085" t="s">
        <v>50</v>
      </c>
      <c r="AW1085" t="s">
        <v>50</v>
      </c>
      <c r="AX1085" t="s">
        <v>50</v>
      </c>
      <c r="AY1085">
        <v>0</v>
      </c>
      <c r="AZ1085">
        <v>11</v>
      </c>
      <c r="BA1085">
        <v>2008</v>
      </c>
      <c r="BB1085">
        <v>130000</v>
      </c>
      <c r="BC1085">
        <f t="shared" si="66"/>
        <v>2904</v>
      </c>
      <c r="BD1085" s="1">
        <f t="shared" si="67"/>
        <v>44.765840220385677</v>
      </c>
    </row>
    <row r="1086" spans="1:56">
      <c r="A1086">
        <v>1253</v>
      </c>
      <c r="B1086" s="2">
        <v>130000</v>
      </c>
      <c r="C1086" s="3">
        <v>1.960439380744583E-2</v>
      </c>
      <c r="D1086" s="3" t="str">
        <f t="shared" si="65"/>
        <v>B</v>
      </c>
      <c r="E1086">
        <v>9858</v>
      </c>
      <c r="F1086" t="s">
        <v>51</v>
      </c>
      <c r="G1086" t="s">
        <v>76</v>
      </c>
      <c r="H1086" t="s">
        <v>53</v>
      </c>
      <c r="I1086" t="s">
        <v>67</v>
      </c>
      <c r="J1086">
        <v>1968</v>
      </c>
      <c r="K1086">
        <v>1968</v>
      </c>
      <c r="L1086">
        <f t="shared" si="68"/>
        <v>0</v>
      </c>
      <c r="M1086" t="s">
        <v>56</v>
      </c>
      <c r="N1086" t="s">
        <v>56</v>
      </c>
      <c r="O1086" t="s">
        <v>68</v>
      </c>
      <c r="P1086" t="s">
        <v>56</v>
      </c>
      <c r="Q1086" t="s">
        <v>56</v>
      </c>
      <c r="R1086" t="s">
        <v>58</v>
      </c>
      <c r="S1086" t="s">
        <v>84</v>
      </c>
      <c r="T1086">
        <v>510</v>
      </c>
      <c r="U1086" t="s">
        <v>60</v>
      </c>
      <c r="V1086">
        <v>0</v>
      </c>
      <c r="W1086">
        <v>354</v>
      </c>
      <c r="X1086">
        <v>864</v>
      </c>
      <c r="Y1086" t="s">
        <v>61</v>
      </c>
      <c r="Z1086" t="s">
        <v>56</v>
      </c>
      <c r="AA1086">
        <v>874</v>
      </c>
      <c r="AB1086">
        <v>0</v>
      </c>
      <c r="AC1086">
        <v>0</v>
      </c>
      <c r="AD1086">
        <v>874</v>
      </c>
      <c r="AE1086">
        <v>1</v>
      </c>
      <c r="AF1086">
        <v>0</v>
      </c>
      <c r="AG1086">
        <v>1</v>
      </c>
      <c r="AH1086">
        <v>0</v>
      </c>
      <c r="AI1086">
        <v>3</v>
      </c>
      <c r="AJ1086" t="s">
        <v>64</v>
      </c>
      <c r="AK1086">
        <v>1</v>
      </c>
      <c r="AL1086">
        <v>288</v>
      </c>
      <c r="AM1086" t="s">
        <v>56</v>
      </c>
      <c r="AN1086" t="s">
        <v>56</v>
      </c>
      <c r="AO1086" t="s">
        <v>63</v>
      </c>
      <c r="AP1086">
        <v>33</v>
      </c>
      <c r="AQ1086">
        <v>0</v>
      </c>
      <c r="AR1086">
        <v>0</v>
      </c>
      <c r="AS1086">
        <v>0</v>
      </c>
      <c r="AT1086">
        <v>0</v>
      </c>
      <c r="AU1086">
        <v>0</v>
      </c>
      <c r="AV1086" t="s">
        <v>50</v>
      </c>
      <c r="AW1086" t="s">
        <v>95</v>
      </c>
      <c r="AX1086" t="s">
        <v>80</v>
      </c>
      <c r="AY1086">
        <v>600</v>
      </c>
      <c r="AZ1086">
        <v>11</v>
      </c>
      <c r="BA1086">
        <v>2009</v>
      </c>
      <c r="BB1086">
        <v>130000</v>
      </c>
      <c r="BC1086">
        <f t="shared" si="66"/>
        <v>1738</v>
      </c>
      <c r="BD1086" s="1">
        <f t="shared" si="67"/>
        <v>74.798619102416566</v>
      </c>
    </row>
    <row r="1087" spans="1:56">
      <c r="A1087">
        <v>1305</v>
      </c>
      <c r="B1087" s="2">
        <v>130000</v>
      </c>
      <c r="C1087" s="3">
        <v>0.23368071483462838</v>
      </c>
      <c r="D1087" s="3" t="str">
        <f t="shared" si="65"/>
        <v>B</v>
      </c>
      <c r="E1087">
        <v>3363</v>
      </c>
      <c r="F1087" t="s">
        <v>51</v>
      </c>
      <c r="G1087" t="s">
        <v>106</v>
      </c>
      <c r="H1087" t="s">
        <v>105</v>
      </c>
      <c r="I1087" t="s">
        <v>54</v>
      </c>
      <c r="J1087">
        <v>2004</v>
      </c>
      <c r="K1087">
        <v>2004</v>
      </c>
      <c r="L1087">
        <f t="shared" si="68"/>
        <v>0</v>
      </c>
      <c r="M1087" t="s">
        <v>55</v>
      </c>
      <c r="N1087" t="s">
        <v>56</v>
      </c>
      <c r="O1087" t="s">
        <v>57</v>
      </c>
      <c r="P1087" t="s">
        <v>55</v>
      </c>
      <c r="Q1087" t="s">
        <v>56</v>
      </c>
      <c r="R1087" t="s">
        <v>58</v>
      </c>
      <c r="S1087" t="s">
        <v>60</v>
      </c>
      <c r="T1087">
        <v>0</v>
      </c>
      <c r="U1087" t="s">
        <v>60</v>
      </c>
      <c r="V1087">
        <v>0</v>
      </c>
      <c r="W1087">
        <v>976</v>
      </c>
      <c r="X1087">
        <v>976</v>
      </c>
      <c r="Y1087" t="s">
        <v>61</v>
      </c>
      <c r="Z1087" t="s">
        <v>62</v>
      </c>
      <c r="AA1087">
        <v>976</v>
      </c>
      <c r="AB1087">
        <v>732</v>
      </c>
      <c r="AC1087">
        <v>0</v>
      </c>
      <c r="AD1087">
        <v>1708</v>
      </c>
      <c r="AE1087">
        <v>0</v>
      </c>
      <c r="AF1087">
        <v>0</v>
      </c>
      <c r="AG1087">
        <v>2</v>
      </c>
      <c r="AH1087">
        <v>0</v>
      </c>
      <c r="AI1087">
        <v>3</v>
      </c>
      <c r="AJ1087" t="s">
        <v>60</v>
      </c>
      <c r="AK1087">
        <v>2</v>
      </c>
      <c r="AL1087">
        <v>380</v>
      </c>
      <c r="AM1087" t="s">
        <v>56</v>
      </c>
      <c r="AN1087" t="s">
        <v>56</v>
      </c>
      <c r="AO1087" t="s">
        <v>63</v>
      </c>
      <c r="AP1087">
        <v>0</v>
      </c>
      <c r="AQ1087">
        <v>40</v>
      </c>
      <c r="AR1087">
        <v>0</v>
      </c>
      <c r="AS1087">
        <v>0</v>
      </c>
      <c r="AT1087">
        <v>0</v>
      </c>
      <c r="AU1087">
        <v>0</v>
      </c>
      <c r="AV1087" t="s">
        <v>50</v>
      </c>
      <c r="AW1087" t="s">
        <v>50</v>
      </c>
      <c r="AX1087" t="s">
        <v>50</v>
      </c>
      <c r="AY1087">
        <v>0</v>
      </c>
      <c r="AZ1087">
        <v>4</v>
      </c>
      <c r="BA1087">
        <v>2006</v>
      </c>
      <c r="BB1087">
        <v>130000</v>
      </c>
      <c r="BC1087">
        <f t="shared" si="66"/>
        <v>2684</v>
      </c>
      <c r="BD1087" s="1">
        <f t="shared" si="67"/>
        <v>48.435171385991055</v>
      </c>
    </row>
    <row r="1088" spans="1:56">
      <c r="A1088">
        <v>9</v>
      </c>
      <c r="B1088" s="2">
        <v>129900</v>
      </c>
      <c r="C1088" s="3">
        <v>6.0298036012927714E-2</v>
      </c>
      <c r="D1088" s="3" t="str">
        <f t="shared" si="65"/>
        <v>B</v>
      </c>
      <c r="E1088">
        <v>6120</v>
      </c>
      <c r="F1088" t="s">
        <v>51</v>
      </c>
      <c r="G1088" t="s">
        <v>85</v>
      </c>
      <c r="H1088" t="s">
        <v>53</v>
      </c>
      <c r="I1088" t="s">
        <v>77</v>
      </c>
      <c r="J1088">
        <v>1931</v>
      </c>
      <c r="K1088">
        <v>1950</v>
      </c>
      <c r="L1088">
        <f t="shared" si="68"/>
        <v>19</v>
      </c>
      <c r="M1088" t="s">
        <v>56</v>
      </c>
      <c r="N1088" t="s">
        <v>56</v>
      </c>
      <c r="O1088" t="s">
        <v>73</v>
      </c>
      <c r="P1088" t="s">
        <v>56</v>
      </c>
      <c r="Q1088" t="s">
        <v>56</v>
      </c>
      <c r="R1088" t="s">
        <v>58</v>
      </c>
      <c r="S1088" t="s">
        <v>60</v>
      </c>
      <c r="T1088">
        <v>0</v>
      </c>
      <c r="U1088" t="s">
        <v>60</v>
      </c>
      <c r="V1088">
        <v>0</v>
      </c>
      <c r="W1088">
        <v>952</v>
      </c>
      <c r="X1088">
        <v>952</v>
      </c>
      <c r="Y1088" t="s">
        <v>61</v>
      </c>
      <c r="Z1088" t="s">
        <v>55</v>
      </c>
      <c r="AA1088">
        <v>1022</v>
      </c>
      <c r="AB1088">
        <v>752</v>
      </c>
      <c r="AC1088">
        <v>0</v>
      </c>
      <c r="AD1088">
        <v>1774</v>
      </c>
      <c r="AE1088">
        <v>0</v>
      </c>
      <c r="AF1088">
        <v>0</v>
      </c>
      <c r="AG1088">
        <v>2</v>
      </c>
      <c r="AH1088">
        <v>0</v>
      </c>
      <c r="AI1088">
        <v>2</v>
      </c>
      <c r="AJ1088" t="s">
        <v>60</v>
      </c>
      <c r="AK1088">
        <v>2</v>
      </c>
      <c r="AL1088">
        <v>468</v>
      </c>
      <c r="AM1088" t="s">
        <v>86</v>
      </c>
      <c r="AN1088" t="s">
        <v>56</v>
      </c>
      <c r="AO1088" t="s">
        <v>63</v>
      </c>
      <c r="AP1088">
        <v>90</v>
      </c>
      <c r="AQ1088">
        <v>0</v>
      </c>
      <c r="AR1088">
        <v>205</v>
      </c>
      <c r="AS1088">
        <v>0</v>
      </c>
      <c r="AT1088">
        <v>0</v>
      </c>
      <c r="AU1088">
        <v>0</v>
      </c>
      <c r="AV1088" t="s">
        <v>50</v>
      </c>
      <c r="AW1088" t="s">
        <v>50</v>
      </c>
      <c r="AX1088" t="s">
        <v>50</v>
      </c>
      <c r="AY1088">
        <v>0</v>
      </c>
      <c r="AZ1088">
        <v>4</v>
      </c>
      <c r="BA1088">
        <v>2008</v>
      </c>
      <c r="BB1088">
        <v>129900</v>
      </c>
      <c r="BC1088">
        <f t="shared" si="66"/>
        <v>2726</v>
      </c>
      <c r="BD1088" s="1">
        <f t="shared" si="67"/>
        <v>47.652237710931772</v>
      </c>
    </row>
    <row r="1089" spans="1:56">
      <c r="A1089">
        <v>24</v>
      </c>
      <c r="B1089" s="2">
        <v>129900</v>
      </c>
      <c r="C1089" s="3">
        <v>0.77817041390752839</v>
      </c>
      <c r="D1089" s="3" t="str">
        <f t="shared" si="65"/>
        <v>A</v>
      </c>
      <c r="E1089">
        <v>4224</v>
      </c>
      <c r="F1089" t="s">
        <v>51</v>
      </c>
      <c r="G1089" t="s">
        <v>104</v>
      </c>
      <c r="H1089" t="s">
        <v>105</v>
      </c>
      <c r="I1089" t="s">
        <v>67</v>
      </c>
      <c r="J1089">
        <v>1976</v>
      </c>
      <c r="K1089">
        <v>1976</v>
      </c>
      <c r="L1089">
        <f t="shared" si="68"/>
        <v>0</v>
      </c>
      <c r="M1089" t="s">
        <v>56</v>
      </c>
      <c r="N1089" t="s">
        <v>56</v>
      </c>
      <c r="O1089" t="s">
        <v>57</v>
      </c>
      <c r="P1089" t="s">
        <v>55</v>
      </c>
      <c r="Q1089" t="s">
        <v>56</v>
      </c>
      <c r="R1089" t="s">
        <v>58</v>
      </c>
      <c r="S1089" t="s">
        <v>59</v>
      </c>
      <c r="T1089">
        <v>840</v>
      </c>
      <c r="U1089" t="s">
        <v>60</v>
      </c>
      <c r="V1089">
        <v>0</v>
      </c>
      <c r="W1089">
        <v>200</v>
      </c>
      <c r="X1089">
        <v>1040</v>
      </c>
      <c r="Y1089" t="s">
        <v>61</v>
      </c>
      <c r="Z1089" t="s">
        <v>56</v>
      </c>
      <c r="AA1089">
        <v>1060</v>
      </c>
      <c r="AB1089">
        <v>0</v>
      </c>
      <c r="AC1089">
        <v>0</v>
      </c>
      <c r="AD1089">
        <v>1060</v>
      </c>
      <c r="AE1089">
        <v>1</v>
      </c>
      <c r="AF1089">
        <v>0</v>
      </c>
      <c r="AG1089">
        <v>1</v>
      </c>
      <c r="AH1089">
        <v>0</v>
      </c>
      <c r="AI1089">
        <v>3</v>
      </c>
      <c r="AJ1089" t="s">
        <v>60</v>
      </c>
      <c r="AK1089">
        <v>2</v>
      </c>
      <c r="AL1089">
        <v>572</v>
      </c>
      <c r="AM1089" t="s">
        <v>56</v>
      </c>
      <c r="AN1089" t="s">
        <v>56</v>
      </c>
      <c r="AO1089" t="s">
        <v>63</v>
      </c>
      <c r="AP1089">
        <v>100</v>
      </c>
      <c r="AQ1089">
        <v>110</v>
      </c>
      <c r="AR1089">
        <v>0</v>
      </c>
      <c r="AS1089">
        <v>0</v>
      </c>
      <c r="AT1089">
        <v>0</v>
      </c>
      <c r="AU1089">
        <v>0</v>
      </c>
      <c r="AV1089" t="s">
        <v>50</v>
      </c>
      <c r="AW1089" t="s">
        <v>50</v>
      </c>
      <c r="AX1089" t="s">
        <v>50</v>
      </c>
      <c r="AY1089">
        <v>0</v>
      </c>
      <c r="AZ1089">
        <v>6</v>
      </c>
      <c r="BA1089">
        <v>2007</v>
      </c>
      <c r="BB1089">
        <v>129900</v>
      </c>
      <c r="BC1089">
        <f t="shared" si="66"/>
        <v>2100</v>
      </c>
      <c r="BD1089" s="1">
        <f t="shared" si="67"/>
        <v>61.857142857142854</v>
      </c>
    </row>
    <row r="1090" spans="1:56">
      <c r="A1090">
        <v>513</v>
      </c>
      <c r="B1090" s="2">
        <v>129900</v>
      </c>
      <c r="C1090" s="3">
        <v>0.23872306368278595</v>
      </c>
      <c r="D1090" s="3" t="str">
        <f t="shared" ref="D1090:D1153" si="69">IF(C1090&gt;=0.5,"A","B")</f>
        <v>B</v>
      </c>
      <c r="E1090">
        <v>9100</v>
      </c>
      <c r="F1090" t="s">
        <v>71</v>
      </c>
      <c r="G1090" t="s">
        <v>94</v>
      </c>
      <c r="H1090" t="s">
        <v>53</v>
      </c>
      <c r="I1090" t="s">
        <v>67</v>
      </c>
      <c r="J1090">
        <v>1958</v>
      </c>
      <c r="K1090">
        <v>1958</v>
      </c>
      <c r="L1090">
        <f t="shared" si="68"/>
        <v>0</v>
      </c>
      <c r="M1090" t="s">
        <v>56</v>
      </c>
      <c r="N1090" t="s">
        <v>56</v>
      </c>
      <c r="O1090" t="s">
        <v>68</v>
      </c>
      <c r="P1090" t="s">
        <v>56</v>
      </c>
      <c r="Q1090" t="s">
        <v>56</v>
      </c>
      <c r="R1090" t="s">
        <v>58</v>
      </c>
      <c r="S1090" t="s">
        <v>84</v>
      </c>
      <c r="T1090">
        <v>521</v>
      </c>
      <c r="U1090" t="s">
        <v>101</v>
      </c>
      <c r="V1090">
        <v>174</v>
      </c>
      <c r="W1090">
        <v>169</v>
      </c>
      <c r="X1090">
        <v>864</v>
      </c>
      <c r="Y1090" t="s">
        <v>61</v>
      </c>
      <c r="Z1090" t="s">
        <v>56</v>
      </c>
      <c r="AA1090">
        <v>864</v>
      </c>
      <c r="AB1090">
        <v>0</v>
      </c>
      <c r="AC1090">
        <v>0</v>
      </c>
      <c r="AD1090">
        <v>864</v>
      </c>
      <c r="AE1090">
        <v>1</v>
      </c>
      <c r="AF1090">
        <v>0</v>
      </c>
      <c r="AG1090">
        <v>1</v>
      </c>
      <c r="AH1090">
        <v>0</v>
      </c>
      <c r="AI1090">
        <v>3</v>
      </c>
      <c r="AJ1090" t="s">
        <v>60</v>
      </c>
      <c r="AK1090">
        <v>2</v>
      </c>
      <c r="AL1090">
        <v>624</v>
      </c>
      <c r="AM1090" t="s">
        <v>56</v>
      </c>
      <c r="AN1090" t="s">
        <v>56</v>
      </c>
      <c r="AO1090" t="s">
        <v>63</v>
      </c>
      <c r="AP1090">
        <v>0</v>
      </c>
      <c r="AQ1090">
        <v>0</v>
      </c>
      <c r="AR1090">
        <v>0</v>
      </c>
      <c r="AS1090">
        <v>0</v>
      </c>
      <c r="AT1090">
        <v>0</v>
      </c>
      <c r="AU1090">
        <v>0</v>
      </c>
      <c r="AV1090" t="s">
        <v>50</v>
      </c>
      <c r="AW1090" t="s">
        <v>50</v>
      </c>
      <c r="AX1090" t="s">
        <v>50</v>
      </c>
      <c r="AY1090">
        <v>0</v>
      </c>
      <c r="AZ1090">
        <v>7</v>
      </c>
      <c r="BA1090">
        <v>2006</v>
      </c>
      <c r="BB1090">
        <v>129900</v>
      </c>
      <c r="BC1090">
        <f t="shared" si="66"/>
        <v>1728</v>
      </c>
      <c r="BD1090" s="1">
        <f t="shared" si="67"/>
        <v>75.173611111111114</v>
      </c>
    </row>
    <row r="1091" spans="1:56">
      <c r="A1091">
        <v>1113</v>
      </c>
      <c r="B1091" s="2">
        <v>129900</v>
      </c>
      <c r="C1091" s="3">
        <v>0.65647118584681941</v>
      </c>
      <c r="D1091" s="3" t="str">
        <f t="shared" si="69"/>
        <v>A</v>
      </c>
      <c r="E1091">
        <v>7100</v>
      </c>
      <c r="F1091" t="s">
        <v>71</v>
      </c>
      <c r="G1091" t="s">
        <v>94</v>
      </c>
      <c r="H1091" t="s">
        <v>53</v>
      </c>
      <c r="I1091" t="s">
        <v>67</v>
      </c>
      <c r="J1091">
        <v>1957</v>
      </c>
      <c r="K1091">
        <v>1957</v>
      </c>
      <c r="L1091">
        <f t="shared" si="68"/>
        <v>0</v>
      </c>
      <c r="M1091" t="s">
        <v>56</v>
      </c>
      <c r="N1091" t="s">
        <v>56</v>
      </c>
      <c r="O1091" t="s">
        <v>68</v>
      </c>
      <c r="P1091" t="s">
        <v>56</v>
      </c>
      <c r="Q1091" t="s">
        <v>56</v>
      </c>
      <c r="R1091" t="s">
        <v>58</v>
      </c>
      <c r="S1091" t="s">
        <v>59</v>
      </c>
      <c r="T1091">
        <v>708</v>
      </c>
      <c r="U1091" t="s">
        <v>60</v>
      </c>
      <c r="V1091">
        <v>0</v>
      </c>
      <c r="W1091">
        <v>108</v>
      </c>
      <c r="X1091">
        <v>816</v>
      </c>
      <c r="Y1091" t="s">
        <v>61</v>
      </c>
      <c r="Z1091" t="s">
        <v>56</v>
      </c>
      <c r="AA1091">
        <v>816</v>
      </c>
      <c r="AB1091">
        <v>0</v>
      </c>
      <c r="AC1091">
        <v>0</v>
      </c>
      <c r="AD1091">
        <v>816</v>
      </c>
      <c r="AE1091">
        <v>1</v>
      </c>
      <c r="AF1091">
        <v>0</v>
      </c>
      <c r="AG1091">
        <v>1</v>
      </c>
      <c r="AH1091">
        <v>0</v>
      </c>
      <c r="AI1091">
        <v>2</v>
      </c>
      <c r="AJ1091" t="s">
        <v>60</v>
      </c>
      <c r="AK1091">
        <v>1</v>
      </c>
      <c r="AL1091">
        <v>308</v>
      </c>
      <c r="AM1091" t="s">
        <v>56</v>
      </c>
      <c r="AN1091" t="s">
        <v>56</v>
      </c>
      <c r="AO1091" t="s">
        <v>63</v>
      </c>
      <c r="AP1091">
        <v>0</v>
      </c>
      <c r="AQ1091">
        <v>0</v>
      </c>
      <c r="AR1091">
        <v>0</v>
      </c>
      <c r="AS1091">
        <v>0</v>
      </c>
      <c r="AT1091">
        <v>0</v>
      </c>
      <c r="AU1091">
        <v>0</v>
      </c>
      <c r="AV1091" t="s">
        <v>50</v>
      </c>
      <c r="AW1091" t="s">
        <v>50</v>
      </c>
      <c r="AX1091" t="s">
        <v>50</v>
      </c>
      <c r="AY1091">
        <v>0</v>
      </c>
      <c r="AZ1091">
        <v>7</v>
      </c>
      <c r="BA1091">
        <v>2006</v>
      </c>
      <c r="BB1091">
        <v>129900</v>
      </c>
      <c r="BC1091">
        <f t="shared" ref="BC1091:BC1154" si="70">AD1091+X1091</f>
        <v>1632</v>
      </c>
      <c r="BD1091" s="1">
        <f t="shared" ref="BD1091:BD1154" si="71">BB1091/(AD1091+X1091)</f>
        <v>79.595588235294116</v>
      </c>
    </row>
    <row r="1092" spans="1:56">
      <c r="A1092">
        <v>11</v>
      </c>
      <c r="B1092" s="2">
        <v>129500</v>
      </c>
      <c r="C1092" s="3">
        <v>0.79542407613688249</v>
      </c>
      <c r="D1092" s="3" t="str">
        <f t="shared" si="69"/>
        <v>A</v>
      </c>
      <c r="E1092">
        <v>11200</v>
      </c>
      <c r="F1092" t="s">
        <v>51</v>
      </c>
      <c r="G1092" t="s">
        <v>90</v>
      </c>
      <c r="H1092" t="s">
        <v>53</v>
      </c>
      <c r="I1092" t="s">
        <v>67</v>
      </c>
      <c r="J1092">
        <v>1965</v>
      </c>
      <c r="K1092">
        <v>1965</v>
      </c>
      <c r="L1092">
        <f t="shared" si="68"/>
        <v>0</v>
      </c>
      <c r="M1092" t="s">
        <v>56</v>
      </c>
      <c r="N1092" t="s">
        <v>56</v>
      </c>
      <c r="O1092" t="s">
        <v>68</v>
      </c>
      <c r="P1092" t="s">
        <v>56</v>
      </c>
      <c r="Q1092" t="s">
        <v>56</v>
      </c>
      <c r="R1092" t="s">
        <v>58</v>
      </c>
      <c r="S1092" t="s">
        <v>91</v>
      </c>
      <c r="T1092">
        <v>906</v>
      </c>
      <c r="U1092" t="s">
        <v>60</v>
      </c>
      <c r="V1092">
        <v>0</v>
      </c>
      <c r="W1092">
        <v>134</v>
      </c>
      <c r="X1092">
        <v>1040</v>
      </c>
      <c r="Y1092" t="s">
        <v>61</v>
      </c>
      <c r="Z1092" t="s">
        <v>62</v>
      </c>
      <c r="AA1092">
        <v>1040</v>
      </c>
      <c r="AB1092">
        <v>0</v>
      </c>
      <c r="AC1092">
        <v>0</v>
      </c>
      <c r="AD1092">
        <v>1040</v>
      </c>
      <c r="AE1092">
        <v>1</v>
      </c>
      <c r="AF1092">
        <v>0</v>
      </c>
      <c r="AG1092">
        <v>1</v>
      </c>
      <c r="AH1092">
        <v>0</v>
      </c>
      <c r="AI1092">
        <v>3</v>
      </c>
      <c r="AJ1092" t="s">
        <v>60</v>
      </c>
      <c r="AK1092">
        <v>1</v>
      </c>
      <c r="AL1092">
        <v>384</v>
      </c>
      <c r="AM1092" t="s">
        <v>56</v>
      </c>
      <c r="AN1092" t="s">
        <v>56</v>
      </c>
      <c r="AO1092" t="s">
        <v>63</v>
      </c>
      <c r="AP1092">
        <v>0</v>
      </c>
      <c r="AQ1092">
        <v>0</v>
      </c>
      <c r="AR1092">
        <v>0</v>
      </c>
      <c r="AS1092">
        <v>0</v>
      </c>
      <c r="AT1092">
        <v>0</v>
      </c>
      <c r="AU1092">
        <v>0</v>
      </c>
      <c r="AV1092" t="s">
        <v>50</v>
      </c>
      <c r="AW1092" t="s">
        <v>50</v>
      </c>
      <c r="AX1092" t="s">
        <v>50</v>
      </c>
      <c r="AY1092">
        <v>0</v>
      </c>
      <c r="AZ1092">
        <v>2</v>
      </c>
      <c r="BA1092">
        <v>2008</v>
      </c>
      <c r="BB1092">
        <v>129500</v>
      </c>
      <c r="BC1092">
        <f t="shared" si="70"/>
        <v>2080</v>
      </c>
      <c r="BD1092" s="1">
        <f t="shared" si="71"/>
        <v>62.259615384615387</v>
      </c>
    </row>
    <row r="1093" spans="1:56">
      <c r="A1093">
        <v>72</v>
      </c>
      <c r="B1093" s="2">
        <v>129500</v>
      </c>
      <c r="C1093" s="3">
        <v>0.76775092025250047</v>
      </c>
      <c r="D1093" s="3" t="str">
        <f t="shared" si="69"/>
        <v>A</v>
      </c>
      <c r="E1093">
        <v>7599</v>
      </c>
      <c r="F1093" t="s">
        <v>71</v>
      </c>
      <c r="G1093" t="s">
        <v>76</v>
      </c>
      <c r="H1093" t="s">
        <v>53</v>
      </c>
      <c r="I1093" t="s">
        <v>67</v>
      </c>
      <c r="J1093">
        <v>1982</v>
      </c>
      <c r="K1093">
        <v>2006</v>
      </c>
      <c r="L1093">
        <f t="shared" si="68"/>
        <v>24</v>
      </c>
      <c r="M1093" t="s">
        <v>56</v>
      </c>
      <c r="N1093" t="s">
        <v>56</v>
      </c>
      <c r="O1093" t="s">
        <v>68</v>
      </c>
      <c r="P1093" t="s">
        <v>56</v>
      </c>
      <c r="Q1093" t="s">
        <v>56</v>
      </c>
      <c r="R1093" t="s">
        <v>58</v>
      </c>
      <c r="S1093" t="s">
        <v>69</v>
      </c>
      <c r="T1093">
        <v>565</v>
      </c>
      <c r="U1093" t="s">
        <v>60</v>
      </c>
      <c r="V1093">
        <v>0</v>
      </c>
      <c r="W1093">
        <v>280</v>
      </c>
      <c r="X1093">
        <v>845</v>
      </c>
      <c r="Y1093" t="s">
        <v>61</v>
      </c>
      <c r="Z1093" t="s">
        <v>56</v>
      </c>
      <c r="AA1093">
        <v>845</v>
      </c>
      <c r="AB1093">
        <v>0</v>
      </c>
      <c r="AC1093">
        <v>0</v>
      </c>
      <c r="AD1093">
        <v>845</v>
      </c>
      <c r="AE1093">
        <v>1</v>
      </c>
      <c r="AF1093">
        <v>0</v>
      </c>
      <c r="AG1093">
        <v>1</v>
      </c>
      <c r="AH1093">
        <v>0</v>
      </c>
      <c r="AI1093">
        <v>2</v>
      </c>
      <c r="AJ1093" t="s">
        <v>60</v>
      </c>
      <c r="AK1093">
        <v>2</v>
      </c>
      <c r="AL1093">
        <v>360</v>
      </c>
      <c r="AM1093" t="s">
        <v>56</v>
      </c>
      <c r="AN1093" t="s">
        <v>56</v>
      </c>
      <c r="AO1093" t="s">
        <v>63</v>
      </c>
      <c r="AP1093">
        <v>0</v>
      </c>
      <c r="AQ1093">
        <v>0</v>
      </c>
      <c r="AR1093">
        <v>0</v>
      </c>
      <c r="AS1093">
        <v>0</v>
      </c>
      <c r="AT1093">
        <v>0</v>
      </c>
      <c r="AU1093">
        <v>0</v>
      </c>
      <c r="AV1093" t="s">
        <v>50</v>
      </c>
      <c r="AW1093" t="s">
        <v>50</v>
      </c>
      <c r="AX1093" t="s">
        <v>50</v>
      </c>
      <c r="AY1093">
        <v>0</v>
      </c>
      <c r="AZ1093">
        <v>6</v>
      </c>
      <c r="BA1093">
        <v>2007</v>
      </c>
      <c r="BB1093">
        <v>129500</v>
      </c>
      <c r="BC1093">
        <f t="shared" si="70"/>
        <v>1690</v>
      </c>
      <c r="BD1093" s="1">
        <f t="shared" si="71"/>
        <v>76.627218934911241</v>
      </c>
    </row>
    <row r="1094" spans="1:56">
      <c r="A1094">
        <v>548</v>
      </c>
      <c r="B1094" s="2">
        <v>129500</v>
      </c>
      <c r="C1094" s="3">
        <v>0.37058223539552304</v>
      </c>
      <c r="D1094" s="3" t="str">
        <f t="shared" si="69"/>
        <v>B</v>
      </c>
      <c r="E1094">
        <v>7244</v>
      </c>
      <c r="F1094" t="s">
        <v>51</v>
      </c>
      <c r="G1094" t="s">
        <v>76</v>
      </c>
      <c r="H1094" t="s">
        <v>53</v>
      </c>
      <c r="I1094" t="s">
        <v>109</v>
      </c>
      <c r="J1094">
        <v>1970</v>
      </c>
      <c r="K1094">
        <v>1970</v>
      </c>
      <c r="L1094">
        <f t="shared" si="68"/>
        <v>0</v>
      </c>
      <c r="M1094" t="s">
        <v>56</v>
      </c>
      <c r="N1094" t="s">
        <v>55</v>
      </c>
      <c r="O1094" t="s">
        <v>68</v>
      </c>
      <c r="P1094" t="s">
        <v>55</v>
      </c>
      <c r="Q1094" t="s">
        <v>56</v>
      </c>
      <c r="R1094" t="s">
        <v>75</v>
      </c>
      <c r="S1094" t="s">
        <v>69</v>
      </c>
      <c r="T1094">
        <v>619</v>
      </c>
      <c r="U1094" t="s">
        <v>60</v>
      </c>
      <c r="V1094">
        <v>0</v>
      </c>
      <c r="W1094">
        <v>149</v>
      </c>
      <c r="X1094">
        <v>768</v>
      </c>
      <c r="Y1094" t="s">
        <v>61</v>
      </c>
      <c r="Z1094" t="s">
        <v>62</v>
      </c>
      <c r="AA1094">
        <v>768</v>
      </c>
      <c r="AB1094">
        <v>0</v>
      </c>
      <c r="AC1094">
        <v>0</v>
      </c>
      <c r="AD1094">
        <v>768</v>
      </c>
      <c r="AE1094">
        <v>1</v>
      </c>
      <c r="AF1094">
        <v>0</v>
      </c>
      <c r="AG1094">
        <v>1</v>
      </c>
      <c r="AH1094">
        <v>0</v>
      </c>
      <c r="AI1094">
        <v>2</v>
      </c>
      <c r="AJ1094" t="s">
        <v>60</v>
      </c>
      <c r="AK1094">
        <v>2</v>
      </c>
      <c r="AL1094">
        <v>624</v>
      </c>
      <c r="AM1094" t="s">
        <v>56</v>
      </c>
      <c r="AN1094" t="s">
        <v>56</v>
      </c>
      <c r="AO1094" t="s">
        <v>63</v>
      </c>
      <c r="AP1094">
        <v>104</v>
      </c>
      <c r="AQ1094">
        <v>0</v>
      </c>
      <c r="AR1094">
        <v>0</v>
      </c>
      <c r="AS1094">
        <v>0</v>
      </c>
      <c r="AT1094">
        <v>0</v>
      </c>
      <c r="AU1094">
        <v>0</v>
      </c>
      <c r="AV1094" t="s">
        <v>50</v>
      </c>
      <c r="AW1094" t="s">
        <v>50</v>
      </c>
      <c r="AX1094" t="s">
        <v>50</v>
      </c>
      <c r="AY1094">
        <v>0</v>
      </c>
      <c r="AZ1094">
        <v>4</v>
      </c>
      <c r="BA1094">
        <v>2007</v>
      </c>
      <c r="BB1094">
        <v>129500</v>
      </c>
      <c r="BC1094">
        <f t="shared" si="70"/>
        <v>1536</v>
      </c>
      <c r="BD1094" s="1">
        <f t="shared" si="71"/>
        <v>84.309895833333329</v>
      </c>
    </row>
    <row r="1095" spans="1:56">
      <c r="A1095">
        <v>1249</v>
      </c>
      <c r="B1095" s="2">
        <v>129500</v>
      </c>
      <c r="C1095" s="3">
        <v>3.9189991414221304E-3</v>
      </c>
      <c r="D1095" s="3" t="str">
        <f t="shared" si="69"/>
        <v>B</v>
      </c>
      <c r="E1095">
        <v>9600</v>
      </c>
      <c r="F1095" t="s">
        <v>51</v>
      </c>
      <c r="G1095" t="s">
        <v>85</v>
      </c>
      <c r="H1095" t="s">
        <v>53</v>
      </c>
      <c r="I1095" t="s">
        <v>114</v>
      </c>
      <c r="J1095">
        <v>1917</v>
      </c>
      <c r="K1095">
        <v>1950</v>
      </c>
      <c r="L1095">
        <f t="shared" si="68"/>
        <v>33</v>
      </c>
      <c r="M1095" t="s">
        <v>56</v>
      </c>
      <c r="N1095" t="s">
        <v>56</v>
      </c>
      <c r="O1095" t="s">
        <v>73</v>
      </c>
      <c r="P1095" t="s">
        <v>55</v>
      </c>
      <c r="Q1095" t="s">
        <v>56</v>
      </c>
      <c r="R1095" t="s">
        <v>58</v>
      </c>
      <c r="S1095" t="s">
        <v>91</v>
      </c>
      <c r="T1095">
        <v>319</v>
      </c>
      <c r="U1095" t="s">
        <v>60</v>
      </c>
      <c r="V1095">
        <v>0</v>
      </c>
      <c r="W1095">
        <v>416</v>
      </c>
      <c r="X1095">
        <v>735</v>
      </c>
      <c r="Y1095" t="s">
        <v>130</v>
      </c>
      <c r="Z1095" t="s">
        <v>86</v>
      </c>
      <c r="AA1095">
        <v>1134</v>
      </c>
      <c r="AB1095">
        <v>924</v>
      </c>
      <c r="AC1095">
        <v>0</v>
      </c>
      <c r="AD1095">
        <v>2058</v>
      </c>
      <c r="AE1095">
        <v>0</v>
      </c>
      <c r="AF1095">
        <v>0</v>
      </c>
      <c r="AG1095">
        <v>1</v>
      </c>
      <c r="AH1095">
        <v>1</v>
      </c>
      <c r="AI1095">
        <v>3</v>
      </c>
      <c r="AJ1095" t="s">
        <v>60</v>
      </c>
      <c r="AK1095">
        <v>2</v>
      </c>
      <c r="AL1095">
        <v>396</v>
      </c>
      <c r="AM1095" t="s">
        <v>86</v>
      </c>
      <c r="AN1095" t="s">
        <v>86</v>
      </c>
      <c r="AO1095" t="s">
        <v>108</v>
      </c>
      <c r="AP1095">
        <v>0</v>
      </c>
      <c r="AQ1095">
        <v>0</v>
      </c>
      <c r="AR1095">
        <v>259</v>
      </c>
      <c r="AS1095">
        <v>0</v>
      </c>
      <c r="AT1095">
        <v>0</v>
      </c>
      <c r="AU1095">
        <v>0</v>
      </c>
      <c r="AV1095" t="s">
        <v>50</v>
      </c>
      <c r="AW1095" t="s">
        <v>50</v>
      </c>
      <c r="AX1095" t="s">
        <v>50</v>
      </c>
      <c r="AY1095">
        <v>0</v>
      </c>
      <c r="AZ1095">
        <v>4</v>
      </c>
      <c r="BA1095">
        <v>2008</v>
      </c>
      <c r="BB1095">
        <v>129500</v>
      </c>
      <c r="BC1095">
        <f t="shared" si="70"/>
        <v>2793</v>
      </c>
      <c r="BD1095" s="1">
        <f t="shared" si="71"/>
        <v>46.365914786967416</v>
      </c>
    </row>
    <row r="1096" spans="1:56">
      <c r="A1096">
        <v>396</v>
      </c>
      <c r="B1096" s="2">
        <v>129000</v>
      </c>
      <c r="C1096" s="3">
        <v>0.22211914435542879</v>
      </c>
      <c r="D1096" s="3" t="str">
        <f t="shared" si="69"/>
        <v>B</v>
      </c>
      <c r="E1096">
        <v>9571</v>
      </c>
      <c r="F1096" t="s">
        <v>51</v>
      </c>
      <c r="G1096" t="s">
        <v>106</v>
      </c>
      <c r="H1096" t="s">
        <v>53</v>
      </c>
      <c r="I1096" t="s">
        <v>67</v>
      </c>
      <c r="J1096">
        <v>1956</v>
      </c>
      <c r="K1096">
        <v>1956</v>
      </c>
      <c r="L1096">
        <f t="shared" si="68"/>
        <v>0</v>
      </c>
      <c r="M1096" t="s">
        <v>56</v>
      </c>
      <c r="N1096" t="s">
        <v>56</v>
      </c>
      <c r="O1096" t="s">
        <v>68</v>
      </c>
      <c r="P1096" t="s">
        <v>56</v>
      </c>
      <c r="Q1096" t="s">
        <v>56</v>
      </c>
      <c r="R1096" t="s">
        <v>75</v>
      </c>
      <c r="S1096" t="s">
        <v>84</v>
      </c>
      <c r="T1096">
        <v>739</v>
      </c>
      <c r="U1096" t="s">
        <v>60</v>
      </c>
      <c r="V1096">
        <v>0</v>
      </c>
      <c r="W1096">
        <v>405</v>
      </c>
      <c r="X1096">
        <v>1144</v>
      </c>
      <c r="Y1096" t="s">
        <v>61</v>
      </c>
      <c r="Z1096" t="s">
        <v>56</v>
      </c>
      <c r="AA1096">
        <v>1144</v>
      </c>
      <c r="AB1096">
        <v>0</v>
      </c>
      <c r="AC1096">
        <v>0</v>
      </c>
      <c r="AD1096">
        <v>1144</v>
      </c>
      <c r="AE1096">
        <v>1</v>
      </c>
      <c r="AF1096">
        <v>0</v>
      </c>
      <c r="AG1096">
        <v>1</v>
      </c>
      <c r="AH1096">
        <v>0</v>
      </c>
      <c r="AI1096">
        <v>3</v>
      </c>
      <c r="AJ1096" t="s">
        <v>60</v>
      </c>
      <c r="AK1096">
        <v>1</v>
      </c>
      <c r="AL1096">
        <v>596</v>
      </c>
      <c r="AM1096" t="s">
        <v>56</v>
      </c>
      <c r="AN1096" t="s">
        <v>56</v>
      </c>
      <c r="AO1096" t="s">
        <v>63</v>
      </c>
      <c r="AP1096">
        <v>44</v>
      </c>
      <c r="AQ1096">
        <v>0</v>
      </c>
      <c r="AR1096">
        <v>0</v>
      </c>
      <c r="AS1096">
        <v>0</v>
      </c>
      <c r="AT1096">
        <v>0</v>
      </c>
      <c r="AU1096">
        <v>0</v>
      </c>
      <c r="AV1096" t="s">
        <v>50</v>
      </c>
      <c r="AW1096" t="s">
        <v>50</v>
      </c>
      <c r="AX1096" t="s">
        <v>50</v>
      </c>
      <c r="AY1096">
        <v>0</v>
      </c>
      <c r="AZ1096">
        <v>6</v>
      </c>
      <c r="BA1096">
        <v>2010</v>
      </c>
      <c r="BB1096">
        <v>129000</v>
      </c>
      <c r="BC1096">
        <f t="shared" si="70"/>
        <v>2288</v>
      </c>
      <c r="BD1096" s="1">
        <f t="shared" si="71"/>
        <v>56.38111888111888</v>
      </c>
    </row>
    <row r="1097" spans="1:56">
      <c r="A1097">
        <v>667</v>
      </c>
      <c r="B1097" s="2">
        <v>129000</v>
      </c>
      <c r="C1097" s="3">
        <v>0.39822866887846198</v>
      </c>
      <c r="D1097" s="3" t="str">
        <f t="shared" si="69"/>
        <v>B</v>
      </c>
      <c r="E1097">
        <v>18450</v>
      </c>
      <c r="F1097" t="s">
        <v>51</v>
      </c>
      <c r="G1097" t="s">
        <v>94</v>
      </c>
      <c r="H1097" t="s">
        <v>53</v>
      </c>
      <c r="I1097" t="s">
        <v>54</v>
      </c>
      <c r="J1097">
        <v>1965</v>
      </c>
      <c r="K1097">
        <v>1979</v>
      </c>
      <c r="L1097">
        <f t="shared" si="68"/>
        <v>14</v>
      </c>
      <c r="M1097" t="s">
        <v>56</v>
      </c>
      <c r="N1097" t="s">
        <v>55</v>
      </c>
      <c r="O1097" t="s">
        <v>68</v>
      </c>
      <c r="P1097" t="s">
        <v>55</v>
      </c>
      <c r="Q1097" t="s">
        <v>56</v>
      </c>
      <c r="R1097" t="s">
        <v>58</v>
      </c>
      <c r="S1097" t="s">
        <v>101</v>
      </c>
      <c r="T1097">
        <v>187</v>
      </c>
      <c r="U1097" t="s">
        <v>91</v>
      </c>
      <c r="V1097">
        <v>723</v>
      </c>
      <c r="W1097">
        <v>111</v>
      </c>
      <c r="X1097">
        <v>1021</v>
      </c>
      <c r="Y1097" t="s">
        <v>61</v>
      </c>
      <c r="Z1097" t="s">
        <v>56</v>
      </c>
      <c r="AA1097">
        <v>1465</v>
      </c>
      <c r="AB1097">
        <v>915</v>
      </c>
      <c r="AC1097">
        <v>0</v>
      </c>
      <c r="AD1097">
        <v>2380</v>
      </c>
      <c r="AE1097">
        <v>0</v>
      </c>
      <c r="AF1097">
        <v>0</v>
      </c>
      <c r="AG1097">
        <v>2</v>
      </c>
      <c r="AH1097">
        <v>1</v>
      </c>
      <c r="AI1097">
        <v>3</v>
      </c>
      <c r="AJ1097" t="s">
        <v>60</v>
      </c>
      <c r="AK1097">
        <v>2</v>
      </c>
      <c r="AL1097">
        <v>596</v>
      </c>
      <c r="AM1097" t="s">
        <v>56</v>
      </c>
      <c r="AN1097" t="s">
        <v>56</v>
      </c>
      <c r="AO1097" t="s">
        <v>63</v>
      </c>
      <c r="AP1097">
        <v>0</v>
      </c>
      <c r="AQ1097">
        <v>265</v>
      </c>
      <c r="AR1097">
        <v>0</v>
      </c>
      <c r="AS1097">
        <v>0</v>
      </c>
      <c r="AT1097">
        <v>0</v>
      </c>
      <c r="AU1097">
        <v>0</v>
      </c>
      <c r="AV1097" t="s">
        <v>50</v>
      </c>
      <c r="AW1097" t="s">
        <v>50</v>
      </c>
      <c r="AX1097" t="s">
        <v>50</v>
      </c>
      <c r="AY1097">
        <v>0</v>
      </c>
      <c r="AZ1097">
        <v>8</v>
      </c>
      <c r="BA1097">
        <v>2007</v>
      </c>
      <c r="BB1097">
        <v>129000</v>
      </c>
      <c r="BC1097">
        <f t="shared" si="70"/>
        <v>3401</v>
      </c>
      <c r="BD1097" s="1">
        <f t="shared" si="71"/>
        <v>37.930020582181712</v>
      </c>
    </row>
    <row r="1098" spans="1:56">
      <c r="A1098">
        <v>714</v>
      </c>
      <c r="B1098" s="2">
        <v>129000</v>
      </c>
      <c r="C1098" s="3">
        <v>0.29359752942930717</v>
      </c>
      <c r="D1098" s="3" t="str">
        <f t="shared" si="69"/>
        <v>B</v>
      </c>
      <c r="E1098">
        <v>9873</v>
      </c>
      <c r="F1098" t="s">
        <v>51</v>
      </c>
      <c r="G1098" t="s">
        <v>87</v>
      </c>
      <c r="H1098" t="s">
        <v>88</v>
      </c>
      <c r="I1098" t="s">
        <v>67</v>
      </c>
      <c r="J1098">
        <v>1970</v>
      </c>
      <c r="K1098">
        <v>1970</v>
      </c>
      <c r="L1098">
        <f t="shared" si="68"/>
        <v>0</v>
      </c>
      <c r="M1098" t="s">
        <v>56</v>
      </c>
      <c r="N1098" t="s">
        <v>56</v>
      </c>
      <c r="O1098" t="s">
        <v>68</v>
      </c>
      <c r="P1098" t="s">
        <v>56</v>
      </c>
      <c r="Q1098" t="s">
        <v>56</v>
      </c>
      <c r="R1098" t="s">
        <v>75</v>
      </c>
      <c r="S1098" t="s">
        <v>69</v>
      </c>
      <c r="T1098">
        <v>789</v>
      </c>
      <c r="U1098" t="s">
        <v>60</v>
      </c>
      <c r="V1098">
        <v>0</v>
      </c>
      <c r="W1098">
        <v>171</v>
      </c>
      <c r="X1098">
        <v>960</v>
      </c>
      <c r="Y1098" t="s">
        <v>116</v>
      </c>
      <c r="Z1098" t="s">
        <v>56</v>
      </c>
      <c r="AA1098">
        <v>960</v>
      </c>
      <c r="AB1098">
        <v>0</v>
      </c>
      <c r="AC1098">
        <v>0</v>
      </c>
      <c r="AD1098">
        <v>960</v>
      </c>
      <c r="AE1098">
        <v>1</v>
      </c>
      <c r="AF1098">
        <v>0</v>
      </c>
      <c r="AG1098">
        <v>1</v>
      </c>
      <c r="AH1098">
        <v>0</v>
      </c>
      <c r="AI1098">
        <v>3</v>
      </c>
      <c r="AJ1098" t="s">
        <v>60</v>
      </c>
      <c r="AK1098">
        <v>2</v>
      </c>
      <c r="AL1098">
        <v>576</v>
      </c>
      <c r="AM1098" t="s">
        <v>56</v>
      </c>
      <c r="AN1098" t="s">
        <v>56</v>
      </c>
      <c r="AO1098" t="s">
        <v>63</v>
      </c>
      <c r="AP1098">
        <v>0</v>
      </c>
      <c r="AQ1098">
        <v>288</v>
      </c>
      <c r="AR1098">
        <v>0</v>
      </c>
      <c r="AS1098">
        <v>0</v>
      </c>
      <c r="AT1098">
        <v>0</v>
      </c>
      <c r="AU1098">
        <v>0</v>
      </c>
      <c r="AV1098" t="s">
        <v>50</v>
      </c>
      <c r="AW1098" t="s">
        <v>50</v>
      </c>
      <c r="AX1098" t="s">
        <v>50</v>
      </c>
      <c r="AY1098">
        <v>0</v>
      </c>
      <c r="AZ1098">
        <v>5</v>
      </c>
      <c r="BA1098">
        <v>2006</v>
      </c>
      <c r="BB1098">
        <v>129000</v>
      </c>
      <c r="BC1098">
        <f t="shared" si="70"/>
        <v>1920</v>
      </c>
      <c r="BD1098" s="1">
        <f t="shared" si="71"/>
        <v>67.1875</v>
      </c>
    </row>
    <row r="1099" spans="1:56">
      <c r="A1099">
        <v>868</v>
      </c>
      <c r="B1099" s="2">
        <v>129000</v>
      </c>
      <c r="C1099" s="3">
        <v>0.30399539338508796</v>
      </c>
      <c r="D1099" s="3" t="str">
        <f t="shared" si="69"/>
        <v>B</v>
      </c>
      <c r="E1099">
        <v>6970</v>
      </c>
      <c r="F1099" t="s">
        <v>71</v>
      </c>
      <c r="G1099" t="s">
        <v>90</v>
      </c>
      <c r="H1099" t="s">
        <v>53</v>
      </c>
      <c r="I1099" t="s">
        <v>67</v>
      </c>
      <c r="J1099">
        <v>1961</v>
      </c>
      <c r="K1099">
        <v>1961</v>
      </c>
      <c r="L1099">
        <f t="shared" si="68"/>
        <v>0</v>
      </c>
      <c r="M1099" t="s">
        <v>56</v>
      </c>
      <c r="N1099" t="s">
        <v>56</v>
      </c>
      <c r="O1099" t="s">
        <v>68</v>
      </c>
      <c r="P1099" t="s">
        <v>56</v>
      </c>
      <c r="Q1099" t="s">
        <v>56</v>
      </c>
      <c r="R1099" t="s">
        <v>58</v>
      </c>
      <c r="S1099" t="s">
        <v>69</v>
      </c>
      <c r="T1099">
        <v>932</v>
      </c>
      <c r="U1099" t="s">
        <v>60</v>
      </c>
      <c r="V1099">
        <v>0</v>
      </c>
      <c r="W1099">
        <v>108</v>
      </c>
      <c r="X1099">
        <v>1040</v>
      </c>
      <c r="Y1099" t="s">
        <v>61</v>
      </c>
      <c r="Z1099" t="s">
        <v>56</v>
      </c>
      <c r="AA1099">
        <v>1120</v>
      </c>
      <c r="AB1099">
        <v>0</v>
      </c>
      <c r="AC1099">
        <v>0</v>
      </c>
      <c r="AD1099">
        <v>1120</v>
      </c>
      <c r="AE1099">
        <v>1</v>
      </c>
      <c r="AF1099">
        <v>0</v>
      </c>
      <c r="AG1099">
        <v>1</v>
      </c>
      <c r="AH1099">
        <v>1</v>
      </c>
      <c r="AI1099">
        <v>3</v>
      </c>
      <c r="AJ1099" t="s">
        <v>64</v>
      </c>
      <c r="AK1099">
        <v>2</v>
      </c>
      <c r="AL1099">
        <v>544</v>
      </c>
      <c r="AM1099" t="s">
        <v>56</v>
      </c>
      <c r="AN1099" t="s">
        <v>56</v>
      </c>
      <c r="AO1099" t="s">
        <v>63</v>
      </c>
      <c r="AP1099">
        <v>168</v>
      </c>
      <c r="AQ1099">
        <v>0</v>
      </c>
      <c r="AR1099">
        <v>0</v>
      </c>
      <c r="AS1099">
        <v>0</v>
      </c>
      <c r="AT1099">
        <v>0</v>
      </c>
      <c r="AU1099">
        <v>0</v>
      </c>
      <c r="AV1099" t="s">
        <v>50</v>
      </c>
      <c r="AW1099" t="s">
        <v>50</v>
      </c>
      <c r="AX1099" t="s">
        <v>80</v>
      </c>
      <c r="AY1099">
        <v>400</v>
      </c>
      <c r="AZ1099">
        <v>5</v>
      </c>
      <c r="BA1099">
        <v>2007</v>
      </c>
      <c r="BB1099">
        <v>129000</v>
      </c>
      <c r="BC1099">
        <f t="shared" si="70"/>
        <v>2160</v>
      </c>
      <c r="BD1099" s="1">
        <f t="shared" si="71"/>
        <v>59.722222222222221</v>
      </c>
    </row>
    <row r="1100" spans="1:56">
      <c r="A1100">
        <v>951</v>
      </c>
      <c r="B1100" s="2">
        <v>129000</v>
      </c>
      <c r="C1100" s="3">
        <v>8.4863990025948022E-2</v>
      </c>
      <c r="D1100" s="3" t="str">
        <f t="shared" si="69"/>
        <v>B</v>
      </c>
      <c r="E1100">
        <v>7200</v>
      </c>
      <c r="F1100" t="s">
        <v>51</v>
      </c>
      <c r="G1100" t="s">
        <v>94</v>
      </c>
      <c r="H1100" t="s">
        <v>53</v>
      </c>
      <c r="I1100" t="s">
        <v>67</v>
      </c>
      <c r="J1100">
        <v>1950</v>
      </c>
      <c r="K1100">
        <v>2002</v>
      </c>
      <c r="L1100">
        <f t="shared" si="68"/>
        <v>52</v>
      </c>
      <c r="M1100" t="s">
        <v>56</v>
      </c>
      <c r="N1100" t="s">
        <v>56</v>
      </c>
      <c r="O1100" t="s">
        <v>68</v>
      </c>
      <c r="P1100" t="s">
        <v>56</v>
      </c>
      <c r="Q1100" t="s">
        <v>56</v>
      </c>
      <c r="R1100" t="s">
        <v>58</v>
      </c>
      <c r="S1100" t="s">
        <v>69</v>
      </c>
      <c r="T1100">
        <v>398</v>
      </c>
      <c r="U1100" t="s">
        <v>84</v>
      </c>
      <c r="V1100">
        <v>149</v>
      </c>
      <c r="W1100">
        <v>317</v>
      </c>
      <c r="X1100">
        <v>864</v>
      </c>
      <c r="Y1100" t="s">
        <v>61</v>
      </c>
      <c r="Z1100" t="s">
        <v>55</v>
      </c>
      <c r="AA1100">
        <v>864</v>
      </c>
      <c r="AB1100">
        <v>0</v>
      </c>
      <c r="AC1100">
        <v>0</v>
      </c>
      <c r="AD1100">
        <v>864</v>
      </c>
      <c r="AE1100">
        <v>1</v>
      </c>
      <c r="AF1100">
        <v>0</v>
      </c>
      <c r="AG1100">
        <v>1</v>
      </c>
      <c r="AH1100">
        <v>0</v>
      </c>
      <c r="AI1100">
        <v>3</v>
      </c>
      <c r="AJ1100" t="s">
        <v>64</v>
      </c>
      <c r="AK1100">
        <v>2</v>
      </c>
      <c r="AL1100">
        <v>720</v>
      </c>
      <c r="AM1100" t="s">
        <v>56</v>
      </c>
      <c r="AN1100" t="s">
        <v>56</v>
      </c>
      <c r="AO1100" t="s">
        <v>63</v>
      </c>
      <c r="AP1100">
        <v>194</v>
      </c>
      <c r="AQ1100">
        <v>0</v>
      </c>
      <c r="AR1100">
        <v>0</v>
      </c>
      <c r="AS1100">
        <v>0</v>
      </c>
      <c r="AT1100">
        <v>0</v>
      </c>
      <c r="AU1100">
        <v>0</v>
      </c>
      <c r="AV1100" t="s">
        <v>50</v>
      </c>
      <c r="AW1100" t="s">
        <v>50</v>
      </c>
      <c r="AX1100" t="s">
        <v>50</v>
      </c>
      <c r="AY1100">
        <v>0</v>
      </c>
      <c r="AZ1100">
        <v>7</v>
      </c>
      <c r="BA1100">
        <v>2007</v>
      </c>
      <c r="BB1100">
        <v>129000</v>
      </c>
      <c r="BC1100">
        <f t="shared" si="70"/>
        <v>1728</v>
      </c>
      <c r="BD1100" s="1">
        <f t="shared" si="71"/>
        <v>74.652777777777771</v>
      </c>
    </row>
    <row r="1101" spans="1:56">
      <c r="A1101">
        <v>1095</v>
      </c>
      <c r="B1101" s="2">
        <v>129000</v>
      </c>
      <c r="C1101" s="3">
        <v>8.179882920060666E-3</v>
      </c>
      <c r="D1101" s="3" t="str">
        <f t="shared" si="69"/>
        <v>B</v>
      </c>
      <c r="E1101">
        <v>5868</v>
      </c>
      <c r="F1101" t="s">
        <v>51</v>
      </c>
      <c r="G1101" t="s">
        <v>94</v>
      </c>
      <c r="H1101" t="s">
        <v>53</v>
      </c>
      <c r="I1101" t="s">
        <v>67</v>
      </c>
      <c r="J1101">
        <v>1956</v>
      </c>
      <c r="K1101">
        <v>2000</v>
      </c>
      <c r="L1101">
        <f t="shared" si="68"/>
        <v>44</v>
      </c>
      <c r="M1101" t="s">
        <v>56</v>
      </c>
      <c r="N1101" t="s">
        <v>56</v>
      </c>
      <c r="O1101" t="s">
        <v>68</v>
      </c>
      <c r="P1101" t="s">
        <v>56</v>
      </c>
      <c r="Q1101" t="s">
        <v>56</v>
      </c>
      <c r="R1101" t="s">
        <v>58</v>
      </c>
      <c r="S1101" t="s">
        <v>84</v>
      </c>
      <c r="T1101">
        <v>248</v>
      </c>
      <c r="U1101" t="s">
        <v>91</v>
      </c>
      <c r="V1101">
        <v>240</v>
      </c>
      <c r="W1101">
        <v>448</v>
      </c>
      <c r="X1101">
        <v>936</v>
      </c>
      <c r="Y1101" t="s">
        <v>61</v>
      </c>
      <c r="Z1101" t="s">
        <v>62</v>
      </c>
      <c r="AA1101">
        <v>936</v>
      </c>
      <c r="AB1101">
        <v>0</v>
      </c>
      <c r="AC1101">
        <v>0</v>
      </c>
      <c r="AD1101">
        <v>936</v>
      </c>
      <c r="AE1101">
        <v>1</v>
      </c>
      <c r="AF1101">
        <v>0</v>
      </c>
      <c r="AG1101">
        <v>1</v>
      </c>
      <c r="AH1101">
        <v>0</v>
      </c>
      <c r="AI1101">
        <v>2</v>
      </c>
      <c r="AJ1101" t="s">
        <v>93</v>
      </c>
      <c r="AK1101">
        <v>1</v>
      </c>
      <c r="AL1101">
        <v>308</v>
      </c>
      <c r="AM1101" t="s">
        <v>56</v>
      </c>
      <c r="AN1101" t="s">
        <v>56</v>
      </c>
      <c r="AO1101" t="s">
        <v>63</v>
      </c>
      <c r="AP1101">
        <v>0</v>
      </c>
      <c r="AQ1101">
        <v>0</v>
      </c>
      <c r="AR1101">
        <v>80</v>
      </c>
      <c r="AS1101">
        <v>0</v>
      </c>
      <c r="AT1101">
        <v>160</v>
      </c>
      <c r="AU1101">
        <v>0</v>
      </c>
      <c r="AV1101" t="s">
        <v>50</v>
      </c>
      <c r="AW1101" t="s">
        <v>50</v>
      </c>
      <c r="AX1101" t="s">
        <v>50</v>
      </c>
      <c r="AY1101">
        <v>0</v>
      </c>
      <c r="AZ1101">
        <v>5</v>
      </c>
      <c r="BA1101">
        <v>2010</v>
      </c>
      <c r="BB1101">
        <v>129000</v>
      </c>
      <c r="BC1101">
        <f t="shared" si="70"/>
        <v>1872</v>
      </c>
      <c r="BD1101" s="1">
        <f t="shared" si="71"/>
        <v>68.910256410256409</v>
      </c>
    </row>
    <row r="1102" spans="1:56">
      <c r="A1102">
        <v>1163</v>
      </c>
      <c r="B1102" s="2">
        <v>129000</v>
      </c>
      <c r="C1102" s="3">
        <v>0.68335172123954513</v>
      </c>
      <c r="D1102" s="3" t="str">
        <f t="shared" si="69"/>
        <v>A</v>
      </c>
      <c r="E1102">
        <v>8724</v>
      </c>
      <c r="F1102" t="s">
        <v>51</v>
      </c>
      <c r="G1102" t="s">
        <v>90</v>
      </c>
      <c r="H1102" t="s">
        <v>53</v>
      </c>
      <c r="I1102" t="s">
        <v>67</v>
      </c>
      <c r="J1102">
        <v>1968</v>
      </c>
      <c r="K1102">
        <v>1968</v>
      </c>
      <c r="L1102">
        <f t="shared" si="68"/>
        <v>0</v>
      </c>
      <c r="M1102" t="s">
        <v>56</v>
      </c>
      <c r="N1102" t="s">
        <v>56</v>
      </c>
      <c r="O1102" t="s">
        <v>68</v>
      </c>
      <c r="P1102" t="s">
        <v>55</v>
      </c>
      <c r="Q1102" t="s">
        <v>56</v>
      </c>
      <c r="R1102" t="s">
        <v>58</v>
      </c>
      <c r="S1102" t="s">
        <v>84</v>
      </c>
      <c r="T1102">
        <v>492</v>
      </c>
      <c r="U1102" t="s">
        <v>60</v>
      </c>
      <c r="V1102">
        <v>0</v>
      </c>
      <c r="W1102">
        <v>402</v>
      </c>
      <c r="X1102">
        <v>894</v>
      </c>
      <c r="Y1102" t="s">
        <v>61</v>
      </c>
      <c r="Z1102" t="s">
        <v>55</v>
      </c>
      <c r="AA1102">
        <v>894</v>
      </c>
      <c r="AB1102">
        <v>0</v>
      </c>
      <c r="AC1102">
        <v>0</v>
      </c>
      <c r="AD1102">
        <v>894</v>
      </c>
      <c r="AE1102">
        <v>0</v>
      </c>
      <c r="AF1102">
        <v>0</v>
      </c>
      <c r="AG1102">
        <v>1</v>
      </c>
      <c r="AH1102">
        <v>0</v>
      </c>
      <c r="AI1102">
        <v>3</v>
      </c>
      <c r="AJ1102" t="s">
        <v>93</v>
      </c>
      <c r="AK1102">
        <v>2</v>
      </c>
      <c r="AL1102">
        <v>450</v>
      </c>
      <c r="AM1102" t="s">
        <v>56</v>
      </c>
      <c r="AN1102" t="s">
        <v>56</v>
      </c>
      <c r="AO1102" t="s">
        <v>63</v>
      </c>
      <c r="AP1102">
        <v>0</v>
      </c>
      <c r="AQ1102">
        <v>0</v>
      </c>
      <c r="AR1102">
        <v>0</v>
      </c>
      <c r="AS1102">
        <v>0</v>
      </c>
      <c r="AT1102">
        <v>0</v>
      </c>
      <c r="AU1102">
        <v>0</v>
      </c>
      <c r="AV1102" t="s">
        <v>50</v>
      </c>
      <c r="AW1102" t="s">
        <v>50</v>
      </c>
      <c r="AX1102" t="s">
        <v>50</v>
      </c>
      <c r="AY1102">
        <v>0</v>
      </c>
      <c r="AZ1102">
        <v>5</v>
      </c>
      <c r="BA1102">
        <v>2007</v>
      </c>
      <c r="BB1102">
        <v>129000</v>
      </c>
      <c r="BC1102">
        <f t="shared" si="70"/>
        <v>1788</v>
      </c>
      <c r="BD1102" s="1">
        <f t="shared" si="71"/>
        <v>72.147651006711413</v>
      </c>
    </row>
    <row r="1103" spans="1:56">
      <c r="A1103">
        <v>1446</v>
      </c>
      <c r="B1103" s="2">
        <v>129000</v>
      </c>
      <c r="C1103" s="3">
        <v>0.36189734030851994</v>
      </c>
      <c r="D1103" s="3" t="str">
        <f t="shared" si="69"/>
        <v>B</v>
      </c>
      <c r="E1103">
        <v>8400</v>
      </c>
      <c r="F1103" t="s">
        <v>51</v>
      </c>
      <c r="G1103" t="s">
        <v>90</v>
      </c>
      <c r="H1103" t="s">
        <v>53</v>
      </c>
      <c r="I1103" t="s">
        <v>109</v>
      </c>
      <c r="J1103">
        <v>1966</v>
      </c>
      <c r="K1103">
        <v>1966</v>
      </c>
      <c r="L1103">
        <f t="shared" si="68"/>
        <v>0</v>
      </c>
      <c r="M1103" t="s">
        <v>56</v>
      </c>
      <c r="N1103" t="s">
        <v>56</v>
      </c>
      <c r="O1103" t="s">
        <v>68</v>
      </c>
      <c r="P1103" t="s">
        <v>56</v>
      </c>
      <c r="Q1103" t="s">
        <v>56</v>
      </c>
      <c r="R1103" t="s">
        <v>55</v>
      </c>
      <c r="S1103" t="s">
        <v>101</v>
      </c>
      <c r="T1103">
        <v>187</v>
      </c>
      <c r="U1103" t="s">
        <v>91</v>
      </c>
      <c r="V1103">
        <v>627</v>
      </c>
      <c r="W1103">
        <v>0</v>
      </c>
      <c r="X1103">
        <v>814</v>
      </c>
      <c r="Y1103" t="s">
        <v>61</v>
      </c>
      <c r="Z1103" t="s">
        <v>55</v>
      </c>
      <c r="AA1103">
        <v>913</v>
      </c>
      <c r="AB1103">
        <v>0</v>
      </c>
      <c r="AC1103">
        <v>0</v>
      </c>
      <c r="AD1103">
        <v>913</v>
      </c>
      <c r="AE1103">
        <v>1</v>
      </c>
      <c r="AF1103">
        <v>0</v>
      </c>
      <c r="AG1103">
        <v>1</v>
      </c>
      <c r="AH1103">
        <v>0</v>
      </c>
      <c r="AI1103">
        <v>3</v>
      </c>
      <c r="AJ1103" t="s">
        <v>60</v>
      </c>
      <c r="AK1103">
        <v>1</v>
      </c>
      <c r="AL1103">
        <v>240</v>
      </c>
      <c r="AM1103" t="s">
        <v>56</v>
      </c>
      <c r="AN1103" t="s">
        <v>56</v>
      </c>
      <c r="AO1103" t="s">
        <v>63</v>
      </c>
      <c r="AP1103">
        <v>0</v>
      </c>
      <c r="AQ1103">
        <v>0</v>
      </c>
      <c r="AR1103">
        <v>252</v>
      </c>
      <c r="AS1103">
        <v>0</v>
      </c>
      <c r="AT1103">
        <v>0</v>
      </c>
      <c r="AU1103">
        <v>0</v>
      </c>
      <c r="AV1103" t="s">
        <v>50</v>
      </c>
      <c r="AW1103" t="s">
        <v>50</v>
      </c>
      <c r="AX1103" t="s">
        <v>50</v>
      </c>
      <c r="AY1103">
        <v>0</v>
      </c>
      <c r="AZ1103">
        <v>5</v>
      </c>
      <c r="BA1103">
        <v>2007</v>
      </c>
      <c r="BB1103">
        <v>129000</v>
      </c>
      <c r="BC1103">
        <f t="shared" si="70"/>
        <v>1727</v>
      </c>
      <c r="BD1103" s="1">
        <f t="shared" si="71"/>
        <v>74.696004632310363</v>
      </c>
    </row>
    <row r="1104" spans="1:56">
      <c r="A1104">
        <v>100</v>
      </c>
      <c r="B1104" s="2">
        <v>128950</v>
      </c>
      <c r="C1104" s="3">
        <v>0.86063152283416855</v>
      </c>
      <c r="D1104" s="3" t="str">
        <f t="shared" si="69"/>
        <v>A</v>
      </c>
      <c r="E1104">
        <v>9320</v>
      </c>
      <c r="F1104" t="s">
        <v>51</v>
      </c>
      <c r="G1104" t="s">
        <v>94</v>
      </c>
      <c r="H1104" t="s">
        <v>53</v>
      </c>
      <c r="I1104" t="s">
        <v>67</v>
      </c>
      <c r="J1104">
        <v>1959</v>
      </c>
      <c r="K1104">
        <v>1959</v>
      </c>
      <c r="L1104">
        <f t="shared" si="68"/>
        <v>0</v>
      </c>
      <c r="M1104" t="s">
        <v>56</v>
      </c>
      <c r="N1104" t="s">
        <v>56</v>
      </c>
      <c r="O1104" t="s">
        <v>68</v>
      </c>
      <c r="P1104" t="s">
        <v>56</v>
      </c>
      <c r="Q1104" t="s">
        <v>56</v>
      </c>
      <c r="R1104" t="s">
        <v>58</v>
      </c>
      <c r="S1104" t="s">
        <v>69</v>
      </c>
      <c r="T1104">
        <v>569</v>
      </c>
      <c r="U1104" t="s">
        <v>60</v>
      </c>
      <c r="V1104">
        <v>0</v>
      </c>
      <c r="W1104">
        <v>381</v>
      </c>
      <c r="X1104">
        <v>950</v>
      </c>
      <c r="Y1104" t="s">
        <v>61</v>
      </c>
      <c r="Z1104" t="s">
        <v>86</v>
      </c>
      <c r="AA1104">
        <v>1225</v>
      </c>
      <c r="AB1104">
        <v>0</v>
      </c>
      <c r="AC1104">
        <v>0</v>
      </c>
      <c r="AD1104">
        <v>1225</v>
      </c>
      <c r="AE1104">
        <v>1</v>
      </c>
      <c r="AF1104">
        <v>0</v>
      </c>
      <c r="AG1104">
        <v>1</v>
      </c>
      <c r="AH1104">
        <v>1</v>
      </c>
      <c r="AI1104">
        <v>3</v>
      </c>
      <c r="AJ1104" t="s">
        <v>50</v>
      </c>
      <c r="AK1104">
        <v>0</v>
      </c>
      <c r="AL1104">
        <v>0</v>
      </c>
      <c r="AM1104" t="s">
        <v>50</v>
      </c>
      <c r="AN1104" t="s">
        <v>50</v>
      </c>
      <c r="AO1104" t="s">
        <v>63</v>
      </c>
      <c r="AP1104">
        <v>352</v>
      </c>
      <c r="AQ1104">
        <v>0</v>
      </c>
      <c r="AR1104">
        <v>0</v>
      </c>
      <c r="AS1104">
        <v>0</v>
      </c>
      <c r="AT1104">
        <v>0</v>
      </c>
      <c r="AU1104">
        <v>0</v>
      </c>
      <c r="AV1104" t="s">
        <v>50</v>
      </c>
      <c r="AW1104" t="s">
        <v>50</v>
      </c>
      <c r="AX1104" t="s">
        <v>80</v>
      </c>
      <c r="AY1104">
        <v>400</v>
      </c>
      <c r="AZ1104">
        <v>1</v>
      </c>
      <c r="BA1104">
        <v>2010</v>
      </c>
      <c r="BB1104">
        <v>128950</v>
      </c>
      <c r="BC1104">
        <f t="shared" si="70"/>
        <v>2175</v>
      </c>
      <c r="BD1104" s="1">
        <f t="shared" si="71"/>
        <v>59.287356321839077</v>
      </c>
    </row>
    <row r="1105" spans="1:56">
      <c r="A1105">
        <v>1262</v>
      </c>
      <c r="B1105" s="2">
        <v>128900</v>
      </c>
      <c r="C1105" s="3">
        <v>0.53157215728841178</v>
      </c>
      <c r="D1105" s="3" t="str">
        <f t="shared" si="69"/>
        <v>A</v>
      </c>
      <c r="E1105">
        <v>9600</v>
      </c>
      <c r="F1105" t="s">
        <v>51</v>
      </c>
      <c r="G1105" t="s">
        <v>94</v>
      </c>
      <c r="H1105" t="s">
        <v>53</v>
      </c>
      <c r="I1105" t="s">
        <v>67</v>
      </c>
      <c r="J1105">
        <v>1956</v>
      </c>
      <c r="K1105">
        <v>1956</v>
      </c>
      <c r="L1105">
        <f t="shared" si="68"/>
        <v>0</v>
      </c>
      <c r="M1105" t="s">
        <v>56</v>
      </c>
      <c r="N1105" t="s">
        <v>56</v>
      </c>
      <c r="O1105" t="s">
        <v>68</v>
      </c>
      <c r="P1105" t="s">
        <v>56</v>
      </c>
      <c r="Q1105" t="s">
        <v>56</v>
      </c>
      <c r="R1105" t="s">
        <v>58</v>
      </c>
      <c r="S1105" t="s">
        <v>91</v>
      </c>
      <c r="T1105">
        <v>504</v>
      </c>
      <c r="U1105" t="s">
        <v>60</v>
      </c>
      <c r="V1105">
        <v>0</v>
      </c>
      <c r="W1105">
        <v>546</v>
      </c>
      <c r="X1105">
        <v>1050</v>
      </c>
      <c r="Y1105" t="s">
        <v>61</v>
      </c>
      <c r="Z1105" t="s">
        <v>55</v>
      </c>
      <c r="AA1105">
        <v>1050</v>
      </c>
      <c r="AB1105">
        <v>0</v>
      </c>
      <c r="AC1105">
        <v>0</v>
      </c>
      <c r="AD1105">
        <v>1050</v>
      </c>
      <c r="AE1105">
        <v>0</v>
      </c>
      <c r="AF1105">
        <v>0</v>
      </c>
      <c r="AG1105">
        <v>1</v>
      </c>
      <c r="AH1105">
        <v>0</v>
      </c>
      <c r="AI1105">
        <v>2</v>
      </c>
      <c r="AJ1105" t="s">
        <v>60</v>
      </c>
      <c r="AK1105">
        <v>1</v>
      </c>
      <c r="AL1105">
        <v>338</v>
      </c>
      <c r="AM1105" t="s">
        <v>56</v>
      </c>
      <c r="AN1105" t="s">
        <v>56</v>
      </c>
      <c r="AO1105" t="s">
        <v>63</v>
      </c>
      <c r="AP1105">
        <v>0</v>
      </c>
      <c r="AQ1105">
        <v>0</v>
      </c>
      <c r="AR1105">
        <v>0</v>
      </c>
      <c r="AS1105">
        <v>0</v>
      </c>
      <c r="AT1105">
        <v>0</v>
      </c>
      <c r="AU1105">
        <v>0</v>
      </c>
      <c r="AV1105" t="s">
        <v>50</v>
      </c>
      <c r="AW1105" t="s">
        <v>50</v>
      </c>
      <c r="AX1105" t="s">
        <v>50</v>
      </c>
      <c r="AY1105">
        <v>0</v>
      </c>
      <c r="AZ1105">
        <v>6</v>
      </c>
      <c r="BA1105">
        <v>2009</v>
      </c>
      <c r="BB1105">
        <v>128900</v>
      </c>
      <c r="BC1105">
        <f t="shared" si="70"/>
        <v>2100</v>
      </c>
      <c r="BD1105" s="1">
        <f t="shared" si="71"/>
        <v>61.38095238095238</v>
      </c>
    </row>
    <row r="1106" spans="1:56">
      <c r="A1106">
        <v>171</v>
      </c>
      <c r="B1106" s="2">
        <v>128500</v>
      </c>
      <c r="C1106" s="3">
        <v>0.23625780101309679</v>
      </c>
      <c r="D1106" s="3" t="str">
        <f t="shared" si="69"/>
        <v>B</v>
      </c>
      <c r="E1106">
        <v>12358</v>
      </c>
      <c r="F1106" t="s">
        <v>51</v>
      </c>
      <c r="G1106" t="s">
        <v>85</v>
      </c>
      <c r="H1106" t="s">
        <v>53</v>
      </c>
      <c r="I1106" t="s">
        <v>77</v>
      </c>
      <c r="J1106">
        <v>1941</v>
      </c>
      <c r="K1106">
        <v>1950</v>
      </c>
      <c r="L1106">
        <f t="shared" si="68"/>
        <v>9</v>
      </c>
      <c r="M1106" t="s">
        <v>56</v>
      </c>
      <c r="N1106" t="s">
        <v>56</v>
      </c>
      <c r="O1106" t="s">
        <v>68</v>
      </c>
      <c r="P1106" t="s">
        <v>56</v>
      </c>
      <c r="Q1106" t="s">
        <v>56</v>
      </c>
      <c r="R1106" t="s">
        <v>58</v>
      </c>
      <c r="S1106" t="s">
        <v>91</v>
      </c>
      <c r="T1106">
        <v>360</v>
      </c>
      <c r="U1106" t="s">
        <v>60</v>
      </c>
      <c r="V1106">
        <v>0</v>
      </c>
      <c r="W1106">
        <v>360</v>
      </c>
      <c r="X1106">
        <v>720</v>
      </c>
      <c r="Y1106" t="s">
        <v>61</v>
      </c>
      <c r="Z1106" t="s">
        <v>56</v>
      </c>
      <c r="AA1106">
        <v>854</v>
      </c>
      <c r="AB1106">
        <v>0</v>
      </c>
      <c r="AC1106">
        <v>528</v>
      </c>
      <c r="AD1106">
        <v>1382</v>
      </c>
      <c r="AE1106">
        <v>0</v>
      </c>
      <c r="AF1106">
        <v>0</v>
      </c>
      <c r="AG1106">
        <v>1</v>
      </c>
      <c r="AH1106">
        <v>1</v>
      </c>
      <c r="AI1106">
        <v>2</v>
      </c>
      <c r="AJ1106" t="s">
        <v>60</v>
      </c>
      <c r="AK1106">
        <v>2</v>
      </c>
      <c r="AL1106">
        <v>660</v>
      </c>
      <c r="AM1106" t="s">
        <v>56</v>
      </c>
      <c r="AN1106" t="s">
        <v>56</v>
      </c>
      <c r="AO1106" t="s">
        <v>63</v>
      </c>
      <c r="AP1106">
        <v>237</v>
      </c>
      <c r="AQ1106">
        <v>0</v>
      </c>
      <c r="AR1106">
        <v>0</v>
      </c>
      <c r="AS1106">
        <v>0</v>
      </c>
      <c r="AT1106">
        <v>0</v>
      </c>
      <c r="AU1106">
        <v>0</v>
      </c>
      <c r="AV1106" t="s">
        <v>50</v>
      </c>
      <c r="AW1106" t="s">
        <v>50</v>
      </c>
      <c r="AX1106" t="s">
        <v>50</v>
      </c>
      <c r="AY1106">
        <v>0</v>
      </c>
      <c r="AZ1106">
        <v>5</v>
      </c>
      <c r="BA1106">
        <v>2007</v>
      </c>
      <c r="BB1106">
        <v>128500</v>
      </c>
      <c r="BC1106">
        <f t="shared" si="70"/>
        <v>2102</v>
      </c>
      <c r="BD1106" s="1">
        <f t="shared" si="71"/>
        <v>61.132254995242626</v>
      </c>
    </row>
    <row r="1107" spans="1:56">
      <c r="A1107">
        <v>680</v>
      </c>
      <c r="B1107" s="2">
        <v>128500</v>
      </c>
      <c r="C1107" s="3">
        <v>0.87897129121007056</v>
      </c>
      <c r="D1107" s="3" t="str">
        <f t="shared" si="69"/>
        <v>A</v>
      </c>
      <c r="E1107">
        <v>9945</v>
      </c>
      <c r="F1107" t="s">
        <v>51</v>
      </c>
      <c r="G1107" t="s">
        <v>90</v>
      </c>
      <c r="H1107" t="s">
        <v>53</v>
      </c>
      <c r="I1107" t="s">
        <v>67</v>
      </c>
      <c r="J1107">
        <v>1961</v>
      </c>
      <c r="K1107">
        <v>1961</v>
      </c>
      <c r="L1107">
        <f t="shared" si="68"/>
        <v>0</v>
      </c>
      <c r="M1107" t="s">
        <v>56</v>
      </c>
      <c r="N1107" t="s">
        <v>56</v>
      </c>
      <c r="O1107" t="s">
        <v>68</v>
      </c>
      <c r="P1107" t="s">
        <v>56</v>
      </c>
      <c r="Q1107" t="s">
        <v>56</v>
      </c>
      <c r="R1107" t="s">
        <v>58</v>
      </c>
      <c r="S1107" t="s">
        <v>91</v>
      </c>
      <c r="T1107">
        <v>827</v>
      </c>
      <c r="U1107" t="s">
        <v>60</v>
      </c>
      <c r="V1107">
        <v>0</v>
      </c>
      <c r="W1107">
        <v>161</v>
      </c>
      <c r="X1107">
        <v>988</v>
      </c>
      <c r="Y1107" t="s">
        <v>61</v>
      </c>
      <c r="Z1107" t="s">
        <v>56</v>
      </c>
      <c r="AA1107">
        <v>988</v>
      </c>
      <c r="AB1107">
        <v>0</v>
      </c>
      <c r="AC1107">
        <v>0</v>
      </c>
      <c r="AD1107">
        <v>988</v>
      </c>
      <c r="AE1107">
        <v>1</v>
      </c>
      <c r="AF1107">
        <v>0</v>
      </c>
      <c r="AG1107">
        <v>1</v>
      </c>
      <c r="AH1107">
        <v>0</v>
      </c>
      <c r="AI1107">
        <v>3</v>
      </c>
      <c r="AJ1107" t="s">
        <v>60</v>
      </c>
      <c r="AK1107">
        <v>2</v>
      </c>
      <c r="AL1107">
        <v>572</v>
      </c>
      <c r="AM1107" t="s">
        <v>56</v>
      </c>
      <c r="AN1107" t="s">
        <v>56</v>
      </c>
      <c r="AO1107" t="s">
        <v>63</v>
      </c>
      <c r="AP1107">
        <v>0</v>
      </c>
      <c r="AQ1107">
        <v>0</v>
      </c>
      <c r="AR1107">
        <v>0</v>
      </c>
      <c r="AS1107">
        <v>0</v>
      </c>
      <c r="AT1107">
        <v>0</v>
      </c>
      <c r="AU1107">
        <v>0</v>
      </c>
      <c r="AV1107" t="s">
        <v>50</v>
      </c>
      <c r="AW1107" t="s">
        <v>50</v>
      </c>
      <c r="AX1107" t="s">
        <v>50</v>
      </c>
      <c r="AY1107">
        <v>0</v>
      </c>
      <c r="AZ1107">
        <v>10</v>
      </c>
      <c r="BA1107">
        <v>2007</v>
      </c>
      <c r="BB1107">
        <v>128500</v>
      </c>
      <c r="BC1107">
        <f t="shared" si="70"/>
        <v>1976</v>
      </c>
      <c r="BD1107" s="1">
        <f t="shared" si="71"/>
        <v>65.030364372469634</v>
      </c>
    </row>
    <row r="1108" spans="1:56">
      <c r="A1108">
        <v>720</v>
      </c>
      <c r="B1108" s="2">
        <v>128500</v>
      </c>
      <c r="C1108" s="3">
        <v>0.64743363135149723</v>
      </c>
      <c r="D1108" s="3" t="str">
        <f t="shared" si="69"/>
        <v>A</v>
      </c>
      <c r="E1108">
        <v>9920</v>
      </c>
      <c r="F1108" t="s">
        <v>51</v>
      </c>
      <c r="G1108" t="s">
        <v>52</v>
      </c>
      <c r="H1108" t="s">
        <v>53</v>
      </c>
      <c r="I1108" t="s">
        <v>67</v>
      </c>
      <c r="J1108">
        <v>1969</v>
      </c>
      <c r="K1108">
        <v>1969</v>
      </c>
      <c r="L1108">
        <f t="shared" si="68"/>
        <v>0</v>
      </c>
      <c r="M1108" t="s">
        <v>56</v>
      </c>
      <c r="N1108" t="s">
        <v>56</v>
      </c>
      <c r="O1108" t="s">
        <v>68</v>
      </c>
      <c r="P1108" t="s">
        <v>55</v>
      </c>
      <c r="Q1108" t="s">
        <v>56</v>
      </c>
      <c r="R1108" t="s">
        <v>55</v>
      </c>
      <c r="S1108" t="s">
        <v>69</v>
      </c>
      <c r="T1108">
        <v>523</v>
      </c>
      <c r="U1108" t="s">
        <v>60</v>
      </c>
      <c r="V1108">
        <v>0</v>
      </c>
      <c r="W1108">
        <v>448</v>
      </c>
      <c r="X1108">
        <v>971</v>
      </c>
      <c r="Y1108" t="s">
        <v>61</v>
      </c>
      <c r="Z1108" t="s">
        <v>56</v>
      </c>
      <c r="AA1108">
        <v>971</v>
      </c>
      <c r="AB1108">
        <v>0</v>
      </c>
      <c r="AC1108">
        <v>0</v>
      </c>
      <c r="AD1108">
        <v>971</v>
      </c>
      <c r="AE1108">
        <v>0</v>
      </c>
      <c r="AF1108">
        <v>0</v>
      </c>
      <c r="AG1108">
        <v>1</v>
      </c>
      <c r="AH1108">
        <v>1</v>
      </c>
      <c r="AI1108">
        <v>3</v>
      </c>
      <c r="AJ1108" t="s">
        <v>60</v>
      </c>
      <c r="AK1108">
        <v>1</v>
      </c>
      <c r="AL1108">
        <v>300</v>
      </c>
      <c r="AM1108" t="s">
        <v>56</v>
      </c>
      <c r="AN1108" t="s">
        <v>56</v>
      </c>
      <c r="AO1108" t="s">
        <v>63</v>
      </c>
      <c r="AP1108">
        <v>0</v>
      </c>
      <c r="AQ1108">
        <v>0</v>
      </c>
      <c r="AR1108">
        <v>0</v>
      </c>
      <c r="AS1108">
        <v>0</v>
      </c>
      <c r="AT1108">
        <v>0</v>
      </c>
      <c r="AU1108">
        <v>0</v>
      </c>
      <c r="AV1108" t="s">
        <v>50</v>
      </c>
      <c r="AW1108" t="s">
        <v>50</v>
      </c>
      <c r="AX1108" t="s">
        <v>50</v>
      </c>
      <c r="AY1108">
        <v>0</v>
      </c>
      <c r="AZ1108">
        <v>5</v>
      </c>
      <c r="BA1108">
        <v>2006</v>
      </c>
      <c r="BB1108">
        <v>128500</v>
      </c>
      <c r="BC1108">
        <f t="shared" si="70"/>
        <v>1942</v>
      </c>
      <c r="BD1108" s="1">
        <f t="shared" si="71"/>
        <v>66.168898043254373</v>
      </c>
    </row>
    <row r="1109" spans="1:56">
      <c r="A1109">
        <v>1340</v>
      </c>
      <c r="B1109" s="2">
        <v>128500</v>
      </c>
      <c r="C1109" s="3">
        <v>9.8025366100844558E-3</v>
      </c>
      <c r="D1109" s="3" t="str">
        <f t="shared" si="69"/>
        <v>B</v>
      </c>
      <c r="E1109">
        <v>9560</v>
      </c>
      <c r="F1109" t="s">
        <v>71</v>
      </c>
      <c r="G1109" t="s">
        <v>52</v>
      </c>
      <c r="H1109" t="s">
        <v>53</v>
      </c>
      <c r="I1109" t="s">
        <v>67</v>
      </c>
      <c r="J1109">
        <v>1972</v>
      </c>
      <c r="K1109">
        <v>1972</v>
      </c>
      <c r="L1109">
        <f t="shared" si="68"/>
        <v>0</v>
      </c>
      <c r="M1109" t="s">
        <v>56</v>
      </c>
      <c r="N1109" t="s">
        <v>55</v>
      </c>
      <c r="O1109" t="s">
        <v>68</v>
      </c>
      <c r="P1109" t="s">
        <v>56</v>
      </c>
      <c r="Q1109" t="s">
        <v>56</v>
      </c>
      <c r="R1109" t="s">
        <v>70</v>
      </c>
      <c r="S1109" t="s">
        <v>91</v>
      </c>
      <c r="T1109">
        <v>360</v>
      </c>
      <c r="U1109" t="s">
        <v>60</v>
      </c>
      <c r="V1109">
        <v>0</v>
      </c>
      <c r="W1109">
        <v>504</v>
      </c>
      <c r="X1109">
        <v>864</v>
      </c>
      <c r="Y1109" t="s">
        <v>61</v>
      </c>
      <c r="Z1109" t="s">
        <v>62</v>
      </c>
      <c r="AA1109">
        <v>864</v>
      </c>
      <c r="AB1109">
        <v>0</v>
      </c>
      <c r="AC1109">
        <v>0</v>
      </c>
      <c r="AD1109">
        <v>864</v>
      </c>
      <c r="AE1109">
        <v>0</v>
      </c>
      <c r="AF1109">
        <v>0</v>
      </c>
      <c r="AG1109">
        <v>1</v>
      </c>
      <c r="AH1109">
        <v>0</v>
      </c>
      <c r="AI1109">
        <v>3</v>
      </c>
      <c r="AJ1109" t="s">
        <v>64</v>
      </c>
      <c r="AK1109">
        <v>1</v>
      </c>
      <c r="AL1109">
        <v>288</v>
      </c>
      <c r="AM1109" t="s">
        <v>56</v>
      </c>
      <c r="AN1109" t="s">
        <v>56</v>
      </c>
      <c r="AO1109" t="s">
        <v>63</v>
      </c>
      <c r="AP1109">
        <v>0</v>
      </c>
      <c r="AQ1109">
        <v>0</v>
      </c>
      <c r="AR1109">
        <v>0</v>
      </c>
      <c r="AS1109">
        <v>0</v>
      </c>
      <c r="AT1109">
        <v>0</v>
      </c>
      <c r="AU1109">
        <v>0</v>
      </c>
      <c r="AV1109" t="s">
        <v>50</v>
      </c>
      <c r="AW1109" t="s">
        <v>50</v>
      </c>
      <c r="AX1109" t="s">
        <v>50</v>
      </c>
      <c r="AY1109">
        <v>0</v>
      </c>
      <c r="AZ1109">
        <v>6</v>
      </c>
      <c r="BA1109">
        <v>2006</v>
      </c>
      <c r="BB1109">
        <v>128500</v>
      </c>
      <c r="BC1109">
        <f t="shared" si="70"/>
        <v>1728</v>
      </c>
      <c r="BD1109" s="1">
        <f t="shared" si="71"/>
        <v>74.363425925925924</v>
      </c>
    </row>
    <row r="1110" spans="1:56">
      <c r="A1110">
        <v>234</v>
      </c>
      <c r="B1110" s="2">
        <v>128200</v>
      </c>
      <c r="C1110" s="3">
        <v>0.16882622862744934</v>
      </c>
      <c r="D1110" s="3" t="str">
        <f t="shared" si="69"/>
        <v>B</v>
      </c>
      <c r="E1110">
        <v>10650</v>
      </c>
      <c r="F1110" t="s">
        <v>71</v>
      </c>
      <c r="G1110" t="s">
        <v>52</v>
      </c>
      <c r="H1110" t="s">
        <v>53</v>
      </c>
      <c r="I1110" t="s">
        <v>67</v>
      </c>
      <c r="J1110">
        <v>1976</v>
      </c>
      <c r="K1110">
        <v>1976</v>
      </c>
      <c r="L1110">
        <f t="shared" si="68"/>
        <v>0</v>
      </c>
      <c r="M1110" t="s">
        <v>56</v>
      </c>
      <c r="N1110" t="s">
        <v>56</v>
      </c>
      <c r="O1110" t="s">
        <v>68</v>
      </c>
      <c r="P1110" t="s">
        <v>56</v>
      </c>
      <c r="Q1110" t="s">
        <v>55</v>
      </c>
      <c r="R1110" t="s">
        <v>75</v>
      </c>
      <c r="S1110" t="s">
        <v>101</v>
      </c>
      <c r="T1110">
        <v>182</v>
      </c>
      <c r="U1110" t="s">
        <v>69</v>
      </c>
      <c r="V1110">
        <v>712</v>
      </c>
      <c r="W1110">
        <v>0</v>
      </c>
      <c r="X1110">
        <v>894</v>
      </c>
      <c r="Y1110" t="s">
        <v>61</v>
      </c>
      <c r="Z1110" t="s">
        <v>56</v>
      </c>
      <c r="AA1110">
        <v>894</v>
      </c>
      <c r="AB1110">
        <v>0</v>
      </c>
      <c r="AC1110">
        <v>0</v>
      </c>
      <c r="AD1110">
        <v>894</v>
      </c>
      <c r="AE1110">
        <v>1</v>
      </c>
      <c r="AF1110">
        <v>0</v>
      </c>
      <c r="AG1110">
        <v>1</v>
      </c>
      <c r="AH1110">
        <v>0</v>
      </c>
      <c r="AI1110">
        <v>3</v>
      </c>
      <c r="AJ1110" t="s">
        <v>60</v>
      </c>
      <c r="AK1110">
        <v>1</v>
      </c>
      <c r="AL1110">
        <v>308</v>
      </c>
      <c r="AM1110" t="s">
        <v>56</v>
      </c>
      <c r="AN1110" t="s">
        <v>56</v>
      </c>
      <c r="AO1110" t="s">
        <v>63</v>
      </c>
      <c r="AP1110">
        <v>365</v>
      </c>
      <c r="AQ1110">
        <v>0</v>
      </c>
      <c r="AR1110">
        <v>0</v>
      </c>
      <c r="AS1110">
        <v>0</v>
      </c>
      <c r="AT1110">
        <v>0</v>
      </c>
      <c r="AU1110">
        <v>0</v>
      </c>
      <c r="AV1110" t="s">
        <v>50</v>
      </c>
      <c r="AW1110" t="s">
        <v>79</v>
      </c>
      <c r="AX1110" t="s">
        <v>50</v>
      </c>
      <c r="AY1110">
        <v>0</v>
      </c>
      <c r="AZ1110">
        <v>2</v>
      </c>
      <c r="BA1110">
        <v>2010</v>
      </c>
      <c r="BB1110">
        <v>128200</v>
      </c>
      <c r="BC1110">
        <f t="shared" si="70"/>
        <v>1788</v>
      </c>
      <c r="BD1110" s="1">
        <f t="shared" si="71"/>
        <v>71.700223713646537</v>
      </c>
    </row>
    <row r="1111" spans="1:56">
      <c r="A1111">
        <v>127</v>
      </c>
      <c r="B1111" s="2">
        <v>128000</v>
      </c>
      <c r="C1111" s="3">
        <v>0.47575618739060299</v>
      </c>
      <c r="D1111" s="3" t="str">
        <f t="shared" si="69"/>
        <v>B</v>
      </c>
      <c r="E1111">
        <v>4928</v>
      </c>
      <c r="F1111" t="s">
        <v>51</v>
      </c>
      <c r="G1111" t="s">
        <v>118</v>
      </c>
      <c r="H1111" t="s">
        <v>105</v>
      </c>
      <c r="I1111" t="s">
        <v>67</v>
      </c>
      <c r="J1111">
        <v>1976</v>
      </c>
      <c r="K1111">
        <v>1976</v>
      </c>
      <c r="L1111">
        <f t="shared" si="68"/>
        <v>0</v>
      </c>
      <c r="M1111" t="s">
        <v>56</v>
      </c>
      <c r="N1111" t="s">
        <v>56</v>
      </c>
      <c r="O1111" t="s">
        <v>68</v>
      </c>
      <c r="P1111" t="s">
        <v>55</v>
      </c>
      <c r="Q1111" t="s">
        <v>56</v>
      </c>
      <c r="R1111" t="s">
        <v>58</v>
      </c>
      <c r="S1111" t="s">
        <v>69</v>
      </c>
      <c r="T1111">
        <v>120</v>
      </c>
      <c r="U1111" t="s">
        <v>60</v>
      </c>
      <c r="V1111">
        <v>0</v>
      </c>
      <c r="W1111">
        <v>958</v>
      </c>
      <c r="X1111">
        <v>1078</v>
      </c>
      <c r="Y1111" t="s">
        <v>61</v>
      </c>
      <c r="Z1111" t="s">
        <v>56</v>
      </c>
      <c r="AA1111">
        <v>958</v>
      </c>
      <c r="AB1111">
        <v>0</v>
      </c>
      <c r="AC1111">
        <v>0</v>
      </c>
      <c r="AD1111">
        <v>958</v>
      </c>
      <c r="AE1111">
        <v>0</v>
      </c>
      <c r="AF1111">
        <v>0</v>
      </c>
      <c r="AG1111">
        <v>2</v>
      </c>
      <c r="AH1111">
        <v>0</v>
      </c>
      <c r="AI1111">
        <v>2</v>
      </c>
      <c r="AJ1111" t="s">
        <v>64</v>
      </c>
      <c r="AK1111">
        <v>2</v>
      </c>
      <c r="AL1111">
        <v>440</v>
      </c>
      <c r="AM1111" t="s">
        <v>56</v>
      </c>
      <c r="AN1111" t="s">
        <v>56</v>
      </c>
      <c r="AO1111" t="s">
        <v>63</v>
      </c>
      <c r="AP1111">
        <v>0</v>
      </c>
      <c r="AQ1111">
        <v>205</v>
      </c>
      <c r="AR1111">
        <v>0</v>
      </c>
      <c r="AS1111">
        <v>0</v>
      </c>
      <c r="AT1111">
        <v>0</v>
      </c>
      <c r="AU1111">
        <v>0</v>
      </c>
      <c r="AV1111" t="s">
        <v>50</v>
      </c>
      <c r="AW1111" t="s">
        <v>50</v>
      </c>
      <c r="AX1111" t="s">
        <v>50</v>
      </c>
      <c r="AY1111">
        <v>0</v>
      </c>
      <c r="AZ1111">
        <v>2</v>
      </c>
      <c r="BA1111">
        <v>2007</v>
      </c>
      <c r="BB1111">
        <v>128000</v>
      </c>
      <c r="BC1111">
        <f t="shared" si="70"/>
        <v>2036</v>
      </c>
      <c r="BD1111" s="1">
        <f t="shared" si="71"/>
        <v>62.868369351669941</v>
      </c>
    </row>
    <row r="1112" spans="1:56">
      <c r="A1112">
        <v>532</v>
      </c>
      <c r="B1112" s="2">
        <v>128000</v>
      </c>
      <c r="C1112" s="3">
        <v>0.38174462519677943</v>
      </c>
      <c r="D1112" s="3" t="str">
        <f t="shared" si="69"/>
        <v>B</v>
      </c>
      <c r="E1112">
        <v>6155</v>
      </c>
      <c r="F1112" t="s">
        <v>125</v>
      </c>
      <c r="G1112" t="s">
        <v>87</v>
      </c>
      <c r="H1112" t="s">
        <v>53</v>
      </c>
      <c r="I1112" t="s">
        <v>54</v>
      </c>
      <c r="J1112">
        <v>1920</v>
      </c>
      <c r="K1112">
        <v>1999</v>
      </c>
      <c r="L1112">
        <f t="shared" si="68"/>
        <v>79</v>
      </c>
      <c r="M1112" t="s">
        <v>56</v>
      </c>
      <c r="N1112" t="s">
        <v>56</v>
      </c>
      <c r="O1112" t="s">
        <v>73</v>
      </c>
      <c r="P1112" t="s">
        <v>86</v>
      </c>
      <c r="Q1112" t="s">
        <v>86</v>
      </c>
      <c r="R1112" t="s">
        <v>70</v>
      </c>
      <c r="S1112" t="s">
        <v>60</v>
      </c>
      <c r="T1112">
        <v>0</v>
      </c>
      <c r="U1112" t="s">
        <v>60</v>
      </c>
      <c r="V1112">
        <v>0</v>
      </c>
      <c r="W1112">
        <v>611</v>
      </c>
      <c r="X1112">
        <v>611</v>
      </c>
      <c r="Y1112" t="s">
        <v>61</v>
      </c>
      <c r="Z1112" t="s">
        <v>62</v>
      </c>
      <c r="AA1112">
        <v>751</v>
      </c>
      <c r="AB1112">
        <v>611</v>
      </c>
      <c r="AC1112">
        <v>0</v>
      </c>
      <c r="AD1112">
        <v>1362</v>
      </c>
      <c r="AE1112">
        <v>0</v>
      </c>
      <c r="AF1112">
        <v>0</v>
      </c>
      <c r="AG1112">
        <v>2</v>
      </c>
      <c r="AH1112">
        <v>0</v>
      </c>
      <c r="AI1112">
        <v>3</v>
      </c>
      <c r="AJ1112" t="s">
        <v>93</v>
      </c>
      <c r="AK1112">
        <v>2</v>
      </c>
      <c r="AL1112">
        <v>502</v>
      </c>
      <c r="AM1112" t="s">
        <v>56</v>
      </c>
      <c r="AN1112" t="s">
        <v>86</v>
      </c>
      <c r="AO1112" t="s">
        <v>63</v>
      </c>
      <c r="AP1112">
        <v>0</v>
      </c>
      <c r="AQ1112">
        <v>0</v>
      </c>
      <c r="AR1112">
        <v>84</v>
      </c>
      <c r="AS1112">
        <v>0</v>
      </c>
      <c r="AT1112">
        <v>0</v>
      </c>
      <c r="AU1112">
        <v>0</v>
      </c>
      <c r="AV1112" t="s">
        <v>50</v>
      </c>
      <c r="AW1112" t="s">
        <v>50</v>
      </c>
      <c r="AX1112" t="s">
        <v>50</v>
      </c>
      <c r="AY1112">
        <v>0</v>
      </c>
      <c r="AZ1112">
        <v>6</v>
      </c>
      <c r="BA1112">
        <v>2008</v>
      </c>
      <c r="BB1112">
        <v>128000</v>
      </c>
      <c r="BC1112">
        <f t="shared" si="70"/>
        <v>1973</v>
      </c>
      <c r="BD1112" s="1">
        <f t="shared" si="71"/>
        <v>64.87582361885454</v>
      </c>
    </row>
    <row r="1113" spans="1:56">
      <c r="A1113">
        <v>566</v>
      </c>
      <c r="B1113" s="2">
        <v>128000</v>
      </c>
      <c r="C1113" s="3">
        <v>0.73493126102783968</v>
      </c>
      <c r="D1113" s="3" t="str">
        <f t="shared" si="69"/>
        <v>A</v>
      </c>
      <c r="E1113">
        <v>6858</v>
      </c>
      <c r="F1113" t="s">
        <v>71</v>
      </c>
      <c r="G1113" t="s">
        <v>124</v>
      </c>
      <c r="H1113" t="s">
        <v>53</v>
      </c>
      <c r="I1113" t="s">
        <v>54</v>
      </c>
      <c r="J1113">
        <v>1915</v>
      </c>
      <c r="K1113">
        <v>1950</v>
      </c>
      <c r="L1113">
        <f t="shared" si="68"/>
        <v>35</v>
      </c>
      <c r="M1113" t="s">
        <v>56</v>
      </c>
      <c r="N1113" t="s">
        <v>56</v>
      </c>
      <c r="O1113" t="s">
        <v>57</v>
      </c>
      <c r="P1113" t="s">
        <v>55</v>
      </c>
      <c r="Q1113" t="s">
        <v>56</v>
      </c>
      <c r="R1113" t="s">
        <v>58</v>
      </c>
      <c r="S1113" t="s">
        <v>60</v>
      </c>
      <c r="T1113">
        <v>0</v>
      </c>
      <c r="U1113" t="s">
        <v>60</v>
      </c>
      <c r="V1113">
        <v>0</v>
      </c>
      <c r="W1113">
        <v>806</v>
      </c>
      <c r="X1113">
        <v>806</v>
      </c>
      <c r="Y1113" t="s">
        <v>61</v>
      </c>
      <c r="Z1113" t="s">
        <v>56</v>
      </c>
      <c r="AA1113">
        <v>841</v>
      </c>
      <c r="AB1113">
        <v>806</v>
      </c>
      <c r="AC1113">
        <v>0</v>
      </c>
      <c r="AD1113">
        <v>1647</v>
      </c>
      <c r="AE1113">
        <v>1</v>
      </c>
      <c r="AF1113">
        <v>0</v>
      </c>
      <c r="AG1113">
        <v>1</v>
      </c>
      <c r="AH1113">
        <v>1</v>
      </c>
      <c r="AI1113">
        <v>4</v>
      </c>
      <c r="AJ1113" t="s">
        <v>60</v>
      </c>
      <c r="AK1113">
        <v>1</v>
      </c>
      <c r="AL1113">
        <v>216</v>
      </c>
      <c r="AM1113" t="s">
        <v>56</v>
      </c>
      <c r="AN1113" t="s">
        <v>56</v>
      </c>
      <c r="AO1113" t="s">
        <v>63</v>
      </c>
      <c r="AP1113">
        <v>0</v>
      </c>
      <c r="AQ1113">
        <v>66</v>
      </c>
      <c r="AR1113">
        <v>136</v>
      </c>
      <c r="AS1113">
        <v>0</v>
      </c>
      <c r="AT1113">
        <v>0</v>
      </c>
      <c r="AU1113">
        <v>0</v>
      </c>
      <c r="AV1113" t="s">
        <v>50</v>
      </c>
      <c r="AW1113" t="s">
        <v>50</v>
      </c>
      <c r="AX1113" t="s">
        <v>50</v>
      </c>
      <c r="AY1113">
        <v>0</v>
      </c>
      <c r="AZ1113">
        <v>5</v>
      </c>
      <c r="BA1113">
        <v>2010</v>
      </c>
      <c r="BB1113">
        <v>128000</v>
      </c>
      <c r="BC1113">
        <f t="shared" si="70"/>
        <v>2453</v>
      </c>
      <c r="BD1113" s="1">
        <f t="shared" si="71"/>
        <v>52.181002853648593</v>
      </c>
    </row>
    <row r="1114" spans="1:56">
      <c r="A1114">
        <v>785</v>
      </c>
      <c r="B1114" s="2">
        <v>128000</v>
      </c>
      <c r="C1114" s="3">
        <v>0.99011974859045082</v>
      </c>
      <c r="D1114" s="3" t="str">
        <f t="shared" si="69"/>
        <v>A</v>
      </c>
      <c r="E1114">
        <v>6300</v>
      </c>
      <c r="F1114" t="s">
        <v>51</v>
      </c>
      <c r="G1114" t="s">
        <v>85</v>
      </c>
      <c r="H1114" t="s">
        <v>53</v>
      </c>
      <c r="I1114" t="s">
        <v>114</v>
      </c>
      <c r="J1114">
        <v>1914</v>
      </c>
      <c r="K1114">
        <v>2001</v>
      </c>
      <c r="L1114">
        <f t="shared" si="68"/>
        <v>87</v>
      </c>
      <c r="M1114" t="s">
        <v>56</v>
      </c>
      <c r="N1114" t="s">
        <v>56</v>
      </c>
      <c r="O1114" t="s">
        <v>68</v>
      </c>
      <c r="P1114" t="s">
        <v>56</v>
      </c>
      <c r="Q1114" t="s">
        <v>56</v>
      </c>
      <c r="R1114" t="s">
        <v>58</v>
      </c>
      <c r="S1114" t="s">
        <v>60</v>
      </c>
      <c r="T1114">
        <v>0</v>
      </c>
      <c r="U1114" t="s">
        <v>60</v>
      </c>
      <c r="V1114">
        <v>0</v>
      </c>
      <c r="W1114">
        <v>742</v>
      </c>
      <c r="X1114">
        <v>742</v>
      </c>
      <c r="Y1114" t="s">
        <v>61</v>
      </c>
      <c r="Z1114" t="s">
        <v>62</v>
      </c>
      <c r="AA1114">
        <v>742</v>
      </c>
      <c r="AB1114">
        <v>742</v>
      </c>
      <c r="AC1114">
        <v>0</v>
      </c>
      <c r="AD1114">
        <v>1484</v>
      </c>
      <c r="AE1114">
        <v>0</v>
      </c>
      <c r="AF1114">
        <v>0</v>
      </c>
      <c r="AG1114">
        <v>2</v>
      </c>
      <c r="AH1114">
        <v>0</v>
      </c>
      <c r="AI1114">
        <v>3</v>
      </c>
      <c r="AJ1114" t="s">
        <v>50</v>
      </c>
      <c r="AK1114">
        <v>0</v>
      </c>
      <c r="AL1114">
        <v>0</v>
      </c>
      <c r="AM1114" t="s">
        <v>50</v>
      </c>
      <c r="AN1114" t="s">
        <v>50</v>
      </c>
      <c r="AO1114" t="s">
        <v>63</v>
      </c>
      <c r="AP1114">
        <v>0</v>
      </c>
      <c r="AQ1114">
        <v>291</v>
      </c>
      <c r="AR1114">
        <v>134</v>
      </c>
      <c r="AS1114">
        <v>0</v>
      </c>
      <c r="AT1114">
        <v>0</v>
      </c>
      <c r="AU1114">
        <v>0</v>
      </c>
      <c r="AV1114" t="s">
        <v>50</v>
      </c>
      <c r="AW1114" t="s">
        <v>50</v>
      </c>
      <c r="AX1114" t="s">
        <v>50</v>
      </c>
      <c r="AY1114">
        <v>0</v>
      </c>
      <c r="AZ1114">
        <v>6</v>
      </c>
      <c r="BA1114">
        <v>2008</v>
      </c>
      <c r="BB1114">
        <v>128000</v>
      </c>
      <c r="BC1114">
        <f t="shared" si="70"/>
        <v>2226</v>
      </c>
      <c r="BD1114" s="1">
        <f t="shared" si="71"/>
        <v>57.502246181491465</v>
      </c>
    </row>
    <row r="1115" spans="1:56">
      <c r="A1115">
        <v>836</v>
      </c>
      <c r="B1115" s="2">
        <v>128000</v>
      </c>
      <c r="C1115" s="3">
        <v>2.1555544490223011E-2</v>
      </c>
      <c r="D1115" s="3" t="str">
        <f t="shared" si="69"/>
        <v>B</v>
      </c>
      <c r="E1115">
        <v>9600</v>
      </c>
      <c r="F1115" t="s">
        <v>51</v>
      </c>
      <c r="G1115" t="s">
        <v>90</v>
      </c>
      <c r="H1115" t="s">
        <v>53</v>
      </c>
      <c r="I1115" t="s">
        <v>67</v>
      </c>
      <c r="J1115">
        <v>1950</v>
      </c>
      <c r="K1115">
        <v>1995</v>
      </c>
      <c r="L1115">
        <f t="shared" si="68"/>
        <v>45</v>
      </c>
      <c r="M1115" t="s">
        <v>56</v>
      </c>
      <c r="N1115" t="s">
        <v>56</v>
      </c>
      <c r="O1115" t="s">
        <v>68</v>
      </c>
      <c r="P1115" t="s">
        <v>55</v>
      </c>
      <c r="Q1115" t="s">
        <v>56</v>
      </c>
      <c r="R1115" t="s">
        <v>58</v>
      </c>
      <c r="S1115" t="s">
        <v>84</v>
      </c>
      <c r="T1115">
        <v>442</v>
      </c>
      <c r="U1115" t="s">
        <v>60</v>
      </c>
      <c r="V1115">
        <v>0</v>
      </c>
      <c r="W1115">
        <v>625</v>
      </c>
      <c r="X1115">
        <v>1067</v>
      </c>
      <c r="Y1115" t="s">
        <v>61</v>
      </c>
      <c r="Z1115" t="s">
        <v>56</v>
      </c>
      <c r="AA1115">
        <v>1067</v>
      </c>
      <c r="AB1115">
        <v>0</v>
      </c>
      <c r="AC1115">
        <v>0</v>
      </c>
      <c r="AD1115">
        <v>1067</v>
      </c>
      <c r="AE1115">
        <v>0</v>
      </c>
      <c r="AF1115">
        <v>0</v>
      </c>
      <c r="AG1115">
        <v>2</v>
      </c>
      <c r="AH1115">
        <v>0</v>
      </c>
      <c r="AI1115">
        <v>2</v>
      </c>
      <c r="AJ1115" t="s">
        <v>60</v>
      </c>
      <c r="AK1115">
        <v>2</v>
      </c>
      <c r="AL1115">
        <v>436</v>
      </c>
      <c r="AM1115" t="s">
        <v>56</v>
      </c>
      <c r="AN1115" t="s">
        <v>56</v>
      </c>
      <c r="AO1115" t="s">
        <v>63</v>
      </c>
      <c r="AP1115">
        <v>290</v>
      </c>
      <c r="AQ1115">
        <v>0</v>
      </c>
      <c r="AR1115">
        <v>0</v>
      </c>
      <c r="AS1115">
        <v>0</v>
      </c>
      <c r="AT1115">
        <v>0</v>
      </c>
      <c r="AU1115">
        <v>0</v>
      </c>
      <c r="AV1115" t="s">
        <v>50</v>
      </c>
      <c r="AW1115" t="s">
        <v>50</v>
      </c>
      <c r="AX1115" t="s">
        <v>50</v>
      </c>
      <c r="AY1115">
        <v>0</v>
      </c>
      <c r="AZ1115">
        <v>2</v>
      </c>
      <c r="BA1115">
        <v>2010</v>
      </c>
      <c r="BB1115">
        <v>128000</v>
      </c>
      <c r="BC1115">
        <f t="shared" si="70"/>
        <v>2134</v>
      </c>
      <c r="BD1115" s="1">
        <f t="shared" si="71"/>
        <v>59.981255857544518</v>
      </c>
    </row>
    <row r="1116" spans="1:56">
      <c r="A1116">
        <v>906</v>
      </c>
      <c r="B1116" s="2">
        <v>128000</v>
      </c>
      <c r="C1116" s="3">
        <v>0.40182635184855209</v>
      </c>
      <c r="D1116" s="3" t="str">
        <f t="shared" si="69"/>
        <v>B</v>
      </c>
      <c r="E1116">
        <v>9920</v>
      </c>
      <c r="F1116" t="s">
        <v>51</v>
      </c>
      <c r="G1116" t="s">
        <v>94</v>
      </c>
      <c r="H1116" t="s">
        <v>53</v>
      </c>
      <c r="I1116" t="s">
        <v>67</v>
      </c>
      <c r="J1116">
        <v>1954</v>
      </c>
      <c r="K1116">
        <v>1954</v>
      </c>
      <c r="L1116">
        <f t="shared" si="68"/>
        <v>0</v>
      </c>
      <c r="M1116" t="s">
        <v>56</v>
      </c>
      <c r="N1116" t="s">
        <v>56</v>
      </c>
      <c r="O1116" t="s">
        <v>68</v>
      </c>
      <c r="P1116" t="s">
        <v>56</v>
      </c>
      <c r="Q1116" t="s">
        <v>56</v>
      </c>
      <c r="R1116" t="s">
        <v>58</v>
      </c>
      <c r="S1116" t="s">
        <v>91</v>
      </c>
      <c r="T1116">
        <v>354</v>
      </c>
      <c r="U1116" t="s">
        <v>101</v>
      </c>
      <c r="V1116">
        <v>290</v>
      </c>
      <c r="W1116">
        <v>412</v>
      </c>
      <c r="X1116">
        <v>1056</v>
      </c>
      <c r="Y1116" t="s">
        <v>61</v>
      </c>
      <c r="Z1116" t="s">
        <v>56</v>
      </c>
      <c r="AA1116">
        <v>1063</v>
      </c>
      <c r="AB1116">
        <v>0</v>
      </c>
      <c r="AC1116">
        <v>0</v>
      </c>
      <c r="AD1116">
        <v>1063</v>
      </c>
      <c r="AE1116">
        <v>1</v>
      </c>
      <c r="AF1116">
        <v>0</v>
      </c>
      <c r="AG1116">
        <v>1</v>
      </c>
      <c r="AH1116">
        <v>0</v>
      </c>
      <c r="AI1116">
        <v>3</v>
      </c>
      <c r="AJ1116" t="s">
        <v>64</v>
      </c>
      <c r="AK1116">
        <v>1</v>
      </c>
      <c r="AL1116">
        <v>280</v>
      </c>
      <c r="AM1116" t="s">
        <v>56</v>
      </c>
      <c r="AN1116" t="s">
        <v>56</v>
      </c>
      <c r="AO1116" t="s">
        <v>63</v>
      </c>
      <c r="AP1116">
        <v>0</v>
      </c>
      <c r="AQ1116">
        <v>0</v>
      </c>
      <c r="AR1116">
        <v>164</v>
      </c>
      <c r="AS1116">
        <v>0</v>
      </c>
      <c r="AT1116">
        <v>0</v>
      </c>
      <c r="AU1116">
        <v>0</v>
      </c>
      <c r="AV1116" t="s">
        <v>50</v>
      </c>
      <c r="AW1116" t="s">
        <v>79</v>
      </c>
      <c r="AX1116" t="s">
        <v>50</v>
      </c>
      <c r="AY1116">
        <v>0</v>
      </c>
      <c r="AZ1116">
        <v>2</v>
      </c>
      <c r="BA1116">
        <v>2010</v>
      </c>
      <c r="BB1116">
        <v>128000</v>
      </c>
      <c r="BC1116">
        <f t="shared" si="70"/>
        <v>2119</v>
      </c>
      <c r="BD1116" s="1">
        <f t="shared" si="71"/>
        <v>60.40585181689476</v>
      </c>
    </row>
    <row r="1117" spans="1:56">
      <c r="A1117">
        <v>1099</v>
      </c>
      <c r="B1117" s="2">
        <v>128000</v>
      </c>
      <c r="C1117" s="3">
        <v>0.72394403428699872</v>
      </c>
      <c r="D1117" s="3" t="str">
        <f t="shared" si="69"/>
        <v>A</v>
      </c>
      <c r="E1117">
        <v>6000</v>
      </c>
      <c r="F1117" t="s">
        <v>51</v>
      </c>
      <c r="G1117" t="s">
        <v>87</v>
      </c>
      <c r="H1117" t="s">
        <v>53</v>
      </c>
      <c r="I1117" t="s">
        <v>77</v>
      </c>
      <c r="J1117">
        <v>1936</v>
      </c>
      <c r="K1117">
        <v>1950</v>
      </c>
      <c r="L1117">
        <f t="shared" si="68"/>
        <v>14</v>
      </c>
      <c r="M1117" t="s">
        <v>56</v>
      </c>
      <c r="N1117" t="s">
        <v>56</v>
      </c>
      <c r="O1117" t="s">
        <v>73</v>
      </c>
      <c r="P1117" t="s">
        <v>56</v>
      </c>
      <c r="Q1117" t="s">
        <v>56</v>
      </c>
      <c r="R1117" t="s">
        <v>58</v>
      </c>
      <c r="S1117" t="s">
        <v>84</v>
      </c>
      <c r="T1117">
        <v>672</v>
      </c>
      <c r="U1117" t="s">
        <v>60</v>
      </c>
      <c r="V1117">
        <v>0</v>
      </c>
      <c r="W1117">
        <v>0</v>
      </c>
      <c r="X1117">
        <v>672</v>
      </c>
      <c r="Y1117" t="s">
        <v>61</v>
      </c>
      <c r="Z1117" t="s">
        <v>56</v>
      </c>
      <c r="AA1117">
        <v>757</v>
      </c>
      <c r="AB1117">
        <v>567</v>
      </c>
      <c r="AC1117">
        <v>0</v>
      </c>
      <c r="AD1117">
        <v>1324</v>
      </c>
      <c r="AE1117">
        <v>0</v>
      </c>
      <c r="AF1117">
        <v>0</v>
      </c>
      <c r="AG1117">
        <v>1</v>
      </c>
      <c r="AH1117">
        <v>0</v>
      </c>
      <c r="AI1117">
        <v>3</v>
      </c>
      <c r="AJ1117" t="s">
        <v>60</v>
      </c>
      <c r="AK1117">
        <v>1</v>
      </c>
      <c r="AL1117">
        <v>240</v>
      </c>
      <c r="AM1117" t="s">
        <v>56</v>
      </c>
      <c r="AN1117" t="s">
        <v>56</v>
      </c>
      <c r="AO1117" t="s">
        <v>63</v>
      </c>
      <c r="AP1117">
        <v>0</v>
      </c>
      <c r="AQ1117">
        <v>0</v>
      </c>
      <c r="AR1117">
        <v>0</v>
      </c>
      <c r="AS1117">
        <v>0</v>
      </c>
      <c r="AT1117">
        <v>0</v>
      </c>
      <c r="AU1117">
        <v>0</v>
      </c>
      <c r="AV1117" t="s">
        <v>50</v>
      </c>
      <c r="AW1117" t="s">
        <v>50</v>
      </c>
      <c r="AX1117" t="s">
        <v>50</v>
      </c>
      <c r="AY1117">
        <v>0</v>
      </c>
      <c r="AZ1117">
        <v>7</v>
      </c>
      <c r="BA1117">
        <v>2009</v>
      </c>
      <c r="BB1117">
        <v>128000</v>
      </c>
      <c r="BC1117">
        <f t="shared" si="70"/>
        <v>1996</v>
      </c>
      <c r="BD1117" s="1">
        <f t="shared" si="71"/>
        <v>64.128256513026045</v>
      </c>
    </row>
    <row r="1118" spans="1:56">
      <c r="A1118">
        <v>166</v>
      </c>
      <c r="B1118" s="2">
        <v>127500</v>
      </c>
      <c r="C1118" s="3">
        <v>0.84062084617345467</v>
      </c>
      <c r="D1118" s="3" t="str">
        <f t="shared" si="69"/>
        <v>A</v>
      </c>
      <c r="E1118">
        <v>10106</v>
      </c>
      <c r="F1118" t="s">
        <v>51</v>
      </c>
      <c r="G1118" t="s">
        <v>106</v>
      </c>
      <c r="H1118" t="s">
        <v>88</v>
      </c>
      <c r="I1118" t="s">
        <v>77</v>
      </c>
      <c r="J1118">
        <v>1940</v>
      </c>
      <c r="K1118">
        <v>1999</v>
      </c>
      <c r="L1118">
        <f t="shared" si="68"/>
        <v>59</v>
      </c>
      <c r="M1118" t="s">
        <v>56</v>
      </c>
      <c r="N1118" t="s">
        <v>55</v>
      </c>
      <c r="O1118" t="s">
        <v>73</v>
      </c>
      <c r="P1118" t="s">
        <v>56</v>
      </c>
      <c r="Q1118" t="s">
        <v>56</v>
      </c>
      <c r="R1118" t="s">
        <v>58</v>
      </c>
      <c r="S1118" t="s">
        <v>69</v>
      </c>
      <c r="T1118">
        <v>351</v>
      </c>
      <c r="U1118" t="s">
        <v>91</v>
      </c>
      <c r="V1118">
        <v>181</v>
      </c>
      <c r="W1118">
        <v>112</v>
      </c>
      <c r="X1118">
        <v>644</v>
      </c>
      <c r="Y1118" t="s">
        <v>61</v>
      </c>
      <c r="Z1118" t="s">
        <v>55</v>
      </c>
      <c r="AA1118">
        <v>808</v>
      </c>
      <c r="AB1118">
        <v>547</v>
      </c>
      <c r="AC1118">
        <v>0</v>
      </c>
      <c r="AD1118">
        <v>1355</v>
      </c>
      <c r="AE1118">
        <v>1</v>
      </c>
      <c r="AF1118">
        <v>0</v>
      </c>
      <c r="AG1118">
        <v>2</v>
      </c>
      <c r="AH1118">
        <v>0</v>
      </c>
      <c r="AI1118">
        <v>4</v>
      </c>
      <c r="AJ1118" t="s">
        <v>50</v>
      </c>
      <c r="AK1118">
        <v>0</v>
      </c>
      <c r="AL1118">
        <v>0</v>
      </c>
      <c r="AM1118" t="s">
        <v>50</v>
      </c>
      <c r="AN1118" t="s">
        <v>50</v>
      </c>
      <c r="AO1118" t="s">
        <v>63</v>
      </c>
      <c r="AP1118">
        <v>140</v>
      </c>
      <c r="AQ1118">
        <v>0</v>
      </c>
      <c r="AR1118">
        <v>0</v>
      </c>
      <c r="AS1118">
        <v>0</v>
      </c>
      <c r="AT1118">
        <v>0</v>
      </c>
      <c r="AU1118">
        <v>0</v>
      </c>
      <c r="AV1118" t="s">
        <v>50</v>
      </c>
      <c r="AW1118" t="s">
        <v>50</v>
      </c>
      <c r="AX1118" t="s">
        <v>50</v>
      </c>
      <c r="AY1118">
        <v>0</v>
      </c>
      <c r="AZ1118">
        <v>9</v>
      </c>
      <c r="BA1118">
        <v>2008</v>
      </c>
      <c r="BB1118">
        <v>127500</v>
      </c>
      <c r="BC1118">
        <f t="shared" si="70"/>
        <v>1999</v>
      </c>
      <c r="BD1118" s="1">
        <f t="shared" si="71"/>
        <v>63.781890945472739</v>
      </c>
    </row>
    <row r="1119" spans="1:56">
      <c r="A1119">
        <v>446</v>
      </c>
      <c r="B1119" s="2">
        <v>127500</v>
      </c>
      <c r="C1119" s="3">
        <v>0.20941216762144876</v>
      </c>
      <c r="D1119" s="3" t="str">
        <f t="shared" si="69"/>
        <v>B</v>
      </c>
      <c r="E1119">
        <v>9855</v>
      </c>
      <c r="F1119" t="s">
        <v>71</v>
      </c>
      <c r="G1119" t="s">
        <v>106</v>
      </c>
      <c r="H1119" t="s">
        <v>53</v>
      </c>
      <c r="I1119" t="s">
        <v>67</v>
      </c>
      <c r="J1119">
        <v>1956</v>
      </c>
      <c r="K1119">
        <v>1956</v>
      </c>
      <c r="L1119">
        <f t="shared" si="68"/>
        <v>0</v>
      </c>
      <c r="M1119" t="s">
        <v>56</v>
      </c>
      <c r="N1119" t="s">
        <v>56</v>
      </c>
      <c r="O1119" t="s">
        <v>68</v>
      </c>
      <c r="P1119" t="s">
        <v>56</v>
      </c>
      <c r="Q1119" t="s">
        <v>56</v>
      </c>
      <c r="R1119" t="s">
        <v>58</v>
      </c>
      <c r="S1119" t="s">
        <v>60</v>
      </c>
      <c r="T1119">
        <v>0</v>
      </c>
      <c r="U1119" t="s">
        <v>60</v>
      </c>
      <c r="V1119">
        <v>0</v>
      </c>
      <c r="W1119">
        <v>1436</v>
      </c>
      <c r="X1119">
        <v>1436</v>
      </c>
      <c r="Y1119" t="s">
        <v>61</v>
      </c>
      <c r="Z1119" t="s">
        <v>86</v>
      </c>
      <c r="AA1119">
        <v>1689</v>
      </c>
      <c r="AB1119">
        <v>0</v>
      </c>
      <c r="AC1119">
        <v>0</v>
      </c>
      <c r="AD1119">
        <v>1689</v>
      </c>
      <c r="AE1119">
        <v>0</v>
      </c>
      <c r="AF1119">
        <v>0</v>
      </c>
      <c r="AG1119">
        <v>1</v>
      </c>
      <c r="AH1119">
        <v>0</v>
      </c>
      <c r="AI1119">
        <v>3</v>
      </c>
      <c r="AJ1119" t="s">
        <v>60</v>
      </c>
      <c r="AK1119">
        <v>2</v>
      </c>
      <c r="AL1119">
        <v>480</v>
      </c>
      <c r="AM1119" t="s">
        <v>56</v>
      </c>
      <c r="AN1119" t="s">
        <v>56</v>
      </c>
      <c r="AO1119" t="s">
        <v>63</v>
      </c>
      <c r="AP1119">
        <v>0</v>
      </c>
      <c r="AQ1119">
        <v>0</v>
      </c>
      <c r="AR1119">
        <v>0</v>
      </c>
      <c r="AS1119">
        <v>0</v>
      </c>
      <c r="AT1119">
        <v>0</v>
      </c>
      <c r="AU1119">
        <v>0</v>
      </c>
      <c r="AV1119" t="s">
        <v>50</v>
      </c>
      <c r="AW1119" t="s">
        <v>79</v>
      </c>
      <c r="AX1119" t="s">
        <v>50</v>
      </c>
      <c r="AY1119">
        <v>0</v>
      </c>
      <c r="AZ1119">
        <v>11</v>
      </c>
      <c r="BA1119">
        <v>2009</v>
      </c>
      <c r="BB1119">
        <v>127500</v>
      </c>
      <c r="BC1119">
        <f t="shared" si="70"/>
        <v>3125</v>
      </c>
      <c r="BD1119" s="1">
        <f t="shared" si="71"/>
        <v>40.799999999999997</v>
      </c>
    </row>
    <row r="1120" spans="1:56">
      <c r="A1120">
        <v>761</v>
      </c>
      <c r="B1120" s="2">
        <v>127500</v>
      </c>
      <c r="C1120" s="3">
        <v>6.0554772508716104E-2</v>
      </c>
      <c r="D1120" s="3" t="str">
        <f t="shared" si="69"/>
        <v>B</v>
      </c>
      <c r="E1120">
        <v>9100</v>
      </c>
      <c r="F1120" t="s">
        <v>51</v>
      </c>
      <c r="G1120" t="s">
        <v>94</v>
      </c>
      <c r="H1120" t="s">
        <v>53</v>
      </c>
      <c r="I1120" t="s">
        <v>67</v>
      </c>
      <c r="J1120">
        <v>1959</v>
      </c>
      <c r="K1120">
        <v>1959</v>
      </c>
      <c r="L1120">
        <f t="shared" si="68"/>
        <v>0</v>
      </c>
      <c r="M1120" t="s">
        <v>56</v>
      </c>
      <c r="N1120" t="s">
        <v>56</v>
      </c>
      <c r="O1120" t="s">
        <v>68</v>
      </c>
      <c r="P1120" t="s">
        <v>56</v>
      </c>
      <c r="Q1120" t="s">
        <v>56</v>
      </c>
      <c r="R1120" t="s">
        <v>58</v>
      </c>
      <c r="S1120" t="s">
        <v>91</v>
      </c>
      <c r="T1120">
        <v>612</v>
      </c>
      <c r="U1120" t="s">
        <v>60</v>
      </c>
      <c r="V1120">
        <v>0</v>
      </c>
      <c r="W1120">
        <v>252</v>
      </c>
      <c r="X1120">
        <v>864</v>
      </c>
      <c r="Y1120" t="s">
        <v>61</v>
      </c>
      <c r="Z1120" t="s">
        <v>62</v>
      </c>
      <c r="AA1120">
        <v>864</v>
      </c>
      <c r="AB1120">
        <v>0</v>
      </c>
      <c r="AC1120">
        <v>0</v>
      </c>
      <c r="AD1120">
        <v>864</v>
      </c>
      <c r="AE1120">
        <v>0</v>
      </c>
      <c r="AF1120">
        <v>0</v>
      </c>
      <c r="AG1120">
        <v>1</v>
      </c>
      <c r="AH1120">
        <v>0</v>
      </c>
      <c r="AI1120">
        <v>2</v>
      </c>
      <c r="AJ1120" t="s">
        <v>60</v>
      </c>
      <c r="AK1120">
        <v>1</v>
      </c>
      <c r="AL1120">
        <v>300</v>
      </c>
      <c r="AM1120" t="s">
        <v>62</v>
      </c>
      <c r="AN1120" t="s">
        <v>62</v>
      </c>
      <c r="AO1120" t="s">
        <v>63</v>
      </c>
      <c r="AP1120">
        <v>0</v>
      </c>
      <c r="AQ1120">
        <v>0</v>
      </c>
      <c r="AR1120">
        <v>0</v>
      </c>
      <c r="AS1120">
        <v>0</v>
      </c>
      <c r="AT1120">
        <v>0</v>
      </c>
      <c r="AU1120">
        <v>0</v>
      </c>
      <c r="AV1120" t="s">
        <v>50</v>
      </c>
      <c r="AW1120" t="s">
        <v>50</v>
      </c>
      <c r="AX1120" t="s">
        <v>80</v>
      </c>
      <c r="AY1120">
        <v>450</v>
      </c>
      <c r="AZ1120">
        <v>10</v>
      </c>
      <c r="BA1120">
        <v>2009</v>
      </c>
      <c r="BB1120">
        <v>127500</v>
      </c>
      <c r="BC1120">
        <f t="shared" si="70"/>
        <v>1728</v>
      </c>
      <c r="BD1120" s="1">
        <f t="shared" si="71"/>
        <v>73.784722222222229</v>
      </c>
    </row>
    <row r="1121" spans="1:56">
      <c r="A1121">
        <v>955</v>
      </c>
      <c r="B1121" s="2">
        <v>127500</v>
      </c>
      <c r="C1121" s="3">
        <v>0.4476427812202548</v>
      </c>
      <c r="D1121" s="3" t="str">
        <f t="shared" si="69"/>
        <v>B</v>
      </c>
      <c r="E1121">
        <v>9400</v>
      </c>
      <c r="F1121" t="s">
        <v>97</v>
      </c>
      <c r="G1121" t="s">
        <v>106</v>
      </c>
      <c r="H1121" t="s">
        <v>98</v>
      </c>
      <c r="I1121" t="s">
        <v>109</v>
      </c>
      <c r="J1121">
        <v>1975</v>
      </c>
      <c r="K1121">
        <v>1975</v>
      </c>
      <c r="L1121">
        <f t="shared" si="68"/>
        <v>0</v>
      </c>
      <c r="M1121" t="s">
        <v>56</v>
      </c>
      <c r="N1121" t="s">
        <v>56</v>
      </c>
      <c r="O1121" t="s">
        <v>68</v>
      </c>
      <c r="P1121" t="s">
        <v>55</v>
      </c>
      <c r="Q1121" t="s">
        <v>55</v>
      </c>
      <c r="R1121" t="s">
        <v>55</v>
      </c>
      <c r="S1121" t="s">
        <v>59</v>
      </c>
      <c r="T1121">
        <v>945</v>
      </c>
      <c r="U1121" t="s">
        <v>60</v>
      </c>
      <c r="V1121">
        <v>0</v>
      </c>
      <c r="W1121">
        <v>0</v>
      </c>
      <c r="X1121">
        <v>945</v>
      </c>
      <c r="Y1121" t="s">
        <v>61</v>
      </c>
      <c r="Z1121" t="s">
        <v>56</v>
      </c>
      <c r="AA1121">
        <v>980</v>
      </c>
      <c r="AB1121">
        <v>0</v>
      </c>
      <c r="AC1121">
        <v>0</v>
      </c>
      <c r="AD1121">
        <v>980</v>
      </c>
      <c r="AE1121">
        <v>0</v>
      </c>
      <c r="AF1121">
        <v>2</v>
      </c>
      <c r="AG1121">
        <v>2</v>
      </c>
      <c r="AH1121">
        <v>0</v>
      </c>
      <c r="AI1121">
        <v>4</v>
      </c>
      <c r="AJ1121" t="s">
        <v>50</v>
      </c>
      <c r="AK1121">
        <v>0</v>
      </c>
      <c r="AL1121">
        <v>0</v>
      </c>
      <c r="AM1121" t="s">
        <v>50</v>
      </c>
      <c r="AN1121" t="s">
        <v>50</v>
      </c>
      <c r="AO1121" t="s">
        <v>63</v>
      </c>
      <c r="AP1121">
        <v>0</v>
      </c>
      <c r="AQ1121">
        <v>0</v>
      </c>
      <c r="AR1121">
        <v>0</v>
      </c>
      <c r="AS1121">
        <v>0</v>
      </c>
      <c r="AT1121">
        <v>0</v>
      </c>
      <c r="AU1121">
        <v>0</v>
      </c>
      <c r="AV1121" t="s">
        <v>50</v>
      </c>
      <c r="AW1121" t="s">
        <v>50</v>
      </c>
      <c r="AX1121" t="s">
        <v>50</v>
      </c>
      <c r="AY1121">
        <v>0</v>
      </c>
      <c r="AZ1121">
        <v>10</v>
      </c>
      <c r="BA1121">
        <v>2006</v>
      </c>
      <c r="BB1121">
        <v>127500</v>
      </c>
      <c r="BC1121">
        <f t="shared" si="70"/>
        <v>1925</v>
      </c>
      <c r="BD1121" s="1">
        <f t="shared" si="71"/>
        <v>66.233766233766232</v>
      </c>
    </row>
    <row r="1122" spans="1:56">
      <c r="A1122">
        <v>1256</v>
      </c>
      <c r="B1122" s="2">
        <v>127500</v>
      </c>
      <c r="C1122" s="3">
        <v>0.2474838637338872</v>
      </c>
      <c r="D1122" s="3" t="str">
        <f t="shared" si="69"/>
        <v>B</v>
      </c>
      <c r="E1122">
        <v>6240</v>
      </c>
      <c r="F1122" t="s">
        <v>51</v>
      </c>
      <c r="G1122" t="s">
        <v>87</v>
      </c>
      <c r="H1122" t="s">
        <v>53</v>
      </c>
      <c r="I1122" t="s">
        <v>77</v>
      </c>
      <c r="J1122">
        <v>1931</v>
      </c>
      <c r="K1122">
        <v>1950</v>
      </c>
      <c r="L1122">
        <f t="shared" si="68"/>
        <v>19</v>
      </c>
      <c r="M1122" t="s">
        <v>56</v>
      </c>
      <c r="N1122" t="s">
        <v>56</v>
      </c>
      <c r="O1122" t="s">
        <v>73</v>
      </c>
      <c r="P1122" t="s">
        <v>56</v>
      </c>
      <c r="Q1122" t="s">
        <v>86</v>
      </c>
      <c r="R1122" t="s">
        <v>58</v>
      </c>
      <c r="S1122" t="s">
        <v>101</v>
      </c>
      <c r="T1122">
        <v>425</v>
      </c>
      <c r="U1122" t="s">
        <v>60</v>
      </c>
      <c r="V1122">
        <v>0</v>
      </c>
      <c r="W1122">
        <v>459</v>
      </c>
      <c r="X1122">
        <v>884</v>
      </c>
      <c r="Y1122" t="s">
        <v>61</v>
      </c>
      <c r="Z1122" t="s">
        <v>56</v>
      </c>
      <c r="AA1122">
        <v>959</v>
      </c>
      <c r="AB1122">
        <v>408</v>
      </c>
      <c r="AC1122">
        <v>0</v>
      </c>
      <c r="AD1122">
        <v>1367</v>
      </c>
      <c r="AE1122">
        <v>0</v>
      </c>
      <c r="AF1122">
        <v>0</v>
      </c>
      <c r="AG1122">
        <v>1</v>
      </c>
      <c r="AH1122">
        <v>0</v>
      </c>
      <c r="AI1122">
        <v>3</v>
      </c>
      <c r="AJ1122" t="s">
        <v>60</v>
      </c>
      <c r="AK1122">
        <v>1</v>
      </c>
      <c r="AL1122">
        <v>560</v>
      </c>
      <c r="AM1122" t="s">
        <v>56</v>
      </c>
      <c r="AN1122" t="s">
        <v>56</v>
      </c>
      <c r="AO1122" t="s">
        <v>63</v>
      </c>
      <c r="AP1122">
        <v>0</v>
      </c>
      <c r="AQ1122">
        <v>0</v>
      </c>
      <c r="AR1122">
        <v>0</v>
      </c>
      <c r="AS1122">
        <v>0</v>
      </c>
      <c r="AT1122">
        <v>120</v>
      </c>
      <c r="AU1122">
        <v>0</v>
      </c>
      <c r="AV1122" t="s">
        <v>50</v>
      </c>
      <c r="AW1122" t="s">
        <v>50</v>
      </c>
      <c r="AX1122" t="s">
        <v>50</v>
      </c>
      <c r="AY1122">
        <v>0</v>
      </c>
      <c r="AZ1122">
        <v>11</v>
      </c>
      <c r="BA1122">
        <v>2007</v>
      </c>
      <c r="BB1122">
        <v>127500</v>
      </c>
      <c r="BC1122">
        <f t="shared" si="70"/>
        <v>2251</v>
      </c>
      <c r="BD1122" s="1">
        <f t="shared" si="71"/>
        <v>56.641492669924475</v>
      </c>
    </row>
    <row r="1123" spans="1:56">
      <c r="A1123">
        <v>1422</v>
      </c>
      <c r="B1123" s="2">
        <v>127500</v>
      </c>
      <c r="C1123" s="3">
        <v>0.56906712888095401</v>
      </c>
      <c r="D1123" s="3" t="str">
        <f t="shared" si="69"/>
        <v>A</v>
      </c>
      <c r="E1123">
        <v>4043</v>
      </c>
      <c r="F1123" t="s">
        <v>51</v>
      </c>
      <c r="G1123" t="s">
        <v>118</v>
      </c>
      <c r="H1123" t="s">
        <v>105</v>
      </c>
      <c r="I1123" t="s">
        <v>67</v>
      </c>
      <c r="J1123">
        <v>1977</v>
      </c>
      <c r="K1123">
        <v>1977</v>
      </c>
      <c r="L1123">
        <f t="shared" si="68"/>
        <v>0</v>
      </c>
      <c r="M1123" t="s">
        <v>56</v>
      </c>
      <c r="N1123" t="s">
        <v>56</v>
      </c>
      <c r="O1123" t="s">
        <v>68</v>
      </c>
      <c r="P1123" t="s">
        <v>55</v>
      </c>
      <c r="Q1123" t="s">
        <v>56</v>
      </c>
      <c r="R1123" t="s">
        <v>58</v>
      </c>
      <c r="S1123" t="s">
        <v>69</v>
      </c>
      <c r="T1123">
        <v>360</v>
      </c>
      <c r="U1123" t="s">
        <v>60</v>
      </c>
      <c r="V1123">
        <v>0</v>
      </c>
      <c r="W1123">
        <v>709</v>
      </c>
      <c r="X1123">
        <v>1069</v>
      </c>
      <c r="Y1123" t="s">
        <v>61</v>
      </c>
      <c r="Z1123" t="s">
        <v>56</v>
      </c>
      <c r="AA1123">
        <v>1069</v>
      </c>
      <c r="AB1123">
        <v>0</v>
      </c>
      <c r="AC1123">
        <v>0</v>
      </c>
      <c r="AD1123">
        <v>1069</v>
      </c>
      <c r="AE1123">
        <v>0</v>
      </c>
      <c r="AF1123">
        <v>0</v>
      </c>
      <c r="AG1123">
        <v>2</v>
      </c>
      <c r="AH1123">
        <v>0</v>
      </c>
      <c r="AI1123">
        <v>2</v>
      </c>
      <c r="AJ1123" t="s">
        <v>64</v>
      </c>
      <c r="AK1123">
        <v>2</v>
      </c>
      <c r="AL1123">
        <v>440</v>
      </c>
      <c r="AM1123" t="s">
        <v>56</v>
      </c>
      <c r="AN1123" t="s">
        <v>56</v>
      </c>
      <c r="AO1123" t="s">
        <v>63</v>
      </c>
      <c r="AP1123">
        <v>0</v>
      </c>
      <c r="AQ1123">
        <v>55</v>
      </c>
      <c r="AR1123">
        <v>0</v>
      </c>
      <c r="AS1123">
        <v>0</v>
      </c>
      <c r="AT1123">
        <v>165</v>
      </c>
      <c r="AU1123">
        <v>0</v>
      </c>
      <c r="AV1123" t="s">
        <v>50</v>
      </c>
      <c r="AW1123" t="s">
        <v>50</v>
      </c>
      <c r="AX1123" t="s">
        <v>50</v>
      </c>
      <c r="AY1123">
        <v>0</v>
      </c>
      <c r="AZ1123">
        <v>7</v>
      </c>
      <c r="BA1123">
        <v>2010</v>
      </c>
      <c r="BB1123">
        <v>127500</v>
      </c>
      <c r="BC1123">
        <f t="shared" si="70"/>
        <v>2138</v>
      </c>
      <c r="BD1123" s="1">
        <f t="shared" si="71"/>
        <v>59.635173058933582</v>
      </c>
    </row>
    <row r="1124" spans="1:56">
      <c r="A1124">
        <v>50</v>
      </c>
      <c r="B1124" s="2">
        <v>127000</v>
      </c>
      <c r="C1124" s="3">
        <v>0.74660566417829677</v>
      </c>
      <c r="D1124" s="3" t="str">
        <f t="shared" si="69"/>
        <v>A</v>
      </c>
      <c r="E1124">
        <v>7742</v>
      </c>
      <c r="F1124" t="s">
        <v>51</v>
      </c>
      <c r="G1124" t="s">
        <v>90</v>
      </c>
      <c r="H1124" t="s">
        <v>53</v>
      </c>
      <c r="I1124" t="s">
        <v>67</v>
      </c>
      <c r="J1124">
        <v>1966</v>
      </c>
      <c r="K1124">
        <v>1966</v>
      </c>
      <c r="L1124">
        <f t="shared" si="68"/>
        <v>0</v>
      </c>
      <c r="M1124" t="s">
        <v>56</v>
      </c>
      <c r="N1124" t="s">
        <v>56</v>
      </c>
      <c r="O1124" t="s">
        <v>68</v>
      </c>
      <c r="P1124" t="s">
        <v>56</v>
      </c>
      <c r="Q1124" t="s">
        <v>56</v>
      </c>
      <c r="R1124" t="s">
        <v>58</v>
      </c>
      <c r="S1124" t="s">
        <v>84</v>
      </c>
      <c r="T1124">
        <v>763</v>
      </c>
      <c r="U1124" t="s">
        <v>60</v>
      </c>
      <c r="V1124">
        <v>0</v>
      </c>
      <c r="W1124">
        <v>192</v>
      </c>
      <c r="X1124">
        <v>955</v>
      </c>
      <c r="Y1124" t="s">
        <v>61</v>
      </c>
      <c r="Z1124" t="s">
        <v>62</v>
      </c>
      <c r="AA1124">
        <v>955</v>
      </c>
      <c r="AB1124">
        <v>0</v>
      </c>
      <c r="AC1124">
        <v>0</v>
      </c>
      <c r="AD1124">
        <v>955</v>
      </c>
      <c r="AE1124">
        <v>1</v>
      </c>
      <c r="AF1124">
        <v>0</v>
      </c>
      <c r="AG1124">
        <v>1</v>
      </c>
      <c r="AH1124">
        <v>0</v>
      </c>
      <c r="AI1124">
        <v>3</v>
      </c>
      <c r="AJ1124" t="s">
        <v>60</v>
      </c>
      <c r="AK1124">
        <v>1</v>
      </c>
      <c r="AL1124">
        <v>386</v>
      </c>
      <c r="AM1124" t="s">
        <v>56</v>
      </c>
      <c r="AN1124" t="s">
        <v>56</v>
      </c>
      <c r="AO1124" t="s">
        <v>63</v>
      </c>
      <c r="AP1124">
        <v>0</v>
      </c>
      <c r="AQ1124">
        <v>0</v>
      </c>
      <c r="AR1124">
        <v>0</v>
      </c>
      <c r="AS1124">
        <v>0</v>
      </c>
      <c r="AT1124">
        <v>0</v>
      </c>
      <c r="AU1124">
        <v>0</v>
      </c>
      <c r="AV1124" t="s">
        <v>50</v>
      </c>
      <c r="AW1124" t="s">
        <v>79</v>
      </c>
      <c r="AX1124" t="s">
        <v>50</v>
      </c>
      <c r="AY1124">
        <v>0</v>
      </c>
      <c r="AZ1124">
        <v>1</v>
      </c>
      <c r="BA1124">
        <v>2007</v>
      </c>
      <c r="BB1124">
        <v>127000</v>
      </c>
      <c r="BC1124">
        <f t="shared" si="70"/>
        <v>1910</v>
      </c>
      <c r="BD1124" s="1">
        <f t="shared" si="71"/>
        <v>66.492146596858632</v>
      </c>
    </row>
    <row r="1125" spans="1:56">
      <c r="A1125">
        <v>78</v>
      </c>
      <c r="B1125" s="2">
        <v>127000</v>
      </c>
      <c r="C1125" s="3">
        <v>0.92292193970496328</v>
      </c>
      <c r="D1125" s="3" t="str">
        <f t="shared" si="69"/>
        <v>A</v>
      </c>
      <c r="E1125">
        <v>8635</v>
      </c>
      <c r="F1125" t="s">
        <v>51</v>
      </c>
      <c r="G1125" t="s">
        <v>87</v>
      </c>
      <c r="H1125" t="s">
        <v>53</v>
      </c>
      <c r="I1125" t="s">
        <v>77</v>
      </c>
      <c r="J1125">
        <v>1948</v>
      </c>
      <c r="K1125">
        <v>2001</v>
      </c>
      <c r="L1125">
        <f t="shared" si="68"/>
        <v>53</v>
      </c>
      <c r="M1125" t="s">
        <v>56</v>
      </c>
      <c r="N1125" t="s">
        <v>56</v>
      </c>
      <c r="O1125" t="s">
        <v>68</v>
      </c>
      <c r="P1125" t="s">
        <v>56</v>
      </c>
      <c r="Q1125" t="s">
        <v>56</v>
      </c>
      <c r="R1125" t="s">
        <v>58</v>
      </c>
      <c r="S1125" t="s">
        <v>84</v>
      </c>
      <c r="T1125">
        <v>336</v>
      </c>
      <c r="U1125" t="s">
        <v>59</v>
      </c>
      <c r="V1125">
        <v>41</v>
      </c>
      <c r="W1125">
        <v>295</v>
      </c>
      <c r="X1125">
        <v>672</v>
      </c>
      <c r="Y1125" t="s">
        <v>61</v>
      </c>
      <c r="Z1125" t="s">
        <v>56</v>
      </c>
      <c r="AA1125">
        <v>1072</v>
      </c>
      <c r="AB1125">
        <v>213</v>
      </c>
      <c r="AC1125">
        <v>0</v>
      </c>
      <c r="AD1125">
        <v>1285</v>
      </c>
      <c r="AE1125">
        <v>1</v>
      </c>
      <c r="AF1125">
        <v>0</v>
      </c>
      <c r="AG1125">
        <v>1</v>
      </c>
      <c r="AH1125">
        <v>0</v>
      </c>
      <c r="AI1125">
        <v>2</v>
      </c>
      <c r="AJ1125" t="s">
        <v>60</v>
      </c>
      <c r="AK1125">
        <v>1</v>
      </c>
      <c r="AL1125">
        <v>240</v>
      </c>
      <c r="AM1125" t="s">
        <v>56</v>
      </c>
      <c r="AN1125" t="s">
        <v>56</v>
      </c>
      <c r="AO1125" t="s">
        <v>63</v>
      </c>
      <c r="AP1125">
        <v>0</v>
      </c>
      <c r="AQ1125">
        <v>0</v>
      </c>
      <c r="AR1125">
        <v>0</v>
      </c>
      <c r="AS1125">
        <v>0</v>
      </c>
      <c r="AT1125">
        <v>0</v>
      </c>
      <c r="AU1125">
        <v>0</v>
      </c>
      <c r="AV1125" t="s">
        <v>50</v>
      </c>
      <c r="AW1125" t="s">
        <v>79</v>
      </c>
      <c r="AX1125" t="s">
        <v>50</v>
      </c>
      <c r="AY1125">
        <v>0</v>
      </c>
      <c r="AZ1125">
        <v>1</v>
      </c>
      <c r="BA1125">
        <v>2008</v>
      </c>
      <c r="BB1125">
        <v>127000</v>
      </c>
      <c r="BC1125">
        <f t="shared" si="70"/>
        <v>1957</v>
      </c>
      <c r="BD1125" s="1">
        <f t="shared" si="71"/>
        <v>64.895247828308641</v>
      </c>
    </row>
    <row r="1126" spans="1:56">
      <c r="A1126">
        <v>185</v>
      </c>
      <c r="B1126" s="2">
        <v>127000</v>
      </c>
      <c r="C1126" s="3">
        <v>0.53422046623591501</v>
      </c>
      <c r="D1126" s="3" t="str">
        <f t="shared" si="69"/>
        <v>A</v>
      </c>
      <c r="E1126">
        <v>7438</v>
      </c>
      <c r="F1126" t="s">
        <v>51</v>
      </c>
      <c r="G1126" t="s">
        <v>87</v>
      </c>
      <c r="H1126" t="s">
        <v>53</v>
      </c>
      <c r="I1126" t="s">
        <v>77</v>
      </c>
      <c r="J1126">
        <v>1908</v>
      </c>
      <c r="K1126">
        <v>1991</v>
      </c>
      <c r="L1126">
        <f t="shared" si="68"/>
        <v>83</v>
      </c>
      <c r="M1126" t="s">
        <v>56</v>
      </c>
      <c r="N1126" t="s">
        <v>56</v>
      </c>
      <c r="O1126" t="s">
        <v>57</v>
      </c>
      <c r="P1126" t="s">
        <v>86</v>
      </c>
      <c r="Q1126" t="s">
        <v>56</v>
      </c>
      <c r="R1126" t="s">
        <v>58</v>
      </c>
      <c r="S1126" t="s">
        <v>60</v>
      </c>
      <c r="T1126">
        <v>0</v>
      </c>
      <c r="U1126" t="s">
        <v>60</v>
      </c>
      <c r="V1126">
        <v>0</v>
      </c>
      <c r="W1126">
        <v>504</v>
      </c>
      <c r="X1126">
        <v>504</v>
      </c>
      <c r="Y1126" t="s">
        <v>61</v>
      </c>
      <c r="Z1126" t="s">
        <v>55</v>
      </c>
      <c r="AA1126">
        <v>936</v>
      </c>
      <c r="AB1126">
        <v>316</v>
      </c>
      <c r="AC1126">
        <v>0</v>
      </c>
      <c r="AD1126">
        <v>1252</v>
      </c>
      <c r="AE1126">
        <v>0</v>
      </c>
      <c r="AF1126">
        <v>0</v>
      </c>
      <c r="AG1126">
        <v>1</v>
      </c>
      <c r="AH1126">
        <v>0</v>
      </c>
      <c r="AI1126">
        <v>3</v>
      </c>
      <c r="AJ1126" t="s">
        <v>60</v>
      </c>
      <c r="AK1126">
        <v>2</v>
      </c>
      <c r="AL1126">
        <v>576</v>
      </c>
      <c r="AM1126" t="s">
        <v>56</v>
      </c>
      <c r="AN1126" t="s">
        <v>56</v>
      </c>
      <c r="AO1126" t="s">
        <v>63</v>
      </c>
      <c r="AP1126">
        <v>104</v>
      </c>
      <c r="AQ1126">
        <v>0</v>
      </c>
      <c r="AR1126">
        <v>0</v>
      </c>
      <c r="AS1126">
        <v>0</v>
      </c>
      <c r="AT1126">
        <v>0</v>
      </c>
      <c r="AU1126">
        <v>0</v>
      </c>
      <c r="AV1126" t="s">
        <v>50</v>
      </c>
      <c r="AW1126" t="s">
        <v>79</v>
      </c>
      <c r="AX1126" t="s">
        <v>50</v>
      </c>
      <c r="AY1126">
        <v>0</v>
      </c>
      <c r="AZ1126">
        <v>6</v>
      </c>
      <c r="BA1126">
        <v>2006</v>
      </c>
      <c r="BB1126">
        <v>127000</v>
      </c>
      <c r="BC1126">
        <f t="shared" si="70"/>
        <v>1756</v>
      </c>
      <c r="BD1126" s="1">
        <f t="shared" si="71"/>
        <v>72.323462414578586</v>
      </c>
    </row>
    <row r="1127" spans="1:56">
      <c r="A1127">
        <v>195</v>
      </c>
      <c r="B1127" s="2">
        <v>127000</v>
      </c>
      <c r="C1127" s="3">
        <v>0.92852367465664587</v>
      </c>
      <c r="D1127" s="3" t="str">
        <f t="shared" si="69"/>
        <v>A</v>
      </c>
      <c r="E1127">
        <v>7180</v>
      </c>
      <c r="F1127" t="s">
        <v>51</v>
      </c>
      <c r="G1127" t="s">
        <v>52</v>
      </c>
      <c r="H1127" t="s">
        <v>53</v>
      </c>
      <c r="I1127" t="s">
        <v>67</v>
      </c>
      <c r="J1127">
        <v>1972</v>
      </c>
      <c r="K1127">
        <v>1972</v>
      </c>
      <c r="L1127">
        <f t="shared" si="68"/>
        <v>0</v>
      </c>
      <c r="M1127" t="s">
        <v>56</v>
      </c>
      <c r="N1127" t="s">
        <v>56</v>
      </c>
      <c r="O1127" t="s">
        <v>68</v>
      </c>
      <c r="P1127" t="s">
        <v>56</v>
      </c>
      <c r="Q1127" t="s">
        <v>56</v>
      </c>
      <c r="R1127" t="s">
        <v>75</v>
      </c>
      <c r="S1127" t="s">
        <v>69</v>
      </c>
      <c r="T1127">
        <v>390</v>
      </c>
      <c r="U1127" t="s">
        <v>60</v>
      </c>
      <c r="V1127">
        <v>0</v>
      </c>
      <c r="W1127">
        <v>474</v>
      </c>
      <c r="X1127">
        <v>864</v>
      </c>
      <c r="Y1127" t="s">
        <v>61</v>
      </c>
      <c r="Z1127" t="s">
        <v>56</v>
      </c>
      <c r="AA1127">
        <v>864</v>
      </c>
      <c r="AB1127">
        <v>0</v>
      </c>
      <c r="AC1127">
        <v>0</v>
      </c>
      <c r="AD1127">
        <v>864</v>
      </c>
      <c r="AE1127">
        <v>0</v>
      </c>
      <c r="AF1127">
        <v>0</v>
      </c>
      <c r="AG1127">
        <v>1</v>
      </c>
      <c r="AH1127">
        <v>0</v>
      </c>
      <c r="AI1127">
        <v>3</v>
      </c>
      <c r="AJ1127" t="s">
        <v>60</v>
      </c>
      <c r="AK1127">
        <v>1</v>
      </c>
      <c r="AL1127">
        <v>352</v>
      </c>
      <c r="AM1127" t="s">
        <v>56</v>
      </c>
      <c r="AN1127" t="s">
        <v>56</v>
      </c>
      <c r="AO1127" t="s">
        <v>63</v>
      </c>
      <c r="AP1127">
        <v>0</v>
      </c>
      <c r="AQ1127">
        <v>0</v>
      </c>
      <c r="AR1127">
        <v>0</v>
      </c>
      <c r="AS1127">
        <v>0</v>
      </c>
      <c r="AT1127">
        <v>0</v>
      </c>
      <c r="AU1127">
        <v>0</v>
      </c>
      <c r="AV1127" t="s">
        <v>50</v>
      </c>
      <c r="AW1127" t="s">
        <v>50</v>
      </c>
      <c r="AX1127" t="s">
        <v>50</v>
      </c>
      <c r="AY1127">
        <v>0</v>
      </c>
      <c r="AZ1127">
        <v>5</v>
      </c>
      <c r="BA1127">
        <v>2008</v>
      </c>
      <c r="BB1127">
        <v>127000</v>
      </c>
      <c r="BC1127">
        <f t="shared" si="70"/>
        <v>1728</v>
      </c>
      <c r="BD1127" s="1">
        <f t="shared" si="71"/>
        <v>73.495370370370367</v>
      </c>
    </row>
    <row r="1128" spans="1:56">
      <c r="A1128">
        <v>381</v>
      </c>
      <c r="B1128" s="2">
        <v>127000</v>
      </c>
      <c r="C1128" s="3">
        <v>0.97329271177688181</v>
      </c>
      <c r="D1128" s="3" t="str">
        <f t="shared" si="69"/>
        <v>A</v>
      </c>
      <c r="E1128">
        <v>5000</v>
      </c>
      <c r="F1128" t="s">
        <v>51</v>
      </c>
      <c r="G1128" t="s">
        <v>124</v>
      </c>
      <c r="H1128" t="s">
        <v>53</v>
      </c>
      <c r="I1128" t="s">
        <v>77</v>
      </c>
      <c r="J1128">
        <v>1924</v>
      </c>
      <c r="K1128">
        <v>1950</v>
      </c>
      <c r="L1128">
        <f t="shared" si="68"/>
        <v>26</v>
      </c>
      <c r="M1128" t="s">
        <v>56</v>
      </c>
      <c r="N1128" t="s">
        <v>56</v>
      </c>
      <c r="O1128" t="s">
        <v>73</v>
      </c>
      <c r="P1128" t="s">
        <v>56</v>
      </c>
      <c r="Q1128" t="s">
        <v>56</v>
      </c>
      <c r="R1128" t="s">
        <v>58</v>
      </c>
      <c r="S1128" t="s">
        <v>101</v>
      </c>
      <c r="T1128">
        <v>218</v>
      </c>
      <c r="U1128" t="s">
        <v>60</v>
      </c>
      <c r="V1128">
        <v>0</v>
      </c>
      <c r="W1128">
        <v>808</v>
      </c>
      <c r="X1128">
        <v>1026</v>
      </c>
      <c r="Y1128" t="s">
        <v>61</v>
      </c>
      <c r="Z1128" t="s">
        <v>56</v>
      </c>
      <c r="AA1128">
        <v>1026</v>
      </c>
      <c r="AB1128">
        <v>665</v>
      </c>
      <c r="AC1128">
        <v>0</v>
      </c>
      <c r="AD1128">
        <v>1691</v>
      </c>
      <c r="AE1128">
        <v>0</v>
      </c>
      <c r="AF1128">
        <v>0</v>
      </c>
      <c r="AG1128">
        <v>2</v>
      </c>
      <c r="AH1128">
        <v>0</v>
      </c>
      <c r="AI1128">
        <v>3</v>
      </c>
      <c r="AJ1128" t="s">
        <v>60</v>
      </c>
      <c r="AK1128">
        <v>1</v>
      </c>
      <c r="AL1128">
        <v>308</v>
      </c>
      <c r="AM1128" t="s">
        <v>56</v>
      </c>
      <c r="AN1128" t="s">
        <v>56</v>
      </c>
      <c r="AO1128" t="s">
        <v>63</v>
      </c>
      <c r="AP1128">
        <v>0</v>
      </c>
      <c r="AQ1128">
        <v>0</v>
      </c>
      <c r="AR1128">
        <v>242</v>
      </c>
      <c r="AS1128">
        <v>0</v>
      </c>
      <c r="AT1128">
        <v>0</v>
      </c>
      <c r="AU1128">
        <v>0</v>
      </c>
      <c r="AV1128" t="s">
        <v>50</v>
      </c>
      <c r="AW1128" t="s">
        <v>50</v>
      </c>
      <c r="AX1128" t="s">
        <v>50</v>
      </c>
      <c r="AY1128">
        <v>0</v>
      </c>
      <c r="AZ1128">
        <v>5</v>
      </c>
      <c r="BA1128">
        <v>2010</v>
      </c>
      <c r="BB1128">
        <v>127000</v>
      </c>
      <c r="BC1128">
        <f t="shared" si="70"/>
        <v>2717</v>
      </c>
      <c r="BD1128" s="1">
        <f t="shared" si="71"/>
        <v>46.742730953257272</v>
      </c>
    </row>
    <row r="1129" spans="1:56">
      <c r="A1129">
        <v>856</v>
      </c>
      <c r="B1129" s="2">
        <v>127000</v>
      </c>
      <c r="C1129" s="3">
        <v>0.38213309282305219</v>
      </c>
      <c r="D1129" s="3" t="str">
        <f t="shared" si="69"/>
        <v>B</v>
      </c>
      <c r="E1129">
        <v>6897</v>
      </c>
      <c r="F1129" t="s">
        <v>71</v>
      </c>
      <c r="G1129" t="s">
        <v>90</v>
      </c>
      <c r="H1129" t="s">
        <v>53</v>
      </c>
      <c r="I1129" t="s">
        <v>67</v>
      </c>
      <c r="J1129">
        <v>1962</v>
      </c>
      <c r="K1129">
        <v>2010</v>
      </c>
      <c r="L1129">
        <f t="shared" si="68"/>
        <v>48</v>
      </c>
      <c r="M1129" t="s">
        <v>56</v>
      </c>
      <c r="N1129" t="s">
        <v>55</v>
      </c>
      <c r="O1129" t="s">
        <v>68</v>
      </c>
      <c r="P1129" t="s">
        <v>56</v>
      </c>
      <c r="Q1129" t="s">
        <v>56</v>
      </c>
      <c r="R1129" t="s">
        <v>58</v>
      </c>
      <c r="S1129" t="s">
        <v>69</v>
      </c>
      <c r="T1129">
        <v>659</v>
      </c>
      <c r="U1129" t="s">
        <v>60</v>
      </c>
      <c r="V1129">
        <v>0</v>
      </c>
      <c r="W1129">
        <v>381</v>
      </c>
      <c r="X1129">
        <v>1040</v>
      </c>
      <c r="Y1129" t="s">
        <v>61</v>
      </c>
      <c r="Z1129" t="s">
        <v>62</v>
      </c>
      <c r="AA1129">
        <v>1040</v>
      </c>
      <c r="AB1129">
        <v>0</v>
      </c>
      <c r="AC1129">
        <v>0</v>
      </c>
      <c r="AD1129">
        <v>1040</v>
      </c>
      <c r="AE1129">
        <v>1</v>
      </c>
      <c r="AF1129">
        <v>0</v>
      </c>
      <c r="AG1129">
        <v>1</v>
      </c>
      <c r="AH1129">
        <v>1</v>
      </c>
      <c r="AI1129">
        <v>3</v>
      </c>
      <c r="AJ1129" t="s">
        <v>60</v>
      </c>
      <c r="AK1129">
        <v>1</v>
      </c>
      <c r="AL1129">
        <v>260</v>
      </c>
      <c r="AM1129" t="s">
        <v>56</v>
      </c>
      <c r="AN1129" t="s">
        <v>56</v>
      </c>
      <c r="AO1129" t="s">
        <v>63</v>
      </c>
      <c r="AP1129">
        <v>0</v>
      </c>
      <c r="AQ1129">
        <v>104</v>
      </c>
      <c r="AR1129">
        <v>0</v>
      </c>
      <c r="AS1129">
        <v>0</v>
      </c>
      <c r="AT1129">
        <v>0</v>
      </c>
      <c r="AU1129">
        <v>0</v>
      </c>
      <c r="AV1129" t="s">
        <v>50</v>
      </c>
      <c r="AW1129" t="s">
        <v>50</v>
      </c>
      <c r="AX1129" t="s">
        <v>50</v>
      </c>
      <c r="AY1129">
        <v>0</v>
      </c>
      <c r="AZ1129">
        <v>4</v>
      </c>
      <c r="BA1129">
        <v>2010</v>
      </c>
      <c r="BB1129">
        <v>127000</v>
      </c>
      <c r="BC1129">
        <f t="shared" si="70"/>
        <v>2080</v>
      </c>
      <c r="BD1129" s="1">
        <f t="shared" si="71"/>
        <v>61.057692307692307</v>
      </c>
    </row>
    <row r="1130" spans="1:56">
      <c r="A1130">
        <v>1097</v>
      </c>
      <c r="B1130" s="2">
        <v>127000</v>
      </c>
      <c r="C1130" s="3">
        <v>0.57186127535585873</v>
      </c>
      <c r="D1130" s="3" t="str">
        <f t="shared" si="69"/>
        <v>A</v>
      </c>
      <c r="E1130">
        <v>6882</v>
      </c>
      <c r="F1130" t="s">
        <v>51</v>
      </c>
      <c r="G1130" t="s">
        <v>102</v>
      </c>
      <c r="H1130" t="s">
        <v>53</v>
      </c>
      <c r="I1130" t="s">
        <v>54</v>
      </c>
      <c r="J1130">
        <v>1914</v>
      </c>
      <c r="K1130">
        <v>2006</v>
      </c>
      <c r="L1130">
        <f t="shared" si="68"/>
        <v>92</v>
      </c>
      <c r="M1130" t="s">
        <v>56</v>
      </c>
      <c r="N1130" t="s">
        <v>56</v>
      </c>
      <c r="O1130" t="s">
        <v>57</v>
      </c>
      <c r="P1130" t="s">
        <v>56</v>
      </c>
      <c r="Q1130" t="s">
        <v>56</v>
      </c>
      <c r="R1130" t="s">
        <v>58</v>
      </c>
      <c r="S1130" t="s">
        <v>60</v>
      </c>
      <c r="T1130">
        <v>0</v>
      </c>
      <c r="U1130" t="s">
        <v>60</v>
      </c>
      <c r="V1130">
        <v>0</v>
      </c>
      <c r="W1130">
        <v>684</v>
      </c>
      <c r="X1130">
        <v>684</v>
      </c>
      <c r="Y1130" t="s">
        <v>61</v>
      </c>
      <c r="Z1130" t="s">
        <v>56</v>
      </c>
      <c r="AA1130">
        <v>773</v>
      </c>
      <c r="AB1130">
        <v>582</v>
      </c>
      <c r="AC1130">
        <v>0</v>
      </c>
      <c r="AD1130">
        <v>1355</v>
      </c>
      <c r="AE1130">
        <v>0</v>
      </c>
      <c r="AF1130">
        <v>0</v>
      </c>
      <c r="AG1130">
        <v>1</v>
      </c>
      <c r="AH1130">
        <v>1</v>
      </c>
      <c r="AI1130">
        <v>3</v>
      </c>
      <c r="AJ1130" t="s">
        <v>50</v>
      </c>
      <c r="AK1130">
        <v>0</v>
      </c>
      <c r="AL1130">
        <v>0</v>
      </c>
      <c r="AM1130" t="s">
        <v>50</v>
      </c>
      <c r="AN1130" t="s">
        <v>50</v>
      </c>
      <c r="AO1130" t="s">
        <v>63</v>
      </c>
      <c r="AP1130">
        <v>136</v>
      </c>
      <c r="AQ1130">
        <v>0</v>
      </c>
      <c r="AR1130">
        <v>115</v>
      </c>
      <c r="AS1130">
        <v>0</v>
      </c>
      <c r="AT1130">
        <v>0</v>
      </c>
      <c r="AU1130">
        <v>0</v>
      </c>
      <c r="AV1130" t="s">
        <v>50</v>
      </c>
      <c r="AW1130" t="s">
        <v>50</v>
      </c>
      <c r="AX1130" t="s">
        <v>50</v>
      </c>
      <c r="AY1130">
        <v>0</v>
      </c>
      <c r="AZ1130">
        <v>3</v>
      </c>
      <c r="BA1130">
        <v>2007</v>
      </c>
      <c r="BB1130">
        <v>127000</v>
      </c>
      <c r="BC1130">
        <f t="shared" si="70"/>
        <v>2039</v>
      </c>
      <c r="BD1130" s="1">
        <f t="shared" si="71"/>
        <v>62.285434036292301</v>
      </c>
    </row>
    <row r="1131" spans="1:56">
      <c r="A1131">
        <v>1230</v>
      </c>
      <c r="B1131" s="2">
        <v>127000</v>
      </c>
      <c r="C1131" s="3">
        <v>0.29387922453438675</v>
      </c>
      <c r="D1131" s="3" t="str">
        <f t="shared" si="69"/>
        <v>B</v>
      </c>
      <c r="E1131">
        <v>7910</v>
      </c>
      <c r="F1131" t="s">
        <v>51</v>
      </c>
      <c r="G1131" t="s">
        <v>94</v>
      </c>
      <c r="H1131" t="s">
        <v>53</v>
      </c>
      <c r="I1131" t="s">
        <v>111</v>
      </c>
      <c r="J1131">
        <v>1960</v>
      </c>
      <c r="K1131">
        <v>1960</v>
      </c>
      <c r="L1131">
        <f t="shared" si="68"/>
        <v>0</v>
      </c>
      <c r="M1131" t="s">
        <v>56</v>
      </c>
      <c r="N1131" t="s">
        <v>56</v>
      </c>
      <c r="O1131" t="s">
        <v>68</v>
      </c>
      <c r="P1131" t="s">
        <v>56</v>
      </c>
      <c r="Q1131" t="s">
        <v>56</v>
      </c>
      <c r="R1131" t="s">
        <v>58</v>
      </c>
      <c r="S1131" t="s">
        <v>69</v>
      </c>
      <c r="T1131">
        <v>666</v>
      </c>
      <c r="U1131" t="s">
        <v>60</v>
      </c>
      <c r="V1131">
        <v>0</v>
      </c>
      <c r="W1131">
        <v>409</v>
      </c>
      <c r="X1131">
        <v>1075</v>
      </c>
      <c r="Y1131" t="s">
        <v>61</v>
      </c>
      <c r="Z1131" t="s">
        <v>55</v>
      </c>
      <c r="AA1131">
        <v>1507</v>
      </c>
      <c r="AB1131">
        <v>0</v>
      </c>
      <c r="AC1131">
        <v>0</v>
      </c>
      <c r="AD1131">
        <v>1507</v>
      </c>
      <c r="AE1131">
        <v>0</v>
      </c>
      <c r="AF1131">
        <v>0</v>
      </c>
      <c r="AG1131">
        <v>2</v>
      </c>
      <c r="AH1131">
        <v>0</v>
      </c>
      <c r="AI1131">
        <v>4</v>
      </c>
      <c r="AJ1131" t="s">
        <v>60</v>
      </c>
      <c r="AK1131">
        <v>1</v>
      </c>
      <c r="AL1131">
        <v>404</v>
      </c>
      <c r="AM1131" t="s">
        <v>56</v>
      </c>
      <c r="AN1131" t="s">
        <v>56</v>
      </c>
      <c r="AO1131" t="s">
        <v>63</v>
      </c>
      <c r="AP1131">
        <v>0</v>
      </c>
      <c r="AQ1131">
        <v>0</v>
      </c>
      <c r="AR1131">
        <v>0</v>
      </c>
      <c r="AS1131">
        <v>0</v>
      </c>
      <c r="AT1131">
        <v>0</v>
      </c>
      <c r="AU1131">
        <v>0</v>
      </c>
      <c r="AV1131" t="s">
        <v>50</v>
      </c>
      <c r="AW1131" t="s">
        <v>95</v>
      </c>
      <c r="AX1131" t="s">
        <v>50</v>
      </c>
      <c r="AY1131">
        <v>0</v>
      </c>
      <c r="AZ1131">
        <v>8</v>
      </c>
      <c r="BA1131">
        <v>2008</v>
      </c>
      <c r="BB1131">
        <v>127000</v>
      </c>
      <c r="BC1131">
        <f t="shared" si="70"/>
        <v>2582</v>
      </c>
      <c r="BD1131" s="1">
        <f t="shared" si="71"/>
        <v>49.186676994577844</v>
      </c>
    </row>
    <row r="1132" spans="1:56">
      <c r="A1132">
        <v>1368</v>
      </c>
      <c r="B1132" s="2">
        <v>127000</v>
      </c>
      <c r="C1132" s="3">
        <v>0.7045330641497225</v>
      </c>
      <c r="D1132" s="3" t="str">
        <f t="shared" si="69"/>
        <v>A</v>
      </c>
      <c r="E1132">
        <v>2665</v>
      </c>
      <c r="F1132" t="s">
        <v>51</v>
      </c>
      <c r="G1132" t="s">
        <v>104</v>
      </c>
      <c r="H1132" t="s">
        <v>105</v>
      </c>
      <c r="I1132" t="s">
        <v>54</v>
      </c>
      <c r="J1132">
        <v>1977</v>
      </c>
      <c r="K1132">
        <v>1977</v>
      </c>
      <c r="L1132">
        <f t="shared" si="68"/>
        <v>0</v>
      </c>
      <c r="M1132" t="s">
        <v>56</v>
      </c>
      <c r="N1132" t="s">
        <v>56</v>
      </c>
      <c r="O1132" t="s">
        <v>57</v>
      </c>
      <c r="P1132" t="s">
        <v>56</v>
      </c>
      <c r="Q1132" t="s">
        <v>56</v>
      </c>
      <c r="R1132" t="s">
        <v>58</v>
      </c>
      <c r="S1132" t="s">
        <v>69</v>
      </c>
      <c r="T1132">
        <v>548</v>
      </c>
      <c r="U1132" t="s">
        <v>91</v>
      </c>
      <c r="V1132">
        <v>173</v>
      </c>
      <c r="W1132">
        <v>36</v>
      </c>
      <c r="X1132">
        <v>757</v>
      </c>
      <c r="Y1132" t="s">
        <v>61</v>
      </c>
      <c r="Z1132" t="s">
        <v>62</v>
      </c>
      <c r="AA1132">
        <v>925</v>
      </c>
      <c r="AB1132">
        <v>550</v>
      </c>
      <c r="AC1132">
        <v>0</v>
      </c>
      <c r="AD1132">
        <v>1475</v>
      </c>
      <c r="AE1132">
        <v>0</v>
      </c>
      <c r="AF1132">
        <v>0</v>
      </c>
      <c r="AG1132">
        <v>2</v>
      </c>
      <c r="AH1132">
        <v>0</v>
      </c>
      <c r="AI1132">
        <v>4</v>
      </c>
      <c r="AJ1132" t="s">
        <v>64</v>
      </c>
      <c r="AK1132">
        <v>1</v>
      </c>
      <c r="AL1132">
        <v>336</v>
      </c>
      <c r="AM1132" t="s">
        <v>56</v>
      </c>
      <c r="AN1132" t="s">
        <v>56</v>
      </c>
      <c r="AO1132" t="s">
        <v>63</v>
      </c>
      <c r="AP1132">
        <v>104</v>
      </c>
      <c r="AQ1132">
        <v>26</v>
      </c>
      <c r="AR1132">
        <v>0</v>
      </c>
      <c r="AS1132">
        <v>0</v>
      </c>
      <c r="AT1132">
        <v>0</v>
      </c>
      <c r="AU1132">
        <v>0</v>
      </c>
      <c r="AV1132" t="s">
        <v>50</v>
      </c>
      <c r="AW1132" t="s">
        <v>50</v>
      </c>
      <c r="AX1132" t="s">
        <v>50</v>
      </c>
      <c r="AY1132">
        <v>0</v>
      </c>
      <c r="AZ1132">
        <v>7</v>
      </c>
      <c r="BA1132">
        <v>2006</v>
      </c>
      <c r="BB1132">
        <v>127000</v>
      </c>
      <c r="BC1132">
        <f t="shared" si="70"/>
        <v>2232</v>
      </c>
      <c r="BD1132" s="1">
        <f t="shared" si="71"/>
        <v>56.899641577060933</v>
      </c>
    </row>
    <row r="1133" spans="1:56">
      <c r="A1133">
        <v>84</v>
      </c>
      <c r="B1133" s="2">
        <v>126500</v>
      </c>
      <c r="C1133" s="3">
        <v>0.66231080745144155</v>
      </c>
      <c r="D1133" s="3" t="str">
        <f t="shared" si="69"/>
        <v>A</v>
      </c>
      <c r="E1133">
        <v>8892</v>
      </c>
      <c r="F1133" t="s">
        <v>51</v>
      </c>
      <c r="G1133" t="s">
        <v>94</v>
      </c>
      <c r="H1133" t="s">
        <v>53</v>
      </c>
      <c r="I1133" t="s">
        <v>67</v>
      </c>
      <c r="J1133">
        <v>1960</v>
      </c>
      <c r="K1133">
        <v>1960</v>
      </c>
      <c r="L1133">
        <f t="shared" si="68"/>
        <v>0</v>
      </c>
      <c r="M1133" t="s">
        <v>56</v>
      </c>
      <c r="N1133" t="s">
        <v>56</v>
      </c>
      <c r="O1133" t="s">
        <v>68</v>
      </c>
      <c r="P1133" t="s">
        <v>56</v>
      </c>
      <c r="Q1133" t="s">
        <v>56</v>
      </c>
      <c r="R1133" t="s">
        <v>58</v>
      </c>
      <c r="S1133" t="s">
        <v>60</v>
      </c>
      <c r="T1133">
        <v>0</v>
      </c>
      <c r="U1133" t="s">
        <v>60</v>
      </c>
      <c r="V1133">
        <v>0</v>
      </c>
      <c r="W1133">
        <v>1065</v>
      </c>
      <c r="X1133">
        <v>1065</v>
      </c>
      <c r="Y1133" t="s">
        <v>61</v>
      </c>
      <c r="Z1133" t="s">
        <v>55</v>
      </c>
      <c r="AA1133">
        <v>1065</v>
      </c>
      <c r="AB1133">
        <v>0</v>
      </c>
      <c r="AC1133">
        <v>0</v>
      </c>
      <c r="AD1133">
        <v>1065</v>
      </c>
      <c r="AE1133">
        <v>0</v>
      </c>
      <c r="AF1133">
        <v>0</v>
      </c>
      <c r="AG1133">
        <v>1</v>
      </c>
      <c r="AH1133">
        <v>1</v>
      </c>
      <c r="AI1133">
        <v>3</v>
      </c>
      <c r="AJ1133" t="s">
        <v>60</v>
      </c>
      <c r="AK1133">
        <v>2</v>
      </c>
      <c r="AL1133">
        <v>461</v>
      </c>
      <c r="AM1133" t="s">
        <v>56</v>
      </c>
      <c r="AN1133" t="s">
        <v>56</v>
      </c>
      <c r="AO1133" t="s">
        <v>63</v>
      </c>
      <c r="AP1133">
        <v>74</v>
      </c>
      <c r="AQ1133">
        <v>0</v>
      </c>
      <c r="AR1133">
        <v>0</v>
      </c>
      <c r="AS1133">
        <v>0</v>
      </c>
      <c r="AT1133">
        <v>0</v>
      </c>
      <c r="AU1133">
        <v>0</v>
      </c>
      <c r="AV1133" t="s">
        <v>50</v>
      </c>
      <c r="AW1133" t="s">
        <v>50</v>
      </c>
      <c r="AX1133" t="s">
        <v>50</v>
      </c>
      <c r="AY1133">
        <v>0</v>
      </c>
      <c r="AZ1133">
        <v>7</v>
      </c>
      <c r="BA1133">
        <v>2007</v>
      </c>
      <c r="BB1133">
        <v>126500</v>
      </c>
      <c r="BC1133">
        <f t="shared" si="70"/>
        <v>2130</v>
      </c>
      <c r="BD1133" s="1">
        <f t="shared" si="71"/>
        <v>59.389671361502344</v>
      </c>
    </row>
    <row r="1134" spans="1:56">
      <c r="A1134">
        <v>324</v>
      </c>
      <c r="B1134" s="2">
        <v>126175</v>
      </c>
      <c r="C1134" s="3">
        <v>0.64832701015319938</v>
      </c>
      <c r="D1134" s="3" t="str">
        <f t="shared" si="69"/>
        <v>A</v>
      </c>
      <c r="E1134">
        <v>5820</v>
      </c>
      <c r="F1134" t="s">
        <v>51</v>
      </c>
      <c r="G1134" t="s">
        <v>85</v>
      </c>
      <c r="H1134" t="s">
        <v>53</v>
      </c>
      <c r="I1134" t="s">
        <v>67</v>
      </c>
      <c r="J1134">
        <v>1955</v>
      </c>
      <c r="K1134">
        <v>2005</v>
      </c>
      <c r="L1134">
        <f t="shared" si="68"/>
        <v>50</v>
      </c>
      <c r="M1134" t="s">
        <v>56</v>
      </c>
      <c r="N1134" t="s">
        <v>55</v>
      </c>
      <c r="O1134" t="s">
        <v>68</v>
      </c>
      <c r="P1134" t="s">
        <v>56</v>
      </c>
      <c r="Q1134" t="s">
        <v>56</v>
      </c>
      <c r="R1134" t="s">
        <v>58</v>
      </c>
      <c r="S1134" t="s">
        <v>69</v>
      </c>
      <c r="T1134">
        <v>256</v>
      </c>
      <c r="U1134" t="s">
        <v>60</v>
      </c>
      <c r="V1134">
        <v>0</v>
      </c>
      <c r="W1134">
        <v>906</v>
      </c>
      <c r="X1134">
        <v>1162</v>
      </c>
      <c r="Y1134" t="s">
        <v>61</v>
      </c>
      <c r="Z1134" t="s">
        <v>62</v>
      </c>
      <c r="AA1134">
        <v>1163</v>
      </c>
      <c r="AB1134">
        <v>0</v>
      </c>
      <c r="AC1134">
        <v>0</v>
      </c>
      <c r="AD1134">
        <v>1163</v>
      </c>
      <c r="AE1134">
        <v>1</v>
      </c>
      <c r="AF1134">
        <v>0</v>
      </c>
      <c r="AG1134">
        <v>1</v>
      </c>
      <c r="AH1134">
        <v>0</v>
      </c>
      <c r="AI1134">
        <v>3</v>
      </c>
      <c r="AJ1134" t="s">
        <v>60</v>
      </c>
      <c r="AK1134">
        <v>1</v>
      </c>
      <c r="AL1134">
        <v>220</v>
      </c>
      <c r="AM1134" t="s">
        <v>86</v>
      </c>
      <c r="AN1134" t="s">
        <v>56</v>
      </c>
      <c r="AO1134" t="s">
        <v>63</v>
      </c>
      <c r="AP1134">
        <v>142</v>
      </c>
      <c r="AQ1134">
        <v>98</v>
      </c>
      <c r="AR1134">
        <v>0</v>
      </c>
      <c r="AS1134">
        <v>0</v>
      </c>
      <c r="AT1134">
        <v>0</v>
      </c>
      <c r="AU1134">
        <v>0</v>
      </c>
      <c r="AV1134" t="s">
        <v>50</v>
      </c>
      <c r="AW1134" t="s">
        <v>50</v>
      </c>
      <c r="AX1134" t="s">
        <v>50</v>
      </c>
      <c r="AY1134">
        <v>0</v>
      </c>
      <c r="AZ1134">
        <v>7</v>
      </c>
      <c r="BA1134">
        <v>2006</v>
      </c>
      <c r="BB1134">
        <v>126175</v>
      </c>
      <c r="BC1134">
        <f t="shared" si="70"/>
        <v>2325</v>
      </c>
      <c r="BD1134" s="1">
        <f t="shared" si="71"/>
        <v>54.268817204301072</v>
      </c>
    </row>
    <row r="1135" spans="1:56">
      <c r="A1135">
        <v>419</v>
      </c>
      <c r="B1135" s="2">
        <v>126000</v>
      </c>
      <c r="C1135" s="3">
        <v>1.7415439512404096E-2</v>
      </c>
      <c r="D1135" s="3" t="str">
        <f t="shared" si="69"/>
        <v>B</v>
      </c>
      <c r="E1135">
        <v>8160</v>
      </c>
      <c r="F1135" t="s">
        <v>51</v>
      </c>
      <c r="G1135" t="s">
        <v>106</v>
      </c>
      <c r="H1135" t="s">
        <v>53</v>
      </c>
      <c r="I1135" t="s">
        <v>77</v>
      </c>
      <c r="J1135">
        <v>1940</v>
      </c>
      <c r="K1135">
        <v>1950</v>
      </c>
      <c r="L1135">
        <f t="shared" si="68"/>
        <v>10</v>
      </c>
      <c r="M1135" t="s">
        <v>56</v>
      </c>
      <c r="N1135" t="s">
        <v>56</v>
      </c>
      <c r="O1135" t="s">
        <v>73</v>
      </c>
      <c r="P1135" t="s">
        <v>56</v>
      </c>
      <c r="Q1135" t="s">
        <v>56</v>
      </c>
      <c r="R1135" t="s">
        <v>58</v>
      </c>
      <c r="S1135" t="s">
        <v>69</v>
      </c>
      <c r="T1135">
        <v>312</v>
      </c>
      <c r="U1135" t="s">
        <v>60</v>
      </c>
      <c r="V1135">
        <v>0</v>
      </c>
      <c r="W1135">
        <v>444</v>
      </c>
      <c r="X1135">
        <v>756</v>
      </c>
      <c r="Y1135" t="s">
        <v>61</v>
      </c>
      <c r="Z1135" t="s">
        <v>86</v>
      </c>
      <c r="AA1135">
        <v>756</v>
      </c>
      <c r="AB1135">
        <v>378</v>
      </c>
      <c r="AC1135">
        <v>0</v>
      </c>
      <c r="AD1135">
        <v>1134</v>
      </c>
      <c r="AE1135">
        <v>1</v>
      </c>
      <c r="AF1135">
        <v>0</v>
      </c>
      <c r="AG1135">
        <v>1</v>
      </c>
      <c r="AH1135">
        <v>1</v>
      </c>
      <c r="AI1135">
        <v>3</v>
      </c>
      <c r="AJ1135" t="s">
        <v>60</v>
      </c>
      <c r="AK1135">
        <v>1</v>
      </c>
      <c r="AL1135">
        <v>240</v>
      </c>
      <c r="AM1135" t="s">
        <v>56</v>
      </c>
      <c r="AN1135" t="s">
        <v>56</v>
      </c>
      <c r="AO1135" t="s">
        <v>108</v>
      </c>
      <c r="AP1135">
        <v>0</v>
      </c>
      <c r="AQ1135">
        <v>0</v>
      </c>
      <c r="AR1135">
        <v>0</v>
      </c>
      <c r="AS1135">
        <v>0</v>
      </c>
      <c r="AT1135">
        <v>0</v>
      </c>
      <c r="AU1135">
        <v>0</v>
      </c>
      <c r="AV1135" t="s">
        <v>50</v>
      </c>
      <c r="AW1135" t="s">
        <v>50</v>
      </c>
      <c r="AX1135" t="s">
        <v>50</v>
      </c>
      <c r="AY1135">
        <v>0</v>
      </c>
      <c r="AZ1135">
        <v>4</v>
      </c>
      <c r="BA1135">
        <v>2007</v>
      </c>
      <c r="BB1135">
        <v>126000</v>
      </c>
      <c r="BC1135">
        <f t="shared" si="70"/>
        <v>1890</v>
      </c>
      <c r="BD1135" s="1">
        <f t="shared" si="71"/>
        <v>66.666666666666671</v>
      </c>
    </row>
    <row r="1136" spans="1:56">
      <c r="A1136">
        <v>985</v>
      </c>
      <c r="B1136" s="2">
        <v>126000</v>
      </c>
      <c r="C1136" s="3">
        <v>0.57201965726333592</v>
      </c>
      <c r="D1136" s="3" t="str">
        <f t="shared" si="69"/>
        <v>A</v>
      </c>
      <c r="E1136">
        <v>10125</v>
      </c>
      <c r="F1136" t="s">
        <v>51</v>
      </c>
      <c r="G1136" t="s">
        <v>76</v>
      </c>
      <c r="H1136" t="s">
        <v>98</v>
      </c>
      <c r="I1136" t="s">
        <v>77</v>
      </c>
      <c r="J1136">
        <v>1977</v>
      </c>
      <c r="K1136">
        <v>1977</v>
      </c>
      <c r="L1136">
        <f t="shared" si="68"/>
        <v>0</v>
      </c>
      <c r="M1136" t="s">
        <v>56</v>
      </c>
      <c r="N1136" t="s">
        <v>56</v>
      </c>
      <c r="O1136" t="s">
        <v>68</v>
      </c>
      <c r="P1136" t="s">
        <v>50</v>
      </c>
      <c r="Q1136" t="s">
        <v>50</v>
      </c>
      <c r="R1136" t="s">
        <v>50</v>
      </c>
      <c r="S1136" t="s">
        <v>50</v>
      </c>
      <c r="T1136">
        <v>0</v>
      </c>
      <c r="U1136" t="s">
        <v>50</v>
      </c>
      <c r="V1136">
        <v>0</v>
      </c>
      <c r="W1136">
        <v>0</v>
      </c>
      <c r="X1136">
        <v>0</v>
      </c>
      <c r="Y1136" t="s">
        <v>61</v>
      </c>
      <c r="Z1136" t="s">
        <v>56</v>
      </c>
      <c r="AA1136">
        <v>1302</v>
      </c>
      <c r="AB1136">
        <v>432</v>
      </c>
      <c r="AC1136">
        <v>0</v>
      </c>
      <c r="AD1136">
        <v>1734</v>
      </c>
      <c r="AE1136">
        <v>0</v>
      </c>
      <c r="AF1136">
        <v>0</v>
      </c>
      <c r="AG1136">
        <v>2</v>
      </c>
      <c r="AH1136">
        <v>0</v>
      </c>
      <c r="AI1136">
        <v>4</v>
      </c>
      <c r="AJ1136" t="s">
        <v>60</v>
      </c>
      <c r="AK1136">
        <v>2</v>
      </c>
      <c r="AL1136">
        <v>539</v>
      </c>
      <c r="AM1136" t="s">
        <v>56</v>
      </c>
      <c r="AN1136" t="s">
        <v>56</v>
      </c>
      <c r="AO1136" t="s">
        <v>63</v>
      </c>
      <c r="AP1136">
        <v>0</v>
      </c>
      <c r="AQ1136">
        <v>0</v>
      </c>
      <c r="AR1136">
        <v>0</v>
      </c>
      <c r="AS1136">
        <v>0</v>
      </c>
      <c r="AT1136">
        <v>0</v>
      </c>
      <c r="AU1136">
        <v>0</v>
      </c>
      <c r="AV1136" t="s">
        <v>50</v>
      </c>
      <c r="AW1136" t="s">
        <v>50</v>
      </c>
      <c r="AX1136" t="s">
        <v>50</v>
      </c>
      <c r="AY1136">
        <v>0</v>
      </c>
      <c r="AZ1136">
        <v>8</v>
      </c>
      <c r="BA1136">
        <v>2009</v>
      </c>
      <c r="BB1136">
        <v>126000</v>
      </c>
      <c r="BC1136">
        <f t="shared" si="70"/>
        <v>1734</v>
      </c>
      <c r="BD1136" s="1">
        <f t="shared" si="71"/>
        <v>72.664359861591691</v>
      </c>
    </row>
    <row r="1137" spans="1:56">
      <c r="A1137">
        <v>1080</v>
      </c>
      <c r="B1137" s="2">
        <v>126000</v>
      </c>
      <c r="C1137" s="3">
        <v>0.15259246955308015</v>
      </c>
      <c r="D1137" s="3" t="str">
        <f t="shared" si="69"/>
        <v>B</v>
      </c>
      <c r="E1137">
        <v>8775</v>
      </c>
      <c r="F1137" t="s">
        <v>51</v>
      </c>
      <c r="G1137" t="s">
        <v>52</v>
      </c>
      <c r="H1137" t="s">
        <v>53</v>
      </c>
      <c r="I1137" t="s">
        <v>67</v>
      </c>
      <c r="J1137">
        <v>1994</v>
      </c>
      <c r="K1137">
        <v>1994</v>
      </c>
      <c r="L1137">
        <f t="shared" si="68"/>
        <v>0</v>
      </c>
      <c r="M1137" t="s">
        <v>56</v>
      </c>
      <c r="N1137" t="s">
        <v>56</v>
      </c>
      <c r="O1137" t="s">
        <v>57</v>
      </c>
      <c r="P1137" t="s">
        <v>55</v>
      </c>
      <c r="Q1137" t="s">
        <v>56</v>
      </c>
      <c r="R1137" t="s">
        <v>58</v>
      </c>
      <c r="S1137" t="s">
        <v>59</v>
      </c>
      <c r="T1137">
        <v>495</v>
      </c>
      <c r="U1137" t="s">
        <v>60</v>
      </c>
      <c r="V1137">
        <v>0</v>
      </c>
      <c r="W1137">
        <v>495</v>
      </c>
      <c r="X1137">
        <v>990</v>
      </c>
      <c r="Y1137" t="s">
        <v>61</v>
      </c>
      <c r="Z1137" t="s">
        <v>55</v>
      </c>
      <c r="AA1137">
        <v>990</v>
      </c>
      <c r="AB1137">
        <v>0</v>
      </c>
      <c r="AC1137">
        <v>0</v>
      </c>
      <c r="AD1137">
        <v>990</v>
      </c>
      <c r="AE1137">
        <v>0</v>
      </c>
      <c r="AF1137">
        <v>0</v>
      </c>
      <c r="AG1137">
        <v>1</v>
      </c>
      <c r="AH1137">
        <v>0</v>
      </c>
      <c r="AI1137">
        <v>3</v>
      </c>
      <c r="AJ1137" t="s">
        <v>60</v>
      </c>
      <c r="AK1137">
        <v>1</v>
      </c>
      <c r="AL1137">
        <v>299</v>
      </c>
      <c r="AM1137" t="s">
        <v>56</v>
      </c>
      <c r="AN1137" t="s">
        <v>56</v>
      </c>
      <c r="AO1137" t="s">
        <v>63</v>
      </c>
      <c r="AP1137">
        <v>0</v>
      </c>
      <c r="AQ1137">
        <v>64</v>
      </c>
      <c r="AR1137">
        <v>0</v>
      </c>
      <c r="AS1137">
        <v>0</v>
      </c>
      <c r="AT1137">
        <v>0</v>
      </c>
      <c r="AU1137">
        <v>0</v>
      </c>
      <c r="AV1137" t="s">
        <v>50</v>
      </c>
      <c r="AW1137" t="s">
        <v>50</v>
      </c>
      <c r="AX1137" t="s">
        <v>50</v>
      </c>
      <c r="AY1137">
        <v>0</v>
      </c>
      <c r="AZ1137">
        <v>4</v>
      </c>
      <c r="BA1137">
        <v>2007</v>
      </c>
      <c r="BB1137">
        <v>126000</v>
      </c>
      <c r="BC1137">
        <f t="shared" si="70"/>
        <v>1980</v>
      </c>
      <c r="BD1137" s="1">
        <f t="shared" si="71"/>
        <v>63.636363636363633</v>
      </c>
    </row>
    <row r="1138" spans="1:56">
      <c r="A1138">
        <v>905</v>
      </c>
      <c r="B1138" s="2">
        <v>125500</v>
      </c>
      <c r="C1138" s="3">
        <v>0.86193604052010664</v>
      </c>
      <c r="D1138" s="3" t="str">
        <f t="shared" si="69"/>
        <v>A</v>
      </c>
      <c r="E1138">
        <v>6173</v>
      </c>
      <c r="F1138" t="s">
        <v>51</v>
      </c>
      <c r="G1138" t="s">
        <v>90</v>
      </c>
      <c r="H1138" t="s">
        <v>53</v>
      </c>
      <c r="I1138" t="s">
        <v>67</v>
      </c>
      <c r="J1138">
        <v>1967</v>
      </c>
      <c r="K1138">
        <v>1967</v>
      </c>
      <c r="L1138">
        <f t="shared" si="68"/>
        <v>0</v>
      </c>
      <c r="M1138" t="s">
        <v>56</v>
      </c>
      <c r="N1138" t="s">
        <v>56</v>
      </c>
      <c r="O1138" t="s">
        <v>68</v>
      </c>
      <c r="P1138" t="s">
        <v>56</v>
      </c>
      <c r="Q1138" t="s">
        <v>56</v>
      </c>
      <c r="R1138" t="s">
        <v>58</v>
      </c>
      <c r="S1138" t="s">
        <v>59</v>
      </c>
      <c r="T1138">
        <v>599</v>
      </c>
      <c r="U1138" t="s">
        <v>60</v>
      </c>
      <c r="V1138">
        <v>0</v>
      </c>
      <c r="W1138">
        <v>277</v>
      </c>
      <c r="X1138">
        <v>876</v>
      </c>
      <c r="Y1138" t="s">
        <v>61</v>
      </c>
      <c r="Z1138" t="s">
        <v>56</v>
      </c>
      <c r="AA1138">
        <v>902</v>
      </c>
      <c r="AB1138">
        <v>0</v>
      </c>
      <c r="AC1138">
        <v>0</v>
      </c>
      <c r="AD1138">
        <v>902</v>
      </c>
      <c r="AE1138">
        <v>0</v>
      </c>
      <c r="AF1138">
        <v>0</v>
      </c>
      <c r="AG1138">
        <v>1</v>
      </c>
      <c r="AH1138">
        <v>0</v>
      </c>
      <c r="AI1138">
        <v>3</v>
      </c>
      <c r="AJ1138" t="s">
        <v>60</v>
      </c>
      <c r="AK1138">
        <v>1</v>
      </c>
      <c r="AL1138">
        <v>288</v>
      </c>
      <c r="AM1138" t="s">
        <v>56</v>
      </c>
      <c r="AN1138" t="s">
        <v>56</v>
      </c>
      <c r="AO1138" t="s">
        <v>63</v>
      </c>
      <c r="AP1138">
        <v>0</v>
      </c>
      <c r="AQ1138">
        <v>0</v>
      </c>
      <c r="AR1138">
        <v>0</v>
      </c>
      <c r="AS1138">
        <v>0</v>
      </c>
      <c r="AT1138">
        <v>0</v>
      </c>
      <c r="AU1138">
        <v>0</v>
      </c>
      <c r="AV1138" t="s">
        <v>50</v>
      </c>
      <c r="AW1138" t="s">
        <v>79</v>
      </c>
      <c r="AX1138" t="s">
        <v>50</v>
      </c>
      <c r="AY1138">
        <v>0</v>
      </c>
      <c r="AZ1138">
        <v>8</v>
      </c>
      <c r="BA1138">
        <v>2007</v>
      </c>
      <c r="BB1138">
        <v>125500</v>
      </c>
      <c r="BC1138">
        <f t="shared" si="70"/>
        <v>1778</v>
      </c>
      <c r="BD1138" s="1">
        <f t="shared" si="71"/>
        <v>70.584926884139477</v>
      </c>
    </row>
    <row r="1139" spans="1:56">
      <c r="A1139">
        <v>1334</v>
      </c>
      <c r="B1139" s="2">
        <v>125500</v>
      </c>
      <c r="C1139" s="3">
        <v>0.69853829228521813</v>
      </c>
      <c r="D1139" s="3" t="str">
        <f t="shared" si="69"/>
        <v>A</v>
      </c>
      <c r="E1139">
        <v>7200</v>
      </c>
      <c r="F1139" t="s">
        <v>71</v>
      </c>
      <c r="G1139" t="s">
        <v>102</v>
      </c>
      <c r="H1139" t="s">
        <v>53</v>
      </c>
      <c r="I1139" t="s">
        <v>77</v>
      </c>
      <c r="J1139">
        <v>1938</v>
      </c>
      <c r="K1139">
        <v>1995</v>
      </c>
      <c r="L1139">
        <f t="shared" si="68"/>
        <v>57</v>
      </c>
      <c r="M1139" t="s">
        <v>56</v>
      </c>
      <c r="N1139" t="s">
        <v>56</v>
      </c>
      <c r="O1139" t="s">
        <v>68</v>
      </c>
      <c r="P1139" t="s">
        <v>56</v>
      </c>
      <c r="Q1139" t="s">
        <v>56</v>
      </c>
      <c r="R1139" t="s">
        <v>58</v>
      </c>
      <c r="S1139" t="s">
        <v>60</v>
      </c>
      <c r="T1139">
        <v>0</v>
      </c>
      <c r="U1139" t="s">
        <v>60</v>
      </c>
      <c r="V1139">
        <v>0</v>
      </c>
      <c r="W1139">
        <v>803</v>
      </c>
      <c r="X1139">
        <v>803</v>
      </c>
      <c r="Y1139" t="s">
        <v>61</v>
      </c>
      <c r="Z1139" t="s">
        <v>62</v>
      </c>
      <c r="AA1139">
        <v>803</v>
      </c>
      <c r="AB1139">
        <v>557</v>
      </c>
      <c r="AC1139">
        <v>0</v>
      </c>
      <c r="AD1139">
        <v>1360</v>
      </c>
      <c r="AE1139">
        <v>0</v>
      </c>
      <c r="AF1139">
        <v>0</v>
      </c>
      <c r="AG1139">
        <v>1</v>
      </c>
      <c r="AH1139">
        <v>1</v>
      </c>
      <c r="AI1139">
        <v>2</v>
      </c>
      <c r="AJ1139" t="s">
        <v>60</v>
      </c>
      <c r="AK1139">
        <v>1</v>
      </c>
      <c r="AL1139">
        <v>297</v>
      </c>
      <c r="AM1139" t="s">
        <v>56</v>
      </c>
      <c r="AN1139" t="s">
        <v>56</v>
      </c>
      <c r="AO1139" t="s">
        <v>63</v>
      </c>
      <c r="AP1139">
        <v>0</v>
      </c>
      <c r="AQ1139">
        <v>65</v>
      </c>
      <c r="AR1139">
        <v>190</v>
      </c>
      <c r="AS1139">
        <v>0</v>
      </c>
      <c r="AT1139">
        <v>0</v>
      </c>
      <c r="AU1139">
        <v>0</v>
      </c>
      <c r="AV1139" t="s">
        <v>50</v>
      </c>
      <c r="AW1139" t="s">
        <v>79</v>
      </c>
      <c r="AX1139" t="s">
        <v>50</v>
      </c>
      <c r="AY1139">
        <v>0</v>
      </c>
      <c r="AZ1139">
        <v>7</v>
      </c>
      <c r="BA1139">
        <v>2006</v>
      </c>
      <c r="BB1139">
        <v>125500</v>
      </c>
      <c r="BC1139">
        <f t="shared" si="70"/>
        <v>2163</v>
      </c>
      <c r="BD1139" s="1">
        <f t="shared" si="71"/>
        <v>58.021266759130839</v>
      </c>
    </row>
    <row r="1140" spans="1:56">
      <c r="A1140">
        <v>1386</v>
      </c>
      <c r="B1140" s="2">
        <v>125500</v>
      </c>
      <c r="C1140" s="3">
        <v>0.69831815438097389</v>
      </c>
      <c r="D1140" s="3" t="str">
        <f t="shared" si="69"/>
        <v>A</v>
      </c>
      <c r="E1140">
        <v>5436</v>
      </c>
      <c r="F1140" t="s">
        <v>51</v>
      </c>
      <c r="G1140" t="s">
        <v>102</v>
      </c>
      <c r="H1140" t="s">
        <v>53</v>
      </c>
      <c r="I1140" t="s">
        <v>77</v>
      </c>
      <c r="J1140">
        <v>1922</v>
      </c>
      <c r="K1140">
        <v>2007</v>
      </c>
      <c r="L1140">
        <f t="shared" si="68"/>
        <v>85</v>
      </c>
      <c r="M1140" t="s">
        <v>56</v>
      </c>
      <c r="N1140" t="s">
        <v>55</v>
      </c>
      <c r="O1140" t="s">
        <v>73</v>
      </c>
      <c r="P1140" t="s">
        <v>56</v>
      </c>
      <c r="Q1140" t="s">
        <v>56</v>
      </c>
      <c r="R1140" t="s">
        <v>58</v>
      </c>
      <c r="S1140" t="s">
        <v>84</v>
      </c>
      <c r="T1140">
        <v>735</v>
      </c>
      <c r="U1140" t="s">
        <v>60</v>
      </c>
      <c r="V1140">
        <v>0</v>
      </c>
      <c r="W1140">
        <v>61</v>
      </c>
      <c r="X1140">
        <v>796</v>
      </c>
      <c r="Y1140" t="s">
        <v>61</v>
      </c>
      <c r="Z1140" t="s">
        <v>55</v>
      </c>
      <c r="AA1140">
        <v>796</v>
      </c>
      <c r="AB1140">
        <v>358</v>
      </c>
      <c r="AC1140">
        <v>0</v>
      </c>
      <c r="AD1140">
        <v>1154</v>
      </c>
      <c r="AE1140">
        <v>1</v>
      </c>
      <c r="AF1140">
        <v>0</v>
      </c>
      <c r="AG1140">
        <v>1</v>
      </c>
      <c r="AH1140">
        <v>0</v>
      </c>
      <c r="AI1140">
        <v>3</v>
      </c>
      <c r="AJ1140" t="s">
        <v>60</v>
      </c>
      <c r="AK1140">
        <v>1</v>
      </c>
      <c r="AL1140">
        <v>240</v>
      </c>
      <c r="AM1140" t="s">
        <v>56</v>
      </c>
      <c r="AN1140" t="s">
        <v>56</v>
      </c>
      <c r="AO1140" t="s">
        <v>103</v>
      </c>
      <c r="AP1140">
        <v>0</v>
      </c>
      <c r="AQ1140">
        <v>96</v>
      </c>
      <c r="AR1140">
        <v>0</v>
      </c>
      <c r="AS1140">
        <v>0</v>
      </c>
      <c r="AT1140">
        <v>0</v>
      </c>
      <c r="AU1140">
        <v>0</v>
      </c>
      <c r="AV1140" t="s">
        <v>50</v>
      </c>
      <c r="AW1140" t="s">
        <v>79</v>
      </c>
      <c r="AX1140" t="s">
        <v>50</v>
      </c>
      <c r="AY1140">
        <v>0</v>
      </c>
      <c r="AZ1140">
        <v>5</v>
      </c>
      <c r="BA1140">
        <v>2010</v>
      </c>
      <c r="BB1140">
        <v>125500</v>
      </c>
      <c r="BC1140">
        <f t="shared" si="70"/>
        <v>1950</v>
      </c>
      <c r="BD1140" s="1">
        <f t="shared" si="71"/>
        <v>64.358974358974365</v>
      </c>
    </row>
    <row r="1141" spans="1:56">
      <c r="A1141">
        <v>1409</v>
      </c>
      <c r="B1141" s="2">
        <v>125500</v>
      </c>
      <c r="C1141" s="3">
        <v>0.67078504057356336</v>
      </c>
      <c r="D1141" s="3" t="str">
        <f t="shared" si="69"/>
        <v>A</v>
      </c>
      <c r="E1141">
        <v>7740</v>
      </c>
      <c r="F1141" t="s">
        <v>51</v>
      </c>
      <c r="G1141" t="s">
        <v>85</v>
      </c>
      <c r="H1141" t="s">
        <v>53</v>
      </c>
      <c r="I1141" t="s">
        <v>54</v>
      </c>
      <c r="J1141">
        <v>1910</v>
      </c>
      <c r="K1141">
        <v>1950</v>
      </c>
      <c r="L1141">
        <f t="shared" si="68"/>
        <v>40</v>
      </c>
      <c r="M1141" t="s">
        <v>56</v>
      </c>
      <c r="N1141" t="s">
        <v>56</v>
      </c>
      <c r="O1141" t="s">
        <v>68</v>
      </c>
      <c r="P1141" t="s">
        <v>86</v>
      </c>
      <c r="Q1141" t="s">
        <v>56</v>
      </c>
      <c r="R1141" t="s">
        <v>58</v>
      </c>
      <c r="S1141" t="s">
        <v>60</v>
      </c>
      <c r="T1141">
        <v>0</v>
      </c>
      <c r="U1141" t="s">
        <v>60</v>
      </c>
      <c r="V1141">
        <v>0</v>
      </c>
      <c r="W1141">
        <v>622</v>
      </c>
      <c r="X1141">
        <v>622</v>
      </c>
      <c r="Y1141" t="s">
        <v>61</v>
      </c>
      <c r="Z1141" t="s">
        <v>55</v>
      </c>
      <c r="AA1141">
        <v>741</v>
      </c>
      <c r="AB1141">
        <v>622</v>
      </c>
      <c r="AC1141">
        <v>0</v>
      </c>
      <c r="AD1141">
        <v>1363</v>
      </c>
      <c r="AE1141">
        <v>0</v>
      </c>
      <c r="AF1141">
        <v>0</v>
      </c>
      <c r="AG1141">
        <v>1</v>
      </c>
      <c r="AH1141">
        <v>0</v>
      </c>
      <c r="AI1141">
        <v>3</v>
      </c>
      <c r="AJ1141" t="s">
        <v>60</v>
      </c>
      <c r="AK1141">
        <v>2</v>
      </c>
      <c r="AL1141">
        <v>528</v>
      </c>
      <c r="AM1141" t="s">
        <v>56</v>
      </c>
      <c r="AN1141" t="s">
        <v>56</v>
      </c>
      <c r="AO1141" t="s">
        <v>63</v>
      </c>
      <c r="AP1141">
        <v>0</v>
      </c>
      <c r="AQ1141">
        <v>0</v>
      </c>
      <c r="AR1141">
        <v>0</v>
      </c>
      <c r="AS1141">
        <v>0</v>
      </c>
      <c r="AT1141">
        <v>168</v>
      </c>
      <c r="AU1141">
        <v>0</v>
      </c>
      <c r="AV1141" t="s">
        <v>50</v>
      </c>
      <c r="AW1141" t="s">
        <v>50</v>
      </c>
      <c r="AX1141" t="s">
        <v>50</v>
      </c>
      <c r="AY1141">
        <v>0</v>
      </c>
      <c r="AZ1141">
        <v>6</v>
      </c>
      <c r="BA1141">
        <v>2010</v>
      </c>
      <c r="BB1141">
        <v>125500</v>
      </c>
      <c r="BC1141">
        <f t="shared" si="70"/>
        <v>1985</v>
      </c>
      <c r="BD1141" s="1">
        <f t="shared" si="71"/>
        <v>63.224181360201513</v>
      </c>
    </row>
    <row r="1142" spans="1:56">
      <c r="A1142">
        <v>145</v>
      </c>
      <c r="B1142" s="2">
        <v>125000</v>
      </c>
      <c r="C1142" s="3">
        <v>0.44259601562265261</v>
      </c>
      <c r="D1142" s="3" t="str">
        <f t="shared" si="69"/>
        <v>B</v>
      </c>
      <c r="E1142">
        <v>9100</v>
      </c>
      <c r="F1142" t="s">
        <v>51</v>
      </c>
      <c r="G1142" t="s">
        <v>90</v>
      </c>
      <c r="H1142" t="s">
        <v>98</v>
      </c>
      <c r="I1142" t="s">
        <v>67</v>
      </c>
      <c r="J1142">
        <v>1963</v>
      </c>
      <c r="K1142">
        <v>1963</v>
      </c>
      <c r="L1142">
        <f t="shared" si="68"/>
        <v>0</v>
      </c>
      <c r="M1142" t="s">
        <v>56</v>
      </c>
      <c r="N1142" t="s">
        <v>56</v>
      </c>
      <c r="O1142" t="s">
        <v>68</v>
      </c>
      <c r="P1142" t="s">
        <v>56</v>
      </c>
      <c r="Q1142" t="s">
        <v>56</v>
      </c>
      <c r="R1142" t="s">
        <v>58</v>
      </c>
      <c r="S1142" t="s">
        <v>91</v>
      </c>
      <c r="T1142">
        <v>1332</v>
      </c>
      <c r="U1142" t="s">
        <v>60</v>
      </c>
      <c r="V1142">
        <v>0</v>
      </c>
      <c r="W1142">
        <v>396</v>
      </c>
      <c r="X1142">
        <v>1728</v>
      </c>
      <c r="Y1142" t="s">
        <v>61</v>
      </c>
      <c r="Z1142" t="s">
        <v>56</v>
      </c>
      <c r="AA1142">
        <v>1728</v>
      </c>
      <c r="AB1142">
        <v>0</v>
      </c>
      <c r="AC1142">
        <v>0</v>
      </c>
      <c r="AD1142">
        <v>1728</v>
      </c>
      <c r="AE1142">
        <v>1</v>
      </c>
      <c r="AF1142">
        <v>0</v>
      </c>
      <c r="AG1142">
        <v>2</v>
      </c>
      <c r="AH1142">
        <v>0</v>
      </c>
      <c r="AI1142">
        <v>6</v>
      </c>
      <c r="AJ1142" t="s">
        <v>60</v>
      </c>
      <c r="AK1142">
        <v>2</v>
      </c>
      <c r="AL1142">
        <v>504</v>
      </c>
      <c r="AM1142" t="s">
        <v>56</v>
      </c>
      <c r="AN1142" t="s">
        <v>56</v>
      </c>
      <c r="AO1142" t="s">
        <v>63</v>
      </c>
      <c r="AP1142">
        <v>0</v>
      </c>
      <c r="AQ1142">
        <v>0</v>
      </c>
      <c r="AR1142">
        <v>0</v>
      </c>
      <c r="AS1142">
        <v>0</v>
      </c>
      <c r="AT1142">
        <v>0</v>
      </c>
      <c r="AU1142">
        <v>0</v>
      </c>
      <c r="AV1142" t="s">
        <v>50</v>
      </c>
      <c r="AW1142" t="s">
        <v>50</v>
      </c>
      <c r="AX1142" t="s">
        <v>50</v>
      </c>
      <c r="AY1142">
        <v>0</v>
      </c>
      <c r="AZ1142">
        <v>11</v>
      </c>
      <c r="BA1142">
        <v>2006</v>
      </c>
      <c r="BB1142">
        <v>125000</v>
      </c>
      <c r="BC1142">
        <f t="shared" si="70"/>
        <v>3456</v>
      </c>
      <c r="BD1142" s="1">
        <f t="shared" si="71"/>
        <v>36.168981481481481</v>
      </c>
    </row>
    <row r="1143" spans="1:56">
      <c r="A1143">
        <v>155</v>
      </c>
      <c r="B1143" s="2">
        <v>125000</v>
      </c>
      <c r="C1143" s="3">
        <v>0.27765243468454714</v>
      </c>
      <c r="D1143" s="3" t="str">
        <f t="shared" si="69"/>
        <v>B</v>
      </c>
      <c r="E1143">
        <v>11340</v>
      </c>
      <c r="F1143" t="s">
        <v>71</v>
      </c>
      <c r="G1143" t="s">
        <v>85</v>
      </c>
      <c r="H1143" t="s">
        <v>53</v>
      </c>
      <c r="I1143" t="s">
        <v>67</v>
      </c>
      <c r="J1143">
        <v>1923</v>
      </c>
      <c r="K1143">
        <v>1950</v>
      </c>
      <c r="L1143">
        <f t="shared" si="68"/>
        <v>27</v>
      </c>
      <c r="M1143" t="s">
        <v>56</v>
      </c>
      <c r="N1143" t="s">
        <v>56</v>
      </c>
      <c r="O1143" t="s">
        <v>73</v>
      </c>
      <c r="P1143" t="s">
        <v>56</v>
      </c>
      <c r="Q1143" t="s">
        <v>56</v>
      </c>
      <c r="R1143" t="s">
        <v>58</v>
      </c>
      <c r="S1143" t="s">
        <v>60</v>
      </c>
      <c r="T1143">
        <v>0</v>
      </c>
      <c r="U1143" t="s">
        <v>60</v>
      </c>
      <c r="V1143">
        <v>0</v>
      </c>
      <c r="W1143">
        <v>1200</v>
      </c>
      <c r="X1143">
        <v>1200</v>
      </c>
      <c r="Y1143" t="s">
        <v>61</v>
      </c>
      <c r="Z1143" t="s">
        <v>56</v>
      </c>
      <c r="AA1143">
        <v>1200</v>
      </c>
      <c r="AB1143">
        <v>0</v>
      </c>
      <c r="AC1143">
        <v>0</v>
      </c>
      <c r="AD1143">
        <v>1200</v>
      </c>
      <c r="AE1143">
        <v>0</v>
      </c>
      <c r="AF1143">
        <v>0</v>
      </c>
      <c r="AG1143">
        <v>1</v>
      </c>
      <c r="AH1143">
        <v>0</v>
      </c>
      <c r="AI1143">
        <v>4</v>
      </c>
      <c r="AJ1143" t="s">
        <v>60</v>
      </c>
      <c r="AK1143">
        <v>1</v>
      </c>
      <c r="AL1143">
        <v>312</v>
      </c>
      <c r="AM1143" t="s">
        <v>86</v>
      </c>
      <c r="AN1143" t="s">
        <v>86</v>
      </c>
      <c r="AO1143" t="s">
        <v>63</v>
      </c>
      <c r="AP1143">
        <v>0</v>
      </c>
      <c r="AQ1143">
        <v>0</v>
      </c>
      <c r="AR1143">
        <v>228</v>
      </c>
      <c r="AS1143">
        <v>0</v>
      </c>
      <c r="AT1143">
        <v>0</v>
      </c>
      <c r="AU1143">
        <v>0</v>
      </c>
      <c r="AV1143" t="s">
        <v>50</v>
      </c>
      <c r="AW1143" t="s">
        <v>50</v>
      </c>
      <c r="AX1143" t="s">
        <v>50</v>
      </c>
      <c r="AY1143">
        <v>0</v>
      </c>
      <c r="AZ1143">
        <v>3</v>
      </c>
      <c r="BA1143">
        <v>2006</v>
      </c>
      <c r="BB1143">
        <v>125000</v>
      </c>
      <c r="BC1143">
        <f t="shared" si="70"/>
        <v>2400</v>
      </c>
      <c r="BD1143" s="1">
        <f t="shared" si="71"/>
        <v>52.083333333333336</v>
      </c>
    </row>
    <row r="1144" spans="1:56">
      <c r="A1144">
        <v>229</v>
      </c>
      <c r="B1144" s="2">
        <v>125000</v>
      </c>
      <c r="C1144" s="3">
        <v>0.1221353513220601</v>
      </c>
      <c r="D1144" s="3" t="str">
        <f t="shared" si="69"/>
        <v>B</v>
      </c>
      <c r="E1144">
        <v>8521</v>
      </c>
      <c r="F1144" t="s">
        <v>65</v>
      </c>
      <c r="G1144" t="s">
        <v>90</v>
      </c>
      <c r="H1144" t="s">
        <v>53</v>
      </c>
      <c r="I1144" t="s">
        <v>67</v>
      </c>
      <c r="J1144">
        <v>1967</v>
      </c>
      <c r="K1144">
        <v>1967</v>
      </c>
      <c r="L1144">
        <f t="shared" si="68"/>
        <v>0</v>
      </c>
      <c r="M1144" t="s">
        <v>56</v>
      </c>
      <c r="N1144" t="s">
        <v>56</v>
      </c>
      <c r="O1144" t="s">
        <v>68</v>
      </c>
      <c r="P1144" t="s">
        <v>56</v>
      </c>
      <c r="Q1144" t="s">
        <v>56</v>
      </c>
      <c r="R1144" t="s">
        <v>58</v>
      </c>
      <c r="S1144" t="s">
        <v>69</v>
      </c>
      <c r="T1144">
        <v>842</v>
      </c>
      <c r="U1144" t="s">
        <v>60</v>
      </c>
      <c r="V1144">
        <v>0</v>
      </c>
      <c r="W1144">
        <v>70</v>
      </c>
      <c r="X1144">
        <v>912</v>
      </c>
      <c r="Y1144" t="s">
        <v>61</v>
      </c>
      <c r="Z1144" t="s">
        <v>56</v>
      </c>
      <c r="AA1144">
        <v>912</v>
      </c>
      <c r="AB1144">
        <v>0</v>
      </c>
      <c r="AC1144">
        <v>0</v>
      </c>
      <c r="AD1144">
        <v>912</v>
      </c>
      <c r="AE1144">
        <v>0</v>
      </c>
      <c r="AF1144">
        <v>0</v>
      </c>
      <c r="AG1144">
        <v>1</v>
      </c>
      <c r="AH1144">
        <v>0</v>
      </c>
      <c r="AI1144">
        <v>3</v>
      </c>
      <c r="AJ1144" t="s">
        <v>60</v>
      </c>
      <c r="AK1144">
        <v>1</v>
      </c>
      <c r="AL1144">
        <v>336</v>
      </c>
      <c r="AM1144" t="s">
        <v>56</v>
      </c>
      <c r="AN1144" t="s">
        <v>56</v>
      </c>
      <c r="AO1144" t="s">
        <v>63</v>
      </c>
      <c r="AP1144">
        <v>0</v>
      </c>
      <c r="AQ1144">
        <v>0</v>
      </c>
      <c r="AR1144">
        <v>0</v>
      </c>
      <c r="AS1144">
        <v>0</v>
      </c>
      <c r="AT1144">
        <v>0</v>
      </c>
      <c r="AU1144">
        <v>0</v>
      </c>
      <c r="AV1144" t="s">
        <v>50</v>
      </c>
      <c r="AW1144" t="s">
        <v>79</v>
      </c>
      <c r="AX1144" t="s">
        <v>50</v>
      </c>
      <c r="AY1144">
        <v>0</v>
      </c>
      <c r="AZ1144">
        <v>5</v>
      </c>
      <c r="BA1144">
        <v>2010</v>
      </c>
      <c r="BB1144">
        <v>125000</v>
      </c>
      <c r="BC1144">
        <f t="shared" si="70"/>
        <v>1824</v>
      </c>
      <c r="BD1144" s="1">
        <f t="shared" si="71"/>
        <v>68.530701754385959</v>
      </c>
    </row>
    <row r="1145" spans="1:56">
      <c r="A1145">
        <v>373</v>
      </c>
      <c r="B1145" s="2">
        <v>125000</v>
      </c>
      <c r="C1145" s="3">
        <v>0.52380722550237424</v>
      </c>
      <c r="D1145" s="3" t="str">
        <f t="shared" si="69"/>
        <v>A</v>
      </c>
      <c r="E1145">
        <v>7175</v>
      </c>
      <c r="F1145" t="s">
        <v>51</v>
      </c>
      <c r="G1145" t="s">
        <v>100</v>
      </c>
      <c r="H1145" t="s">
        <v>105</v>
      </c>
      <c r="I1145" t="s">
        <v>67</v>
      </c>
      <c r="J1145">
        <v>1984</v>
      </c>
      <c r="K1145">
        <v>1984</v>
      </c>
      <c r="L1145">
        <f t="shared" si="68"/>
        <v>0</v>
      </c>
      <c r="M1145" t="s">
        <v>56</v>
      </c>
      <c r="N1145" t="s">
        <v>56</v>
      </c>
      <c r="O1145" t="s">
        <v>68</v>
      </c>
      <c r="P1145" t="s">
        <v>55</v>
      </c>
      <c r="Q1145" t="s">
        <v>56</v>
      </c>
      <c r="R1145" t="s">
        <v>58</v>
      </c>
      <c r="S1145" t="s">
        <v>69</v>
      </c>
      <c r="T1145">
        <v>623</v>
      </c>
      <c r="U1145" t="s">
        <v>101</v>
      </c>
      <c r="V1145">
        <v>121</v>
      </c>
      <c r="W1145">
        <v>0</v>
      </c>
      <c r="X1145">
        <v>744</v>
      </c>
      <c r="Y1145" t="s">
        <v>61</v>
      </c>
      <c r="Z1145" t="s">
        <v>56</v>
      </c>
      <c r="AA1145">
        <v>752</v>
      </c>
      <c r="AB1145">
        <v>0</v>
      </c>
      <c r="AC1145">
        <v>0</v>
      </c>
      <c r="AD1145">
        <v>752</v>
      </c>
      <c r="AE1145">
        <v>1</v>
      </c>
      <c r="AF1145">
        <v>0</v>
      </c>
      <c r="AG1145">
        <v>1</v>
      </c>
      <c r="AH1145">
        <v>0</v>
      </c>
      <c r="AI1145">
        <v>2</v>
      </c>
      <c r="AJ1145" t="s">
        <v>60</v>
      </c>
      <c r="AK1145">
        <v>1</v>
      </c>
      <c r="AL1145">
        <v>264</v>
      </c>
      <c r="AM1145" t="s">
        <v>56</v>
      </c>
      <c r="AN1145" t="s">
        <v>56</v>
      </c>
      <c r="AO1145" t="s">
        <v>63</v>
      </c>
      <c r="AP1145">
        <v>353</v>
      </c>
      <c r="AQ1145">
        <v>0</v>
      </c>
      <c r="AR1145">
        <v>0</v>
      </c>
      <c r="AS1145">
        <v>0</v>
      </c>
      <c r="AT1145">
        <v>90</v>
      </c>
      <c r="AU1145">
        <v>0</v>
      </c>
      <c r="AV1145" t="s">
        <v>50</v>
      </c>
      <c r="AW1145" t="s">
        <v>79</v>
      </c>
      <c r="AX1145" t="s">
        <v>50</v>
      </c>
      <c r="AY1145">
        <v>0</v>
      </c>
      <c r="AZ1145">
        <v>2</v>
      </c>
      <c r="BA1145">
        <v>2010</v>
      </c>
      <c r="BB1145">
        <v>125000</v>
      </c>
      <c r="BC1145">
        <f t="shared" si="70"/>
        <v>1496</v>
      </c>
      <c r="BD1145" s="1">
        <f t="shared" si="71"/>
        <v>83.556149732620327</v>
      </c>
    </row>
    <row r="1146" spans="1:56">
      <c r="A1146">
        <v>388</v>
      </c>
      <c r="B1146" s="2">
        <v>125000</v>
      </c>
      <c r="C1146" s="3">
        <v>0.13136884531936199</v>
      </c>
      <c r="D1146" s="3" t="str">
        <f t="shared" si="69"/>
        <v>B</v>
      </c>
      <c r="E1146">
        <v>7200</v>
      </c>
      <c r="F1146" t="s">
        <v>51</v>
      </c>
      <c r="G1146" t="s">
        <v>106</v>
      </c>
      <c r="H1146" t="s">
        <v>53</v>
      </c>
      <c r="I1146" t="s">
        <v>111</v>
      </c>
      <c r="J1146">
        <v>1976</v>
      </c>
      <c r="K1146">
        <v>1976</v>
      </c>
      <c r="L1146">
        <f t="shared" ref="L1146:L1209" si="72">K1146-J1146</f>
        <v>0</v>
      </c>
      <c r="M1146" t="s">
        <v>56</v>
      </c>
      <c r="N1146" t="s">
        <v>56</v>
      </c>
      <c r="O1146" t="s">
        <v>68</v>
      </c>
      <c r="P1146" t="s">
        <v>56</v>
      </c>
      <c r="Q1146" t="s">
        <v>56</v>
      </c>
      <c r="R1146" t="s">
        <v>75</v>
      </c>
      <c r="S1146" t="s">
        <v>69</v>
      </c>
      <c r="T1146">
        <v>631</v>
      </c>
      <c r="U1146" t="s">
        <v>60</v>
      </c>
      <c r="V1146">
        <v>0</v>
      </c>
      <c r="W1146">
        <v>410</v>
      </c>
      <c r="X1146">
        <v>1041</v>
      </c>
      <c r="Y1146" t="s">
        <v>61</v>
      </c>
      <c r="Z1146" t="s">
        <v>62</v>
      </c>
      <c r="AA1146">
        <v>1125</v>
      </c>
      <c r="AB1146">
        <v>0</v>
      </c>
      <c r="AC1146">
        <v>0</v>
      </c>
      <c r="AD1146">
        <v>1125</v>
      </c>
      <c r="AE1146">
        <v>1</v>
      </c>
      <c r="AF1146">
        <v>0</v>
      </c>
      <c r="AG1146">
        <v>1</v>
      </c>
      <c r="AH1146">
        <v>0</v>
      </c>
      <c r="AI1146">
        <v>3</v>
      </c>
      <c r="AJ1146" t="s">
        <v>60</v>
      </c>
      <c r="AK1146">
        <v>1</v>
      </c>
      <c r="AL1146">
        <v>352</v>
      </c>
      <c r="AM1146" t="s">
        <v>56</v>
      </c>
      <c r="AN1146" t="s">
        <v>56</v>
      </c>
      <c r="AO1146" t="s">
        <v>63</v>
      </c>
      <c r="AP1146">
        <v>296</v>
      </c>
      <c r="AQ1146">
        <v>0</v>
      </c>
      <c r="AR1146">
        <v>0</v>
      </c>
      <c r="AS1146">
        <v>0</v>
      </c>
      <c r="AT1146">
        <v>0</v>
      </c>
      <c r="AU1146">
        <v>0</v>
      </c>
      <c r="AV1146" t="s">
        <v>50</v>
      </c>
      <c r="AW1146" t="s">
        <v>95</v>
      </c>
      <c r="AX1146" t="s">
        <v>50</v>
      </c>
      <c r="AY1146">
        <v>0</v>
      </c>
      <c r="AZ1146">
        <v>10</v>
      </c>
      <c r="BA1146">
        <v>2009</v>
      </c>
      <c r="BB1146">
        <v>125000</v>
      </c>
      <c r="BC1146">
        <f t="shared" si="70"/>
        <v>2166</v>
      </c>
      <c r="BD1146" s="1">
        <f t="shared" si="71"/>
        <v>57.710064635272389</v>
      </c>
    </row>
    <row r="1147" spans="1:56">
      <c r="A1147">
        <v>549</v>
      </c>
      <c r="B1147" s="2">
        <v>125000</v>
      </c>
      <c r="C1147" s="3">
        <v>0.29110652035979723</v>
      </c>
      <c r="D1147" s="3" t="str">
        <f t="shared" si="69"/>
        <v>B</v>
      </c>
      <c r="E1147">
        <v>8235</v>
      </c>
      <c r="F1147" t="s">
        <v>51</v>
      </c>
      <c r="G1147" t="s">
        <v>85</v>
      </c>
      <c r="H1147" t="s">
        <v>53</v>
      </c>
      <c r="I1147" t="s">
        <v>67</v>
      </c>
      <c r="J1147">
        <v>1955</v>
      </c>
      <c r="K1147">
        <v>1995</v>
      </c>
      <c r="L1147">
        <f t="shared" si="72"/>
        <v>40</v>
      </c>
      <c r="M1147" t="s">
        <v>56</v>
      </c>
      <c r="N1147" t="s">
        <v>55</v>
      </c>
      <c r="O1147" t="s">
        <v>68</v>
      </c>
      <c r="P1147" t="s">
        <v>56</v>
      </c>
      <c r="Q1147" t="s">
        <v>56</v>
      </c>
      <c r="R1147" t="s">
        <v>58</v>
      </c>
      <c r="S1147" t="s">
        <v>101</v>
      </c>
      <c r="T1147">
        <v>180</v>
      </c>
      <c r="U1147" t="s">
        <v>91</v>
      </c>
      <c r="V1147">
        <v>645</v>
      </c>
      <c r="W1147">
        <v>0</v>
      </c>
      <c r="X1147">
        <v>825</v>
      </c>
      <c r="Y1147" t="s">
        <v>61</v>
      </c>
      <c r="Z1147" t="s">
        <v>56</v>
      </c>
      <c r="AA1147">
        <v>825</v>
      </c>
      <c r="AB1147">
        <v>0</v>
      </c>
      <c r="AC1147">
        <v>0</v>
      </c>
      <c r="AD1147">
        <v>825</v>
      </c>
      <c r="AE1147">
        <v>1</v>
      </c>
      <c r="AF1147">
        <v>0</v>
      </c>
      <c r="AG1147">
        <v>1</v>
      </c>
      <c r="AH1147">
        <v>0</v>
      </c>
      <c r="AI1147">
        <v>2</v>
      </c>
      <c r="AJ1147" t="s">
        <v>64</v>
      </c>
      <c r="AK1147">
        <v>2</v>
      </c>
      <c r="AL1147">
        <v>720</v>
      </c>
      <c r="AM1147" t="s">
        <v>56</v>
      </c>
      <c r="AN1147" t="s">
        <v>56</v>
      </c>
      <c r="AO1147" t="s">
        <v>63</v>
      </c>
      <c r="AP1147">
        <v>140</v>
      </c>
      <c r="AQ1147">
        <v>50</v>
      </c>
      <c r="AR1147">
        <v>0</v>
      </c>
      <c r="AS1147">
        <v>0</v>
      </c>
      <c r="AT1147">
        <v>0</v>
      </c>
      <c r="AU1147">
        <v>0</v>
      </c>
      <c r="AV1147" t="s">
        <v>50</v>
      </c>
      <c r="AW1147" t="s">
        <v>79</v>
      </c>
      <c r="AX1147" t="s">
        <v>50</v>
      </c>
      <c r="AY1147">
        <v>0</v>
      </c>
      <c r="AZ1147">
        <v>6</v>
      </c>
      <c r="BA1147">
        <v>2008</v>
      </c>
      <c r="BB1147">
        <v>125000</v>
      </c>
      <c r="BC1147">
        <f t="shared" si="70"/>
        <v>1650</v>
      </c>
      <c r="BD1147" s="1">
        <f t="shared" si="71"/>
        <v>75.757575757575751</v>
      </c>
    </row>
    <row r="1148" spans="1:56">
      <c r="A1148">
        <v>986</v>
      </c>
      <c r="B1148" s="2">
        <v>125000</v>
      </c>
      <c r="C1148" s="3">
        <v>0.33168798665497967</v>
      </c>
      <c r="D1148" s="3" t="str">
        <f t="shared" si="69"/>
        <v>B</v>
      </c>
      <c r="E1148">
        <v>10880</v>
      </c>
      <c r="F1148" t="s">
        <v>51</v>
      </c>
      <c r="G1148" t="s">
        <v>106</v>
      </c>
      <c r="H1148" t="s">
        <v>88</v>
      </c>
      <c r="I1148" t="s">
        <v>67</v>
      </c>
      <c r="J1148">
        <v>1950</v>
      </c>
      <c r="K1148">
        <v>1950</v>
      </c>
      <c r="L1148">
        <f t="shared" si="72"/>
        <v>0</v>
      </c>
      <c r="M1148" t="s">
        <v>56</v>
      </c>
      <c r="N1148" t="s">
        <v>56</v>
      </c>
      <c r="O1148" t="s">
        <v>68</v>
      </c>
      <c r="P1148" t="s">
        <v>56</v>
      </c>
      <c r="Q1148" t="s">
        <v>56</v>
      </c>
      <c r="R1148" t="s">
        <v>58</v>
      </c>
      <c r="S1148" t="s">
        <v>69</v>
      </c>
      <c r="T1148">
        <v>1040</v>
      </c>
      <c r="U1148" t="s">
        <v>60</v>
      </c>
      <c r="V1148">
        <v>0</v>
      </c>
      <c r="W1148">
        <v>124</v>
      </c>
      <c r="X1148">
        <v>1164</v>
      </c>
      <c r="Y1148" t="s">
        <v>116</v>
      </c>
      <c r="Z1148" t="s">
        <v>56</v>
      </c>
      <c r="AA1148">
        <v>1164</v>
      </c>
      <c r="AB1148">
        <v>0</v>
      </c>
      <c r="AC1148">
        <v>0</v>
      </c>
      <c r="AD1148">
        <v>1164</v>
      </c>
      <c r="AE1148">
        <v>1</v>
      </c>
      <c r="AF1148">
        <v>0</v>
      </c>
      <c r="AG1148">
        <v>1</v>
      </c>
      <c r="AH1148">
        <v>0</v>
      </c>
      <c r="AI1148">
        <v>3</v>
      </c>
      <c r="AJ1148" t="s">
        <v>60</v>
      </c>
      <c r="AK1148">
        <v>1</v>
      </c>
      <c r="AL1148">
        <v>240</v>
      </c>
      <c r="AM1148" t="s">
        <v>56</v>
      </c>
      <c r="AN1148" t="s">
        <v>56</v>
      </c>
      <c r="AO1148" t="s">
        <v>63</v>
      </c>
      <c r="AP1148">
        <v>0</v>
      </c>
      <c r="AQ1148">
        <v>48</v>
      </c>
      <c r="AR1148">
        <v>0</v>
      </c>
      <c r="AS1148">
        <v>0</v>
      </c>
      <c r="AT1148">
        <v>0</v>
      </c>
      <c r="AU1148">
        <v>0</v>
      </c>
      <c r="AV1148" t="s">
        <v>50</v>
      </c>
      <c r="AW1148" t="s">
        <v>50</v>
      </c>
      <c r="AX1148" t="s">
        <v>50</v>
      </c>
      <c r="AY1148">
        <v>0</v>
      </c>
      <c r="AZ1148">
        <v>8</v>
      </c>
      <c r="BA1148">
        <v>2008</v>
      </c>
      <c r="BB1148">
        <v>125000</v>
      </c>
      <c r="BC1148">
        <f t="shared" si="70"/>
        <v>2328</v>
      </c>
      <c r="BD1148" s="1">
        <f t="shared" si="71"/>
        <v>53.694158075601372</v>
      </c>
    </row>
    <row r="1149" spans="1:56">
      <c r="A1149">
        <v>1193</v>
      </c>
      <c r="B1149" s="2">
        <v>125000</v>
      </c>
      <c r="C1149" s="3">
        <v>0.39948844484495372</v>
      </c>
      <c r="D1149" s="3" t="str">
        <f t="shared" si="69"/>
        <v>B</v>
      </c>
      <c r="E1149">
        <v>9600</v>
      </c>
      <c r="F1149" t="s">
        <v>51</v>
      </c>
      <c r="G1149" t="s">
        <v>85</v>
      </c>
      <c r="H1149" t="s">
        <v>53</v>
      </c>
      <c r="I1149" t="s">
        <v>77</v>
      </c>
      <c r="J1149">
        <v>1925</v>
      </c>
      <c r="K1149">
        <v>1994</v>
      </c>
      <c r="L1149">
        <f t="shared" si="72"/>
        <v>69</v>
      </c>
      <c r="M1149" t="s">
        <v>56</v>
      </c>
      <c r="N1149" t="s">
        <v>56</v>
      </c>
      <c r="O1149" t="s">
        <v>57</v>
      </c>
      <c r="P1149" t="s">
        <v>56</v>
      </c>
      <c r="Q1149" t="s">
        <v>56</v>
      </c>
      <c r="R1149" t="s">
        <v>70</v>
      </c>
      <c r="S1149" t="s">
        <v>60</v>
      </c>
      <c r="T1149">
        <v>0</v>
      </c>
      <c r="U1149" t="s">
        <v>60</v>
      </c>
      <c r="V1149">
        <v>0</v>
      </c>
      <c r="W1149">
        <v>702</v>
      </c>
      <c r="X1149">
        <v>702</v>
      </c>
      <c r="Y1149" t="s">
        <v>61</v>
      </c>
      <c r="Z1149" t="s">
        <v>55</v>
      </c>
      <c r="AA1149">
        <v>842</v>
      </c>
      <c r="AB1149">
        <v>630</v>
      </c>
      <c r="AC1149">
        <v>0</v>
      </c>
      <c r="AD1149">
        <v>1472</v>
      </c>
      <c r="AE1149">
        <v>0</v>
      </c>
      <c r="AF1149">
        <v>0</v>
      </c>
      <c r="AG1149">
        <v>1</v>
      </c>
      <c r="AH1149">
        <v>0</v>
      </c>
      <c r="AI1149">
        <v>3</v>
      </c>
      <c r="AJ1149" t="s">
        <v>60</v>
      </c>
      <c r="AK1149">
        <v>1</v>
      </c>
      <c r="AL1149">
        <v>250</v>
      </c>
      <c r="AM1149" t="s">
        <v>56</v>
      </c>
      <c r="AN1149" t="s">
        <v>86</v>
      </c>
      <c r="AO1149" t="s">
        <v>108</v>
      </c>
      <c r="AP1149">
        <v>0</v>
      </c>
      <c r="AQ1149">
        <v>0</v>
      </c>
      <c r="AR1149">
        <v>84</v>
      </c>
      <c r="AS1149">
        <v>0</v>
      </c>
      <c r="AT1149">
        <v>0</v>
      </c>
      <c r="AU1149">
        <v>0</v>
      </c>
      <c r="AV1149" t="s">
        <v>50</v>
      </c>
      <c r="AW1149" t="s">
        <v>95</v>
      </c>
      <c r="AX1149" t="s">
        <v>50</v>
      </c>
      <c r="AY1149">
        <v>0</v>
      </c>
      <c r="AZ1149">
        <v>7</v>
      </c>
      <c r="BA1149">
        <v>2007</v>
      </c>
      <c r="BB1149">
        <v>125000</v>
      </c>
      <c r="BC1149">
        <f t="shared" si="70"/>
        <v>2174</v>
      </c>
      <c r="BD1149" s="1">
        <f t="shared" si="71"/>
        <v>57.497700091996322</v>
      </c>
    </row>
    <row r="1150" spans="1:56">
      <c r="A1150">
        <v>1216</v>
      </c>
      <c r="B1150" s="2">
        <v>125000</v>
      </c>
      <c r="C1150" s="3">
        <v>0.64383856280799712</v>
      </c>
      <c r="D1150" s="3" t="str">
        <f t="shared" si="69"/>
        <v>A</v>
      </c>
      <c r="E1150">
        <v>7094</v>
      </c>
      <c r="F1150" t="s">
        <v>51</v>
      </c>
      <c r="G1150" t="s">
        <v>90</v>
      </c>
      <c r="H1150" t="s">
        <v>53</v>
      </c>
      <c r="I1150" t="s">
        <v>67</v>
      </c>
      <c r="J1150">
        <v>1966</v>
      </c>
      <c r="K1150">
        <v>1966</v>
      </c>
      <c r="L1150">
        <f t="shared" si="72"/>
        <v>0</v>
      </c>
      <c r="M1150" t="s">
        <v>56</v>
      </c>
      <c r="N1150" t="s">
        <v>56</v>
      </c>
      <c r="O1150" t="s">
        <v>68</v>
      </c>
      <c r="P1150" t="s">
        <v>56</v>
      </c>
      <c r="Q1150" t="s">
        <v>56</v>
      </c>
      <c r="R1150" t="s">
        <v>58</v>
      </c>
      <c r="S1150" t="s">
        <v>91</v>
      </c>
      <c r="T1150">
        <v>180</v>
      </c>
      <c r="U1150" t="s">
        <v>101</v>
      </c>
      <c r="V1150">
        <v>374</v>
      </c>
      <c r="W1150">
        <v>340</v>
      </c>
      <c r="X1150">
        <v>894</v>
      </c>
      <c r="Y1150" t="s">
        <v>61</v>
      </c>
      <c r="Z1150" t="s">
        <v>56</v>
      </c>
      <c r="AA1150">
        <v>894</v>
      </c>
      <c r="AB1150">
        <v>0</v>
      </c>
      <c r="AC1150">
        <v>0</v>
      </c>
      <c r="AD1150">
        <v>894</v>
      </c>
      <c r="AE1150">
        <v>0</v>
      </c>
      <c r="AF1150">
        <v>0</v>
      </c>
      <c r="AG1150">
        <v>1</v>
      </c>
      <c r="AH1150">
        <v>0</v>
      </c>
      <c r="AI1150">
        <v>3</v>
      </c>
      <c r="AJ1150" t="s">
        <v>64</v>
      </c>
      <c r="AK1150">
        <v>1</v>
      </c>
      <c r="AL1150">
        <v>384</v>
      </c>
      <c r="AM1150" t="s">
        <v>56</v>
      </c>
      <c r="AN1150" t="s">
        <v>56</v>
      </c>
      <c r="AO1150" t="s">
        <v>63</v>
      </c>
      <c r="AP1150">
        <v>0</v>
      </c>
      <c r="AQ1150">
        <v>0</v>
      </c>
      <c r="AR1150">
        <v>0</v>
      </c>
      <c r="AS1150">
        <v>0</v>
      </c>
      <c r="AT1150">
        <v>0</v>
      </c>
      <c r="AU1150">
        <v>0</v>
      </c>
      <c r="AV1150" t="s">
        <v>50</v>
      </c>
      <c r="AW1150" t="s">
        <v>79</v>
      </c>
      <c r="AX1150" t="s">
        <v>50</v>
      </c>
      <c r="AY1150">
        <v>0</v>
      </c>
      <c r="AZ1150">
        <v>5</v>
      </c>
      <c r="BA1150">
        <v>2007</v>
      </c>
      <c r="BB1150">
        <v>125000</v>
      </c>
      <c r="BC1150">
        <f t="shared" si="70"/>
        <v>1788</v>
      </c>
      <c r="BD1150" s="1">
        <f t="shared" si="71"/>
        <v>69.91051454138703</v>
      </c>
    </row>
    <row r="1151" spans="1:56">
      <c r="A1151">
        <v>1335</v>
      </c>
      <c r="B1151" s="2">
        <v>125000</v>
      </c>
      <c r="C1151" s="3">
        <v>0.36534414495915002</v>
      </c>
      <c r="D1151" s="3" t="str">
        <f t="shared" si="69"/>
        <v>B</v>
      </c>
      <c r="E1151">
        <v>2368</v>
      </c>
      <c r="F1151" t="s">
        <v>51</v>
      </c>
      <c r="G1151" t="s">
        <v>123</v>
      </c>
      <c r="H1151" t="s">
        <v>105</v>
      </c>
      <c r="I1151" t="s">
        <v>54</v>
      </c>
      <c r="J1151">
        <v>1970</v>
      </c>
      <c r="K1151">
        <v>1970</v>
      </c>
      <c r="L1151">
        <f t="shared" si="72"/>
        <v>0</v>
      </c>
      <c r="M1151" t="s">
        <v>56</v>
      </c>
      <c r="N1151" t="s">
        <v>56</v>
      </c>
      <c r="O1151" t="s">
        <v>68</v>
      </c>
      <c r="P1151" t="s">
        <v>56</v>
      </c>
      <c r="Q1151" t="s">
        <v>56</v>
      </c>
      <c r="R1151" t="s">
        <v>58</v>
      </c>
      <c r="S1151" t="s">
        <v>101</v>
      </c>
      <c r="T1151">
        <v>765</v>
      </c>
      <c r="U1151" t="s">
        <v>60</v>
      </c>
      <c r="V1151">
        <v>0</v>
      </c>
      <c r="W1151">
        <v>0</v>
      </c>
      <c r="X1151">
        <v>765</v>
      </c>
      <c r="Y1151" t="s">
        <v>61</v>
      </c>
      <c r="Z1151" t="s">
        <v>56</v>
      </c>
      <c r="AA1151">
        <v>765</v>
      </c>
      <c r="AB1151">
        <v>600</v>
      </c>
      <c r="AC1151">
        <v>0</v>
      </c>
      <c r="AD1151">
        <v>1365</v>
      </c>
      <c r="AE1151">
        <v>0</v>
      </c>
      <c r="AF1151">
        <v>0</v>
      </c>
      <c r="AG1151">
        <v>1</v>
      </c>
      <c r="AH1151">
        <v>1</v>
      </c>
      <c r="AI1151">
        <v>3</v>
      </c>
      <c r="AJ1151" t="s">
        <v>60</v>
      </c>
      <c r="AK1151">
        <v>2</v>
      </c>
      <c r="AL1151">
        <v>440</v>
      </c>
      <c r="AM1151" t="s">
        <v>56</v>
      </c>
      <c r="AN1151" t="s">
        <v>56</v>
      </c>
      <c r="AO1151" t="s">
        <v>63</v>
      </c>
      <c r="AP1151">
        <v>0</v>
      </c>
      <c r="AQ1151">
        <v>36</v>
      </c>
      <c r="AR1151">
        <v>0</v>
      </c>
      <c r="AS1151">
        <v>0</v>
      </c>
      <c r="AT1151">
        <v>0</v>
      </c>
      <c r="AU1151">
        <v>0</v>
      </c>
      <c r="AV1151" t="s">
        <v>50</v>
      </c>
      <c r="AW1151" t="s">
        <v>50</v>
      </c>
      <c r="AX1151" t="s">
        <v>50</v>
      </c>
      <c r="AY1151">
        <v>0</v>
      </c>
      <c r="AZ1151">
        <v>5</v>
      </c>
      <c r="BA1151">
        <v>2009</v>
      </c>
      <c r="BB1151">
        <v>125000</v>
      </c>
      <c r="BC1151">
        <f t="shared" si="70"/>
        <v>2130</v>
      </c>
      <c r="BD1151" s="1">
        <f t="shared" si="71"/>
        <v>58.685446009389672</v>
      </c>
    </row>
    <row r="1152" spans="1:56">
      <c r="A1152">
        <v>60</v>
      </c>
      <c r="B1152" s="2">
        <v>124900</v>
      </c>
      <c r="C1152" s="3">
        <v>0.443060770450032</v>
      </c>
      <c r="D1152" s="3" t="str">
        <f t="shared" si="69"/>
        <v>B</v>
      </c>
      <c r="E1152">
        <v>7200</v>
      </c>
      <c r="F1152" t="s">
        <v>51</v>
      </c>
      <c r="G1152" t="s">
        <v>52</v>
      </c>
      <c r="H1152" t="s">
        <v>53</v>
      </c>
      <c r="I1152" t="s">
        <v>67</v>
      </c>
      <c r="J1152">
        <v>1972</v>
      </c>
      <c r="K1152">
        <v>1972</v>
      </c>
      <c r="L1152">
        <f t="shared" si="72"/>
        <v>0</v>
      </c>
      <c r="M1152" t="s">
        <v>56</v>
      </c>
      <c r="N1152" t="s">
        <v>56</v>
      </c>
      <c r="O1152" t="s">
        <v>68</v>
      </c>
      <c r="P1152" t="s">
        <v>56</v>
      </c>
      <c r="Q1152" t="s">
        <v>56</v>
      </c>
      <c r="R1152" t="s">
        <v>75</v>
      </c>
      <c r="S1152" t="s">
        <v>69</v>
      </c>
      <c r="T1152">
        <v>632</v>
      </c>
      <c r="U1152" t="s">
        <v>60</v>
      </c>
      <c r="V1152">
        <v>0</v>
      </c>
      <c r="W1152">
        <v>148</v>
      </c>
      <c r="X1152">
        <v>780</v>
      </c>
      <c r="Y1152" t="s">
        <v>61</v>
      </c>
      <c r="Z1152" t="s">
        <v>62</v>
      </c>
      <c r="AA1152">
        <v>780</v>
      </c>
      <c r="AB1152">
        <v>0</v>
      </c>
      <c r="AC1152">
        <v>0</v>
      </c>
      <c r="AD1152">
        <v>780</v>
      </c>
      <c r="AE1152">
        <v>0</v>
      </c>
      <c r="AF1152">
        <v>0</v>
      </c>
      <c r="AG1152">
        <v>1</v>
      </c>
      <c r="AH1152">
        <v>0</v>
      </c>
      <c r="AI1152">
        <v>2</v>
      </c>
      <c r="AJ1152" t="s">
        <v>60</v>
      </c>
      <c r="AK1152">
        <v>1</v>
      </c>
      <c r="AL1152">
        <v>352</v>
      </c>
      <c r="AM1152" t="s">
        <v>56</v>
      </c>
      <c r="AN1152" t="s">
        <v>56</v>
      </c>
      <c r="AO1152" t="s">
        <v>63</v>
      </c>
      <c r="AP1152">
        <v>196</v>
      </c>
      <c r="AQ1152">
        <v>0</v>
      </c>
      <c r="AR1152">
        <v>0</v>
      </c>
      <c r="AS1152">
        <v>0</v>
      </c>
      <c r="AT1152">
        <v>0</v>
      </c>
      <c r="AU1152">
        <v>0</v>
      </c>
      <c r="AV1152" t="s">
        <v>50</v>
      </c>
      <c r="AW1152" t="s">
        <v>79</v>
      </c>
      <c r="AX1152" t="s">
        <v>50</v>
      </c>
      <c r="AY1152">
        <v>0</v>
      </c>
      <c r="AZ1152">
        <v>1</v>
      </c>
      <c r="BA1152">
        <v>2008</v>
      </c>
      <c r="BB1152">
        <v>124900</v>
      </c>
      <c r="BC1152">
        <f t="shared" si="70"/>
        <v>1560</v>
      </c>
      <c r="BD1152" s="1">
        <f t="shared" si="71"/>
        <v>80.064102564102569</v>
      </c>
    </row>
    <row r="1153" spans="1:56">
      <c r="A1153">
        <v>946</v>
      </c>
      <c r="B1153" s="2">
        <v>124900</v>
      </c>
      <c r="C1153" s="3">
        <v>0.31998169376573948</v>
      </c>
      <c r="D1153" s="3" t="str">
        <f t="shared" si="69"/>
        <v>B</v>
      </c>
      <c r="E1153">
        <v>8820</v>
      </c>
      <c r="F1153" t="s">
        <v>71</v>
      </c>
      <c r="G1153" t="s">
        <v>85</v>
      </c>
      <c r="H1153" t="s">
        <v>53</v>
      </c>
      <c r="I1153" t="s">
        <v>77</v>
      </c>
      <c r="J1153">
        <v>1890</v>
      </c>
      <c r="K1153">
        <v>1996</v>
      </c>
      <c r="L1153">
        <f t="shared" si="72"/>
        <v>106</v>
      </c>
      <c r="M1153" t="s">
        <v>56</v>
      </c>
      <c r="N1153" t="s">
        <v>56</v>
      </c>
      <c r="O1153" t="s">
        <v>73</v>
      </c>
      <c r="P1153" t="s">
        <v>56</v>
      </c>
      <c r="Q1153" t="s">
        <v>56</v>
      </c>
      <c r="R1153" t="s">
        <v>58</v>
      </c>
      <c r="S1153" t="s">
        <v>101</v>
      </c>
      <c r="T1153">
        <v>1088</v>
      </c>
      <c r="U1153" t="s">
        <v>60</v>
      </c>
      <c r="V1153">
        <v>0</v>
      </c>
      <c r="W1153">
        <v>0</v>
      </c>
      <c r="X1153">
        <v>1088</v>
      </c>
      <c r="Y1153" t="s">
        <v>61</v>
      </c>
      <c r="Z1153" t="s">
        <v>56</v>
      </c>
      <c r="AA1153">
        <v>1188</v>
      </c>
      <c r="AB1153">
        <v>561</v>
      </c>
      <c r="AC1153">
        <v>120</v>
      </c>
      <c r="AD1153">
        <v>1869</v>
      </c>
      <c r="AE1153">
        <v>0</v>
      </c>
      <c r="AF1153">
        <v>0</v>
      </c>
      <c r="AG1153">
        <v>1</v>
      </c>
      <c r="AH1153">
        <v>0</v>
      </c>
      <c r="AI1153">
        <v>2</v>
      </c>
      <c r="AJ1153" t="s">
        <v>60</v>
      </c>
      <c r="AK1153">
        <v>2</v>
      </c>
      <c r="AL1153">
        <v>456</v>
      </c>
      <c r="AM1153" t="s">
        <v>56</v>
      </c>
      <c r="AN1153" t="s">
        <v>56</v>
      </c>
      <c r="AO1153" t="s">
        <v>63</v>
      </c>
      <c r="AP1153">
        <v>48</v>
      </c>
      <c r="AQ1153">
        <v>0</v>
      </c>
      <c r="AR1153">
        <v>244</v>
      </c>
      <c r="AS1153">
        <v>0</v>
      </c>
      <c r="AT1153">
        <v>0</v>
      </c>
      <c r="AU1153">
        <v>0</v>
      </c>
      <c r="AV1153" t="s">
        <v>50</v>
      </c>
      <c r="AW1153" t="s">
        <v>119</v>
      </c>
      <c r="AX1153" t="s">
        <v>50</v>
      </c>
      <c r="AY1153">
        <v>0</v>
      </c>
      <c r="AZ1153">
        <v>9</v>
      </c>
      <c r="BA1153">
        <v>2009</v>
      </c>
      <c r="BB1153">
        <v>124900</v>
      </c>
      <c r="BC1153">
        <f t="shared" si="70"/>
        <v>2957</v>
      </c>
      <c r="BD1153" s="1">
        <f t="shared" si="71"/>
        <v>42.23875549543456</v>
      </c>
    </row>
    <row r="1154" spans="1:56">
      <c r="A1154">
        <v>275</v>
      </c>
      <c r="B1154" s="2">
        <v>124500</v>
      </c>
      <c r="C1154" s="3">
        <v>6.4505967463422076E-2</v>
      </c>
      <c r="D1154" s="3" t="str">
        <f t="shared" ref="D1154:D1217" si="73">IF(C1154&gt;=0.5,"A","B")</f>
        <v>B</v>
      </c>
      <c r="E1154">
        <v>8314</v>
      </c>
      <c r="F1154" t="s">
        <v>71</v>
      </c>
      <c r="G1154" t="s">
        <v>76</v>
      </c>
      <c r="H1154" t="s">
        <v>53</v>
      </c>
      <c r="I1154" t="s">
        <v>67</v>
      </c>
      <c r="J1154">
        <v>1982</v>
      </c>
      <c r="K1154">
        <v>1982</v>
      </c>
      <c r="L1154">
        <f t="shared" si="72"/>
        <v>0</v>
      </c>
      <c r="M1154" t="s">
        <v>56</v>
      </c>
      <c r="N1154" t="s">
        <v>56</v>
      </c>
      <c r="O1154" t="s">
        <v>68</v>
      </c>
      <c r="P1154" t="s">
        <v>56</v>
      </c>
      <c r="Q1154" t="s">
        <v>56</v>
      </c>
      <c r="R1154" t="s">
        <v>55</v>
      </c>
      <c r="S1154" t="s">
        <v>69</v>
      </c>
      <c r="T1154">
        <v>546</v>
      </c>
      <c r="U1154" t="s">
        <v>60</v>
      </c>
      <c r="V1154">
        <v>0</v>
      </c>
      <c r="W1154">
        <v>270</v>
      </c>
      <c r="X1154">
        <v>816</v>
      </c>
      <c r="Y1154" t="s">
        <v>61</v>
      </c>
      <c r="Z1154" t="s">
        <v>56</v>
      </c>
      <c r="AA1154">
        <v>816</v>
      </c>
      <c r="AB1154">
        <v>0</v>
      </c>
      <c r="AC1154">
        <v>0</v>
      </c>
      <c r="AD1154">
        <v>816</v>
      </c>
      <c r="AE1154">
        <v>0</v>
      </c>
      <c r="AF1154">
        <v>0</v>
      </c>
      <c r="AG1154">
        <v>1</v>
      </c>
      <c r="AH1154">
        <v>0</v>
      </c>
      <c r="AI1154">
        <v>2</v>
      </c>
      <c r="AJ1154" t="s">
        <v>60</v>
      </c>
      <c r="AK1154">
        <v>1</v>
      </c>
      <c r="AL1154">
        <v>264</v>
      </c>
      <c r="AM1154" t="s">
        <v>56</v>
      </c>
      <c r="AN1154" t="s">
        <v>56</v>
      </c>
      <c r="AO1154" t="s">
        <v>63</v>
      </c>
      <c r="AP1154">
        <v>168</v>
      </c>
      <c r="AQ1154">
        <v>0</v>
      </c>
      <c r="AR1154">
        <v>0</v>
      </c>
      <c r="AS1154">
        <v>0</v>
      </c>
      <c r="AT1154">
        <v>0</v>
      </c>
      <c r="AU1154">
        <v>0</v>
      </c>
      <c r="AV1154" t="s">
        <v>50</v>
      </c>
      <c r="AW1154" t="s">
        <v>50</v>
      </c>
      <c r="AX1154" t="s">
        <v>50</v>
      </c>
      <c r="AY1154">
        <v>0</v>
      </c>
      <c r="AZ1154">
        <v>6</v>
      </c>
      <c r="BA1154">
        <v>2007</v>
      </c>
      <c r="BB1154">
        <v>124500</v>
      </c>
      <c r="BC1154">
        <f t="shared" si="70"/>
        <v>1632</v>
      </c>
      <c r="BD1154" s="1">
        <f t="shared" si="71"/>
        <v>76.286764705882348</v>
      </c>
    </row>
    <row r="1155" spans="1:56">
      <c r="A1155">
        <v>506</v>
      </c>
      <c r="B1155" s="2">
        <v>124500</v>
      </c>
      <c r="C1155" s="3">
        <v>0.61767208415957497</v>
      </c>
      <c r="D1155" s="3" t="str">
        <f t="shared" si="73"/>
        <v>A</v>
      </c>
      <c r="E1155">
        <v>7596</v>
      </c>
      <c r="F1155" t="s">
        <v>51</v>
      </c>
      <c r="G1155" t="s">
        <v>85</v>
      </c>
      <c r="H1155" t="s">
        <v>98</v>
      </c>
      <c r="I1155" t="s">
        <v>54</v>
      </c>
      <c r="J1155">
        <v>1952</v>
      </c>
      <c r="K1155">
        <v>1952</v>
      </c>
      <c r="L1155">
        <f t="shared" si="72"/>
        <v>0</v>
      </c>
      <c r="M1155" t="s">
        <v>56</v>
      </c>
      <c r="N1155" t="s">
        <v>56</v>
      </c>
      <c r="O1155" t="s">
        <v>68</v>
      </c>
      <c r="P1155" t="s">
        <v>56</v>
      </c>
      <c r="Q1155" t="s">
        <v>56</v>
      </c>
      <c r="R1155" t="s">
        <v>58</v>
      </c>
      <c r="S1155" t="s">
        <v>60</v>
      </c>
      <c r="T1155">
        <v>0</v>
      </c>
      <c r="U1155" t="s">
        <v>60</v>
      </c>
      <c r="V1155">
        <v>0</v>
      </c>
      <c r="W1155">
        <v>960</v>
      </c>
      <c r="X1155">
        <v>960</v>
      </c>
      <c r="Y1155" t="s">
        <v>61</v>
      </c>
      <c r="Z1155" t="s">
        <v>55</v>
      </c>
      <c r="AA1155">
        <v>960</v>
      </c>
      <c r="AB1155">
        <v>1000</v>
      </c>
      <c r="AC1155">
        <v>0</v>
      </c>
      <c r="AD1155">
        <v>1960</v>
      </c>
      <c r="AE1155">
        <v>0</v>
      </c>
      <c r="AF1155">
        <v>0</v>
      </c>
      <c r="AG1155">
        <v>2</v>
      </c>
      <c r="AH1155">
        <v>0</v>
      </c>
      <c r="AI1155">
        <v>4</v>
      </c>
      <c r="AJ1155" t="s">
        <v>60</v>
      </c>
      <c r="AK1155">
        <v>2</v>
      </c>
      <c r="AL1155">
        <v>400</v>
      </c>
      <c r="AM1155" t="s">
        <v>56</v>
      </c>
      <c r="AN1155" t="s">
        <v>56</v>
      </c>
      <c r="AO1155" t="s">
        <v>103</v>
      </c>
      <c r="AP1155">
        <v>0</v>
      </c>
      <c r="AQ1155">
        <v>0</v>
      </c>
      <c r="AR1155">
        <v>0</v>
      </c>
      <c r="AS1155">
        <v>0</v>
      </c>
      <c r="AT1155">
        <v>0</v>
      </c>
      <c r="AU1155">
        <v>0</v>
      </c>
      <c r="AV1155" t="s">
        <v>50</v>
      </c>
      <c r="AW1155" t="s">
        <v>50</v>
      </c>
      <c r="AX1155" t="s">
        <v>50</v>
      </c>
      <c r="AY1155">
        <v>0</v>
      </c>
      <c r="AZ1155">
        <v>7</v>
      </c>
      <c r="BA1155">
        <v>2009</v>
      </c>
      <c r="BB1155">
        <v>124500</v>
      </c>
      <c r="BC1155">
        <f t="shared" ref="BC1155:BC1218" si="74">AD1155+X1155</f>
        <v>2920</v>
      </c>
      <c r="BD1155" s="1">
        <f t="shared" ref="BD1155:BD1218" si="75">BB1155/(AD1155+X1155)</f>
        <v>42.636986301369866</v>
      </c>
    </row>
    <row r="1156" spans="1:56">
      <c r="A1156">
        <v>510</v>
      </c>
      <c r="B1156" s="2">
        <v>124500</v>
      </c>
      <c r="C1156" s="3">
        <v>0.83483221857081902</v>
      </c>
      <c r="D1156" s="3" t="str">
        <f t="shared" si="73"/>
        <v>A</v>
      </c>
      <c r="E1156">
        <v>9600</v>
      </c>
      <c r="F1156" t="s">
        <v>71</v>
      </c>
      <c r="G1156" t="s">
        <v>94</v>
      </c>
      <c r="H1156" t="s">
        <v>53</v>
      </c>
      <c r="I1156" t="s">
        <v>67</v>
      </c>
      <c r="J1156">
        <v>1959</v>
      </c>
      <c r="K1156">
        <v>1959</v>
      </c>
      <c r="L1156">
        <f t="shared" si="72"/>
        <v>0</v>
      </c>
      <c r="M1156" t="s">
        <v>56</v>
      </c>
      <c r="N1156" t="s">
        <v>56</v>
      </c>
      <c r="O1156" t="s">
        <v>68</v>
      </c>
      <c r="P1156" t="s">
        <v>56</v>
      </c>
      <c r="Q1156" t="s">
        <v>56</v>
      </c>
      <c r="R1156" t="s">
        <v>58</v>
      </c>
      <c r="S1156" t="s">
        <v>69</v>
      </c>
      <c r="T1156">
        <v>991</v>
      </c>
      <c r="U1156" t="s">
        <v>60</v>
      </c>
      <c r="V1156">
        <v>0</v>
      </c>
      <c r="W1156">
        <v>50</v>
      </c>
      <c r="X1156">
        <v>1041</v>
      </c>
      <c r="Y1156" t="s">
        <v>61</v>
      </c>
      <c r="Z1156" t="s">
        <v>62</v>
      </c>
      <c r="AA1156">
        <v>1041</v>
      </c>
      <c r="AB1156">
        <v>0</v>
      </c>
      <c r="AC1156">
        <v>0</v>
      </c>
      <c r="AD1156">
        <v>1041</v>
      </c>
      <c r="AE1156">
        <v>1</v>
      </c>
      <c r="AF1156">
        <v>0</v>
      </c>
      <c r="AG1156">
        <v>1</v>
      </c>
      <c r="AH1156">
        <v>0</v>
      </c>
      <c r="AI1156">
        <v>3</v>
      </c>
      <c r="AJ1156" t="s">
        <v>64</v>
      </c>
      <c r="AK1156">
        <v>1</v>
      </c>
      <c r="AL1156">
        <v>270</v>
      </c>
      <c r="AM1156" t="s">
        <v>56</v>
      </c>
      <c r="AN1156" t="s">
        <v>56</v>
      </c>
      <c r="AO1156" t="s">
        <v>63</v>
      </c>
      <c r="AP1156">
        <v>224</v>
      </c>
      <c r="AQ1156">
        <v>88</v>
      </c>
      <c r="AR1156">
        <v>0</v>
      </c>
      <c r="AS1156">
        <v>0</v>
      </c>
      <c r="AT1156">
        <v>0</v>
      </c>
      <c r="AU1156">
        <v>0</v>
      </c>
      <c r="AV1156" t="s">
        <v>50</v>
      </c>
      <c r="AW1156" t="s">
        <v>79</v>
      </c>
      <c r="AX1156" t="s">
        <v>50</v>
      </c>
      <c r="AY1156">
        <v>0</v>
      </c>
      <c r="AZ1156">
        <v>7</v>
      </c>
      <c r="BA1156">
        <v>2009</v>
      </c>
      <c r="BB1156">
        <v>124500</v>
      </c>
      <c r="BC1156">
        <f t="shared" si="74"/>
        <v>2082</v>
      </c>
      <c r="BD1156" s="1">
        <f t="shared" si="75"/>
        <v>59.798270893371757</v>
      </c>
    </row>
    <row r="1157" spans="1:56">
      <c r="A1157">
        <v>723</v>
      </c>
      <c r="B1157" s="2">
        <v>124500</v>
      </c>
      <c r="C1157" s="3">
        <v>9.820245070853173E-2</v>
      </c>
      <c r="D1157" s="3" t="str">
        <f t="shared" si="73"/>
        <v>B</v>
      </c>
      <c r="E1157">
        <v>8120</v>
      </c>
      <c r="F1157" t="s">
        <v>51</v>
      </c>
      <c r="G1157" t="s">
        <v>94</v>
      </c>
      <c r="H1157" t="s">
        <v>53</v>
      </c>
      <c r="I1157" t="s">
        <v>67</v>
      </c>
      <c r="J1157">
        <v>1970</v>
      </c>
      <c r="K1157">
        <v>1970</v>
      </c>
      <c r="L1157">
        <f t="shared" si="72"/>
        <v>0</v>
      </c>
      <c r="M1157" t="s">
        <v>56</v>
      </c>
      <c r="N1157" t="s">
        <v>55</v>
      </c>
      <c r="O1157" t="s">
        <v>68</v>
      </c>
      <c r="P1157" t="s">
        <v>56</v>
      </c>
      <c r="Q1157" t="s">
        <v>56</v>
      </c>
      <c r="R1157" t="s">
        <v>58</v>
      </c>
      <c r="S1157" t="s">
        <v>69</v>
      </c>
      <c r="T1157">
        <v>191</v>
      </c>
      <c r="U1157" t="s">
        <v>60</v>
      </c>
      <c r="V1157">
        <v>0</v>
      </c>
      <c r="W1157">
        <v>673</v>
      </c>
      <c r="X1157">
        <v>864</v>
      </c>
      <c r="Y1157" t="s">
        <v>61</v>
      </c>
      <c r="Z1157" t="s">
        <v>62</v>
      </c>
      <c r="AA1157">
        <v>864</v>
      </c>
      <c r="AB1157">
        <v>0</v>
      </c>
      <c r="AC1157">
        <v>0</v>
      </c>
      <c r="AD1157">
        <v>864</v>
      </c>
      <c r="AE1157">
        <v>0</v>
      </c>
      <c r="AF1157">
        <v>0</v>
      </c>
      <c r="AG1157">
        <v>1</v>
      </c>
      <c r="AH1157">
        <v>0</v>
      </c>
      <c r="AI1157">
        <v>3</v>
      </c>
      <c r="AJ1157" t="s">
        <v>60</v>
      </c>
      <c r="AK1157">
        <v>2</v>
      </c>
      <c r="AL1157">
        <v>463</v>
      </c>
      <c r="AM1157" t="s">
        <v>56</v>
      </c>
      <c r="AN1157" t="s">
        <v>56</v>
      </c>
      <c r="AO1157" t="s">
        <v>63</v>
      </c>
      <c r="AP1157">
        <v>0</v>
      </c>
      <c r="AQ1157">
        <v>0</v>
      </c>
      <c r="AR1157">
        <v>0</v>
      </c>
      <c r="AS1157">
        <v>0</v>
      </c>
      <c r="AT1157">
        <v>0</v>
      </c>
      <c r="AU1157">
        <v>0</v>
      </c>
      <c r="AV1157" t="s">
        <v>50</v>
      </c>
      <c r="AW1157" t="s">
        <v>50</v>
      </c>
      <c r="AX1157" t="s">
        <v>50</v>
      </c>
      <c r="AY1157">
        <v>0</v>
      </c>
      <c r="AZ1157">
        <v>7</v>
      </c>
      <c r="BA1157">
        <v>2009</v>
      </c>
      <c r="BB1157">
        <v>124500</v>
      </c>
      <c r="BC1157">
        <f t="shared" si="74"/>
        <v>1728</v>
      </c>
      <c r="BD1157" s="1">
        <f t="shared" si="75"/>
        <v>72.048611111111114</v>
      </c>
    </row>
    <row r="1158" spans="1:56">
      <c r="A1158">
        <v>465</v>
      </c>
      <c r="B1158" s="2">
        <v>124000</v>
      </c>
      <c r="C1158" s="3">
        <v>1.7118336805998502E-2</v>
      </c>
      <c r="D1158" s="3" t="str">
        <f t="shared" si="73"/>
        <v>B</v>
      </c>
      <c r="E1158">
        <v>8430</v>
      </c>
      <c r="F1158" t="s">
        <v>51</v>
      </c>
      <c r="G1158" t="s">
        <v>52</v>
      </c>
      <c r="H1158" t="s">
        <v>53</v>
      </c>
      <c r="I1158" t="s">
        <v>67</v>
      </c>
      <c r="J1158">
        <v>1978</v>
      </c>
      <c r="K1158">
        <v>1978</v>
      </c>
      <c r="L1158">
        <f t="shared" si="72"/>
        <v>0</v>
      </c>
      <c r="M1158" t="s">
        <v>56</v>
      </c>
      <c r="N1158" t="s">
        <v>56</v>
      </c>
      <c r="O1158" t="s">
        <v>68</v>
      </c>
      <c r="P1158" t="s">
        <v>55</v>
      </c>
      <c r="Q1158" t="s">
        <v>56</v>
      </c>
      <c r="R1158" t="s">
        <v>58</v>
      </c>
      <c r="S1158" t="s">
        <v>91</v>
      </c>
      <c r="T1158">
        <v>616</v>
      </c>
      <c r="U1158" t="s">
        <v>60</v>
      </c>
      <c r="V1158">
        <v>0</v>
      </c>
      <c r="W1158">
        <v>424</v>
      </c>
      <c r="X1158">
        <v>1040</v>
      </c>
      <c r="Y1158" t="s">
        <v>61</v>
      </c>
      <c r="Z1158" t="s">
        <v>56</v>
      </c>
      <c r="AA1158">
        <v>1040</v>
      </c>
      <c r="AB1158">
        <v>0</v>
      </c>
      <c r="AC1158">
        <v>0</v>
      </c>
      <c r="AD1158">
        <v>1040</v>
      </c>
      <c r="AE1158">
        <v>0</v>
      </c>
      <c r="AF1158">
        <v>0</v>
      </c>
      <c r="AG1158">
        <v>2</v>
      </c>
      <c r="AH1158">
        <v>0</v>
      </c>
      <c r="AI1158">
        <v>3</v>
      </c>
      <c r="AJ1158" t="s">
        <v>50</v>
      </c>
      <c r="AK1158">
        <v>0</v>
      </c>
      <c r="AL1158">
        <v>0</v>
      </c>
      <c r="AM1158" t="s">
        <v>50</v>
      </c>
      <c r="AN1158" t="s">
        <v>50</v>
      </c>
      <c r="AO1158" t="s">
        <v>63</v>
      </c>
      <c r="AP1158">
        <v>0</v>
      </c>
      <c r="AQ1158">
        <v>0</v>
      </c>
      <c r="AR1158">
        <v>0</v>
      </c>
      <c r="AS1158">
        <v>0</v>
      </c>
      <c r="AT1158">
        <v>0</v>
      </c>
      <c r="AU1158">
        <v>0</v>
      </c>
      <c r="AV1158" t="s">
        <v>50</v>
      </c>
      <c r="AW1158" t="s">
        <v>50</v>
      </c>
      <c r="AX1158" t="s">
        <v>50</v>
      </c>
      <c r="AY1158">
        <v>0</v>
      </c>
      <c r="AZ1158">
        <v>8</v>
      </c>
      <c r="BA1158">
        <v>2009</v>
      </c>
      <c r="BB1158">
        <v>124000</v>
      </c>
      <c r="BC1158">
        <f t="shared" si="74"/>
        <v>2080</v>
      </c>
      <c r="BD1158" s="1">
        <f t="shared" si="75"/>
        <v>59.615384615384613</v>
      </c>
    </row>
    <row r="1159" spans="1:56">
      <c r="A1159">
        <v>631</v>
      </c>
      <c r="B1159" s="2">
        <v>124000</v>
      </c>
      <c r="C1159" s="3">
        <v>7.8161575108237846E-2</v>
      </c>
      <c r="D1159" s="3" t="str">
        <f t="shared" si="73"/>
        <v>B</v>
      </c>
      <c r="E1159">
        <v>9000</v>
      </c>
      <c r="F1159" t="s">
        <v>71</v>
      </c>
      <c r="G1159" t="s">
        <v>85</v>
      </c>
      <c r="H1159" t="s">
        <v>53</v>
      </c>
      <c r="I1159" t="s">
        <v>54</v>
      </c>
      <c r="J1159">
        <v>1880</v>
      </c>
      <c r="K1159">
        <v>1991</v>
      </c>
      <c r="L1159">
        <f t="shared" si="72"/>
        <v>111</v>
      </c>
      <c r="M1159" t="s">
        <v>56</v>
      </c>
      <c r="N1159" t="s">
        <v>56</v>
      </c>
      <c r="O1159" t="s">
        <v>73</v>
      </c>
      <c r="P1159" t="s">
        <v>86</v>
      </c>
      <c r="Q1159" t="s">
        <v>86</v>
      </c>
      <c r="R1159" t="s">
        <v>58</v>
      </c>
      <c r="S1159" t="s">
        <v>60</v>
      </c>
      <c r="T1159">
        <v>0</v>
      </c>
      <c r="U1159" t="s">
        <v>60</v>
      </c>
      <c r="V1159">
        <v>0</v>
      </c>
      <c r="W1159">
        <v>636</v>
      </c>
      <c r="X1159">
        <v>636</v>
      </c>
      <c r="Y1159" t="s">
        <v>61</v>
      </c>
      <c r="Z1159" t="s">
        <v>56</v>
      </c>
      <c r="AA1159">
        <v>1089</v>
      </c>
      <c r="AB1159">
        <v>661</v>
      </c>
      <c r="AC1159">
        <v>0</v>
      </c>
      <c r="AD1159">
        <v>1750</v>
      </c>
      <c r="AE1159">
        <v>0</v>
      </c>
      <c r="AF1159">
        <v>0</v>
      </c>
      <c r="AG1159">
        <v>1</v>
      </c>
      <c r="AH1159">
        <v>0</v>
      </c>
      <c r="AI1159">
        <v>3</v>
      </c>
      <c r="AJ1159" t="s">
        <v>60</v>
      </c>
      <c r="AK1159">
        <v>1</v>
      </c>
      <c r="AL1159">
        <v>240</v>
      </c>
      <c r="AM1159" t="s">
        <v>86</v>
      </c>
      <c r="AN1159" t="s">
        <v>117</v>
      </c>
      <c r="AO1159" t="s">
        <v>103</v>
      </c>
      <c r="AP1159">
        <v>0</v>
      </c>
      <c r="AQ1159">
        <v>0</v>
      </c>
      <c r="AR1159">
        <v>293</v>
      </c>
      <c r="AS1159">
        <v>0</v>
      </c>
      <c r="AT1159">
        <v>0</v>
      </c>
      <c r="AU1159">
        <v>0</v>
      </c>
      <c r="AV1159" t="s">
        <v>50</v>
      </c>
      <c r="AW1159" t="s">
        <v>79</v>
      </c>
      <c r="AX1159" t="s">
        <v>50</v>
      </c>
      <c r="AY1159">
        <v>0</v>
      </c>
      <c r="AZ1159">
        <v>6</v>
      </c>
      <c r="BA1159">
        <v>2006</v>
      </c>
      <c r="BB1159">
        <v>124000</v>
      </c>
      <c r="BC1159">
        <f t="shared" si="74"/>
        <v>2386</v>
      </c>
      <c r="BD1159" s="1">
        <f t="shared" si="75"/>
        <v>51.969823973176865</v>
      </c>
    </row>
    <row r="1160" spans="1:56">
      <c r="A1160">
        <v>957</v>
      </c>
      <c r="B1160" s="2">
        <v>124000</v>
      </c>
      <c r="C1160" s="3">
        <v>0.18812515799407381</v>
      </c>
      <c r="D1160" s="3" t="str">
        <f t="shared" si="73"/>
        <v>B</v>
      </c>
      <c r="E1160">
        <v>1300</v>
      </c>
      <c r="F1160" t="s">
        <v>51</v>
      </c>
      <c r="G1160" t="s">
        <v>128</v>
      </c>
      <c r="H1160" t="s">
        <v>105</v>
      </c>
      <c r="I1160" t="s">
        <v>54</v>
      </c>
      <c r="J1160">
        <v>1980</v>
      </c>
      <c r="K1160">
        <v>1980</v>
      </c>
      <c r="L1160">
        <f t="shared" si="72"/>
        <v>0</v>
      </c>
      <c r="M1160" t="s">
        <v>56</v>
      </c>
      <c r="N1160" t="s">
        <v>56</v>
      </c>
      <c r="O1160" t="s">
        <v>68</v>
      </c>
      <c r="P1160" t="s">
        <v>55</v>
      </c>
      <c r="Q1160" t="s">
        <v>56</v>
      </c>
      <c r="R1160" t="s">
        <v>58</v>
      </c>
      <c r="S1160" t="s">
        <v>69</v>
      </c>
      <c r="T1160">
        <v>285</v>
      </c>
      <c r="U1160" t="s">
        <v>60</v>
      </c>
      <c r="V1160">
        <v>0</v>
      </c>
      <c r="W1160">
        <v>276</v>
      </c>
      <c r="X1160">
        <v>561</v>
      </c>
      <c r="Y1160" t="s">
        <v>61</v>
      </c>
      <c r="Z1160" t="s">
        <v>56</v>
      </c>
      <c r="AA1160">
        <v>561</v>
      </c>
      <c r="AB1160">
        <v>668</v>
      </c>
      <c r="AC1160">
        <v>0</v>
      </c>
      <c r="AD1160">
        <v>1229</v>
      </c>
      <c r="AE1160">
        <v>0</v>
      </c>
      <c r="AF1160">
        <v>0</v>
      </c>
      <c r="AG1160">
        <v>1</v>
      </c>
      <c r="AH1160">
        <v>1</v>
      </c>
      <c r="AI1160">
        <v>2</v>
      </c>
      <c r="AJ1160" t="s">
        <v>93</v>
      </c>
      <c r="AK1160">
        <v>2</v>
      </c>
      <c r="AL1160">
        <v>462</v>
      </c>
      <c r="AM1160" t="s">
        <v>56</v>
      </c>
      <c r="AN1160" t="s">
        <v>56</v>
      </c>
      <c r="AO1160" t="s">
        <v>63</v>
      </c>
      <c r="AP1160">
        <v>150</v>
      </c>
      <c r="AQ1160">
        <v>0</v>
      </c>
      <c r="AR1160">
        <v>0</v>
      </c>
      <c r="AS1160">
        <v>0</v>
      </c>
      <c r="AT1160">
        <v>0</v>
      </c>
      <c r="AU1160">
        <v>0</v>
      </c>
      <c r="AV1160" t="s">
        <v>50</v>
      </c>
      <c r="AW1160" t="s">
        <v>96</v>
      </c>
      <c r="AX1160" t="s">
        <v>50</v>
      </c>
      <c r="AY1160">
        <v>0</v>
      </c>
      <c r="AZ1160">
        <v>5</v>
      </c>
      <c r="BA1160">
        <v>2009</v>
      </c>
      <c r="BB1160">
        <v>124000</v>
      </c>
      <c r="BC1160">
        <f t="shared" si="74"/>
        <v>1790</v>
      </c>
      <c r="BD1160" s="1">
        <f t="shared" si="75"/>
        <v>69.273743016759781</v>
      </c>
    </row>
    <row r="1161" spans="1:56">
      <c r="A1161">
        <v>1151</v>
      </c>
      <c r="B1161" s="2">
        <v>124000</v>
      </c>
      <c r="C1161" s="3">
        <v>0.21844518244003008</v>
      </c>
      <c r="D1161" s="3" t="str">
        <f t="shared" si="73"/>
        <v>B</v>
      </c>
      <c r="E1161">
        <v>8280</v>
      </c>
      <c r="F1161" t="s">
        <v>51</v>
      </c>
      <c r="G1161" t="s">
        <v>94</v>
      </c>
      <c r="H1161" t="s">
        <v>53</v>
      </c>
      <c r="I1161" t="s">
        <v>67</v>
      </c>
      <c r="J1161">
        <v>1950</v>
      </c>
      <c r="K1161">
        <v>1950</v>
      </c>
      <c r="L1161">
        <f t="shared" si="72"/>
        <v>0</v>
      </c>
      <c r="M1161" t="s">
        <v>56</v>
      </c>
      <c r="N1161" t="s">
        <v>56</v>
      </c>
      <c r="O1161" t="s">
        <v>68</v>
      </c>
      <c r="P1161" t="s">
        <v>56</v>
      </c>
      <c r="Q1161" t="s">
        <v>56</v>
      </c>
      <c r="R1161" t="s">
        <v>58</v>
      </c>
      <c r="S1161" t="s">
        <v>60</v>
      </c>
      <c r="T1161">
        <v>0</v>
      </c>
      <c r="U1161" t="s">
        <v>60</v>
      </c>
      <c r="V1161">
        <v>0</v>
      </c>
      <c r="W1161">
        <v>932</v>
      </c>
      <c r="X1161">
        <v>932</v>
      </c>
      <c r="Y1161" t="s">
        <v>61</v>
      </c>
      <c r="Z1161" t="s">
        <v>62</v>
      </c>
      <c r="AA1161">
        <v>932</v>
      </c>
      <c r="AB1161">
        <v>0</v>
      </c>
      <c r="AC1161">
        <v>0</v>
      </c>
      <c r="AD1161">
        <v>932</v>
      </c>
      <c r="AE1161">
        <v>0</v>
      </c>
      <c r="AF1161">
        <v>0</v>
      </c>
      <c r="AG1161">
        <v>1</v>
      </c>
      <c r="AH1161">
        <v>0</v>
      </c>
      <c r="AI1161">
        <v>2</v>
      </c>
      <c r="AJ1161" t="s">
        <v>60</v>
      </c>
      <c r="AK1161">
        <v>1</v>
      </c>
      <c r="AL1161">
        <v>306</v>
      </c>
      <c r="AM1161" t="s">
        <v>56</v>
      </c>
      <c r="AN1161" t="s">
        <v>56</v>
      </c>
      <c r="AO1161" t="s">
        <v>63</v>
      </c>
      <c r="AP1161">
        <v>0</v>
      </c>
      <c r="AQ1161">
        <v>0</v>
      </c>
      <c r="AR1161">
        <v>214</v>
      </c>
      <c r="AS1161">
        <v>0</v>
      </c>
      <c r="AT1161">
        <v>0</v>
      </c>
      <c r="AU1161">
        <v>0</v>
      </c>
      <c r="AV1161" t="s">
        <v>50</v>
      </c>
      <c r="AW1161" t="s">
        <v>96</v>
      </c>
      <c r="AX1161" t="s">
        <v>50</v>
      </c>
      <c r="AY1161">
        <v>0</v>
      </c>
      <c r="AZ1161">
        <v>11</v>
      </c>
      <c r="BA1161">
        <v>2007</v>
      </c>
      <c r="BB1161">
        <v>124000</v>
      </c>
      <c r="BC1161">
        <f t="shared" si="74"/>
        <v>1864</v>
      </c>
      <c r="BD1161" s="1">
        <f t="shared" si="75"/>
        <v>66.523605150214593</v>
      </c>
    </row>
    <row r="1162" spans="1:56">
      <c r="A1162">
        <v>1392</v>
      </c>
      <c r="B1162" s="2">
        <v>124000</v>
      </c>
      <c r="C1162" s="3">
        <v>0.32522428232271572</v>
      </c>
      <c r="D1162" s="3" t="str">
        <f t="shared" si="73"/>
        <v>B</v>
      </c>
      <c r="E1162">
        <v>8944</v>
      </c>
      <c r="F1162" t="s">
        <v>51</v>
      </c>
      <c r="G1162" t="s">
        <v>94</v>
      </c>
      <c r="H1162" t="s">
        <v>98</v>
      </c>
      <c r="I1162" t="s">
        <v>67</v>
      </c>
      <c r="J1162">
        <v>1967</v>
      </c>
      <c r="K1162">
        <v>1967</v>
      </c>
      <c r="L1162">
        <f t="shared" si="72"/>
        <v>0</v>
      </c>
      <c r="M1162" t="s">
        <v>56</v>
      </c>
      <c r="N1162" t="s">
        <v>56</v>
      </c>
      <c r="O1162" t="s">
        <v>68</v>
      </c>
      <c r="P1162" t="s">
        <v>56</v>
      </c>
      <c r="Q1162" t="s">
        <v>56</v>
      </c>
      <c r="R1162" t="s">
        <v>58</v>
      </c>
      <c r="S1162" t="s">
        <v>60</v>
      </c>
      <c r="T1162">
        <v>0</v>
      </c>
      <c r="U1162" t="s">
        <v>60</v>
      </c>
      <c r="V1162">
        <v>0</v>
      </c>
      <c r="W1162">
        <v>1584</v>
      </c>
      <c r="X1162">
        <v>1584</v>
      </c>
      <c r="Y1162" t="s">
        <v>61</v>
      </c>
      <c r="Z1162" t="s">
        <v>56</v>
      </c>
      <c r="AA1162">
        <v>1584</v>
      </c>
      <c r="AB1162">
        <v>0</v>
      </c>
      <c r="AC1162">
        <v>0</v>
      </c>
      <c r="AD1162">
        <v>1584</v>
      </c>
      <c r="AE1162">
        <v>0</v>
      </c>
      <c r="AF1162">
        <v>0</v>
      </c>
      <c r="AG1162">
        <v>2</v>
      </c>
      <c r="AH1162">
        <v>0</v>
      </c>
      <c r="AI1162">
        <v>4</v>
      </c>
      <c r="AJ1162" t="s">
        <v>60</v>
      </c>
      <c r="AK1162">
        <v>3</v>
      </c>
      <c r="AL1162">
        <v>792</v>
      </c>
      <c r="AM1162" t="s">
        <v>56</v>
      </c>
      <c r="AN1162" t="s">
        <v>56</v>
      </c>
      <c r="AO1162" t="s">
        <v>63</v>
      </c>
      <c r="AP1162">
        <v>0</v>
      </c>
      <c r="AQ1162">
        <v>152</v>
      </c>
      <c r="AR1162">
        <v>0</v>
      </c>
      <c r="AS1162">
        <v>0</v>
      </c>
      <c r="AT1162">
        <v>0</v>
      </c>
      <c r="AU1162">
        <v>0</v>
      </c>
      <c r="AV1162" t="s">
        <v>50</v>
      </c>
      <c r="AW1162" t="s">
        <v>50</v>
      </c>
      <c r="AX1162" t="s">
        <v>50</v>
      </c>
      <c r="AY1162">
        <v>0</v>
      </c>
      <c r="AZ1162">
        <v>4</v>
      </c>
      <c r="BA1162">
        <v>2009</v>
      </c>
      <c r="BB1162">
        <v>124000</v>
      </c>
      <c r="BC1162">
        <f t="shared" si="74"/>
        <v>3168</v>
      </c>
      <c r="BD1162" s="1">
        <f t="shared" si="75"/>
        <v>39.141414141414138</v>
      </c>
    </row>
    <row r="1163" spans="1:56">
      <c r="A1163">
        <v>1419</v>
      </c>
      <c r="B1163" s="2">
        <v>124000</v>
      </c>
      <c r="C1163" s="3">
        <v>0.530796731425214</v>
      </c>
      <c r="D1163" s="3" t="str">
        <f t="shared" si="73"/>
        <v>A</v>
      </c>
      <c r="E1163">
        <v>9204</v>
      </c>
      <c r="F1163" t="s">
        <v>51</v>
      </c>
      <c r="G1163" t="s">
        <v>94</v>
      </c>
      <c r="H1163" t="s">
        <v>53</v>
      </c>
      <c r="I1163" t="s">
        <v>67</v>
      </c>
      <c r="J1163">
        <v>1963</v>
      </c>
      <c r="K1163">
        <v>1963</v>
      </c>
      <c r="L1163">
        <f t="shared" si="72"/>
        <v>0</v>
      </c>
      <c r="M1163" t="s">
        <v>56</v>
      </c>
      <c r="N1163" t="s">
        <v>56</v>
      </c>
      <c r="O1163" t="s">
        <v>68</v>
      </c>
      <c r="P1163" t="s">
        <v>56</v>
      </c>
      <c r="Q1163" t="s">
        <v>56</v>
      </c>
      <c r="R1163" t="s">
        <v>58</v>
      </c>
      <c r="S1163" t="s">
        <v>84</v>
      </c>
      <c r="T1163">
        <v>25</v>
      </c>
      <c r="U1163" t="s">
        <v>91</v>
      </c>
      <c r="V1163">
        <v>872</v>
      </c>
      <c r="W1163">
        <v>247</v>
      </c>
      <c r="X1163">
        <v>1144</v>
      </c>
      <c r="Y1163" t="s">
        <v>61</v>
      </c>
      <c r="Z1163" t="s">
        <v>56</v>
      </c>
      <c r="AA1163">
        <v>1144</v>
      </c>
      <c r="AB1163">
        <v>0</v>
      </c>
      <c r="AC1163">
        <v>0</v>
      </c>
      <c r="AD1163">
        <v>1144</v>
      </c>
      <c r="AE1163">
        <v>1</v>
      </c>
      <c r="AF1163">
        <v>0</v>
      </c>
      <c r="AG1163">
        <v>1</v>
      </c>
      <c r="AH1163">
        <v>1</v>
      </c>
      <c r="AI1163">
        <v>3</v>
      </c>
      <c r="AJ1163" t="s">
        <v>60</v>
      </c>
      <c r="AK1163">
        <v>1</v>
      </c>
      <c r="AL1163">
        <v>336</v>
      </c>
      <c r="AM1163" t="s">
        <v>56</v>
      </c>
      <c r="AN1163" t="s">
        <v>56</v>
      </c>
      <c r="AO1163" t="s">
        <v>63</v>
      </c>
      <c r="AP1163">
        <v>0</v>
      </c>
      <c r="AQ1163">
        <v>88</v>
      </c>
      <c r="AR1163">
        <v>0</v>
      </c>
      <c r="AS1163">
        <v>0</v>
      </c>
      <c r="AT1163">
        <v>0</v>
      </c>
      <c r="AU1163">
        <v>0</v>
      </c>
      <c r="AV1163" t="s">
        <v>50</v>
      </c>
      <c r="AW1163" t="s">
        <v>50</v>
      </c>
      <c r="AX1163" t="s">
        <v>50</v>
      </c>
      <c r="AY1163">
        <v>0</v>
      </c>
      <c r="AZ1163">
        <v>8</v>
      </c>
      <c r="BA1163">
        <v>2008</v>
      </c>
      <c r="BB1163">
        <v>124000</v>
      </c>
      <c r="BC1163">
        <f t="shared" si="74"/>
        <v>2288</v>
      </c>
      <c r="BD1163" s="1">
        <f t="shared" si="75"/>
        <v>54.195804195804193</v>
      </c>
    </row>
    <row r="1164" spans="1:56">
      <c r="A1164">
        <v>90</v>
      </c>
      <c r="B1164" s="2">
        <v>123600</v>
      </c>
      <c r="C1164" s="3">
        <v>0.51154798849051175</v>
      </c>
      <c r="D1164" s="3" t="str">
        <f t="shared" si="73"/>
        <v>A</v>
      </c>
      <c r="E1164">
        <v>8070</v>
      </c>
      <c r="F1164" t="s">
        <v>51</v>
      </c>
      <c r="G1164" t="s">
        <v>52</v>
      </c>
      <c r="H1164" t="s">
        <v>53</v>
      </c>
      <c r="I1164" t="s">
        <v>67</v>
      </c>
      <c r="J1164">
        <v>1994</v>
      </c>
      <c r="K1164">
        <v>1995</v>
      </c>
      <c r="L1164">
        <f t="shared" si="72"/>
        <v>1</v>
      </c>
      <c r="M1164" t="s">
        <v>56</v>
      </c>
      <c r="N1164" t="s">
        <v>56</v>
      </c>
      <c r="O1164" t="s">
        <v>57</v>
      </c>
      <c r="P1164" t="s">
        <v>55</v>
      </c>
      <c r="Q1164" t="s">
        <v>56</v>
      </c>
      <c r="R1164" t="s">
        <v>58</v>
      </c>
      <c r="S1164" t="s">
        <v>59</v>
      </c>
      <c r="T1164">
        <v>588</v>
      </c>
      <c r="U1164" t="s">
        <v>60</v>
      </c>
      <c r="V1164">
        <v>0</v>
      </c>
      <c r="W1164">
        <v>402</v>
      </c>
      <c r="X1164">
        <v>990</v>
      </c>
      <c r="Y1164" t="s">
        <v>61</v>
      </c>
      <c r="Z1164" t="s">
        <v>62</v>
      </c>
      <c r="AA1164">
        <v>990</v>
      </c>
      <c r="AB1164">
        <v>0</v>
      </c>
      <c r="AC1164">
        <v>0</v>
      </c>
      <c r="AD1164">
        <v>990</v>
      </c>
      <c r="AE1164">
        <v>1</v>
      </c>
      <c r="AF1164">
        <v>0</v>
      </c>
      <c r="AG1164">
        <v>1</v>
      </c>
      <c r="AH1164">
        <v>0</v>
      </c>
      <c r="AI1164">
        <v>3</v>
      </c>
      <c r="AJ1164" t="s">
        <v>50</v>
      </c>
      <c r="AK1164">
        <v>0</v>
      </c>
      <c r="AL1164">
        <v>0</v>
      </c>
      <c r="AM1164" t="s">
        <v>50</v>
      </c>
      <c r="AN1164" t="s">
        <v>50</v>
      </c>
      <c r="AO1164" t="s">
        <v>63</v>
      </c>
      <c r="AP1164">
        <v>0</v>
      </c>
      <c r="AQ1164">
        <v>0</v>
      </c>
      <c r="AR1164">
        <v>0</v>
      </c>
      <c r="AS1164">
        <v>0</v>
      </c>
      <c r="AT1164">
        <v>0</v>
      </c>
      <c r="AU1164">
        <v>0</v>
      </c>
      <c r="AV1164" t="s">
        <v>50</v>
      </c>
      <c r="AW1164" t="s">
        <v>50</v>
      </c>
      <c r="AX1164" t="s">
        <v>50</v>
      </c>
      <c r="AY1164">
        <v>0</v>
      </c>
      <c r="AZ1164">
        <v>8</v>
      </c>
      <c r="BA1164">
        <v>2007</v>
      </c>
      <c r="BB1164">
        <v>123600</v>
      </c>
      <c r="BC1164">
        <f t="shared" si="74"/>
        <v>1980</v>
      </c>
      <c r="BD1164" s="1">
        <f t="shared" si="75"/>
        <v>62.424242424242422</v>
      </c>
    </row>
    <row r="1165" spans="1:56">
      <c r="A1165">
        <v>698</v>
      </c>
      <c r="B1165" s="2">
        <v>123500</v>
      </c>
      <c r="C1165" s="3">
        <v>0.15452413608695548</v>
      </c>
      <c r="D1165" s="3" t="str">
        <f t="shared" si="73"/>
        <v>B</v>
      </c>
      <c r="E1165">
        <v>6420</v>
      </c>
      <c r="F1165" t="s">
        <v>51</v>
      </c>
      <c r="G1165" t="s">
        <v>106</v>
      </c>
      <c r="H1165" t="s">
        <v>53</v>
      </c>
      <c r="I1165" t="s">
        <v>67</v>
      </c>
      <c r="J1165">
        <v>1952</v>
      </c>
      <c r="K1165">
        <v>1952</v>
      </c>
      <c r="L1165">
        <f t="shared" si="72"/>
        <v>0</v>
      </c>
      <c r="M1165" t="s">
        <v>56</v>
      </c>
      <c r="N1165" t="s">
        <v>56</v>
      </c>
      <c r="O1165" t="s">
        <v>57</v>
      </c>
      <c r="P1165" t="s">
        <v>62</v>
      </c>
      <c r="Q1165" t="s">
        <v>55</v>
      </c>
      <c r="R1165" t="s">
        <v>70</v>
      </c>
      <c r="S1165" t="s">
        <v>101</v>
      </c>
      <c r="T1165">
        <v>210</v>
      </c>
      <c r="U1165" t="s">
        <v>69</v>
      </c>
      <c r="V1165">
        <v>551</v>
      </c>
      <c r="W1165">
        <v>219</v>
      </c>
      <c r="X1165">
        <v>980</v>
      </c>
      <c r="Y1165" t="s">
        <v>61</v>
      </c>
      <c r="Z1165" t="s">
        <v>86</v>
      </c>
      <c r="AA1165">
        <v>1148</v>
      </c>
      <c r="AB1165">
        <v>0</v>
      </c>
      <c r="AC1165">
        <v>0</v>
      </c>
      <c r="AD1165">
        <v>1148</v>
      </c>
      <c r="AE1165">
        <v>0</v>
      </c>
      <c r="AF1165">
        <v>1</v>
      </c>
      <c r="AG1165">
        <v>1</v>
      </c>
      <c r="AH1165">
        <v>0</v>
      </c>
      <c r="AI1165">
        <v>2</v>
      </c>
      <c r="AJ1165" t="s">
        <v>60</v>
      </c>
      <c r="AK1165">
        <v>1</v>
      </c>
      <c r="AL1165">
        <v>308</v>
      </c>
      <c r="AM1165" t="s">
        <v>56</v>
      </c>
      <c r="AN1165" t="s">
        <v>56</v>
      </c>
      <c r="AO1165" t="s">
        <v>63</v>
      </c>
      <c r="AP1165">
        <v>0</v>
      </c>
      <c r="AQ1165">
        <v>0</v>
      </c>
      <c r="AR1165">
        <v>0</v>
      </c>
      <c r="AS1165">
        <v>0</v>
      </c>
      <c r="AT1165">
        <v>0</v>
      </c>
      <c r="AU1165">
        <v>0</v>
      </c>
      <c r="AV1165" t="s">
        <v>50</v>
      </c>
      <c r="AW1165" t="s">
        <v>50</v>
      </c>
      <c r="AX1165" t="s">
        <v>50</v>
      </c>
      <c r="AY1165">
        <v>0</v>
      </c>
      <c r="AZ1165">
        <v>9</v>
      </c>
      <c r="BA1165">
        <v>2006</v>
      </c>
      <c r="BB1165">
        <v>123500</v>
      </c>
      <c r="BC1165">
        <f t="shared" si="74"/>
        <v>2128</v>
      </c>
      <c r="BD1165" s="1">
        <f t="shared" si="75"/>
        <v>58.035714285714285</v>
      </c>
    </row>
    <row r="1166" spans="1:56">
      <c r="A1166">
        <v>374</v>
      </c>
      <c r="B1166" s="2">
        <v>123000</v>
      </c>
      <c r="C1166" s="3">
        <v>0.78546710231221772</v>
      </c>
      <c r="D1166" s="3" t="str">
        <f t="shared" si="73"/>
        <v>A</v>
      </c>
      <c r="E1166">
        <v>10634</v>
      </c>
      <c r="F1166" t="s">
        <v>51</v>
      </c>
      <c r="G1166" t="s">
        <v>94</v>
      </c>
      <c r="H1166" t="s">
        <v>53</v>
      </c>
      <c r="I1166" t="s">
        <v>67</v>
      </c>
      <c r="J1166">
        <v>1953</v>
      </c>
      <c r="K1166">
        <v>1953</v>
      </c>
      <c r="L1166">
        <f t="shared" si="72"/>
        <v>0</v>
      </c>
      <c r="M1166" t="s">
        <v>56</v>
      </c>
      <c r="N1166" t="s">
        <v>56</v>
      </c>
      <c r="O1166" t="s">
        <v>57</v>
      </c>
      <c r="P1166" t="s">
        <v>56</v>
      </c>
      <c r="Q1166" t="s">
        <v>56</v>
      </c>
      <c r="R1166" t="s">
        <v>58</v>
      </c>
      <c r="S1166" t="s">
        <v>84</v>
      </c>
      <c r="T1166">
        <v>428</v>
      </c>
      <c r="U1166" t="s">
        <v>101</v>
      </c>
      <c r="V1166">
        <v>180</v>
      </c>
      <c r="W1166">
        <v>0</v>
      </c>
      <c r="X1166">
        <v>608</v>
      </c>
      <c r="Y1166" t="s">
        <v>61</v>
      </c>
      <c r="Z1166" t="s">
        <v>56</v>
      </c>
      <c r="AA1166">
        <v>1319</v>
      </c>
      <c r="AB1166">
        <v>0</v>
      </c>
      <c r="AC1166">
        <v>0</v>
      </c>
      <c r="AD1166">
        <v>1319</v>
      </c>
      <c r="AE1166">
        <v>1</v>
      </c>
      <c r="AF1166">
        <v>0</v>
      </c>
      <c r="AG1166">
        <v>1</v>
      </c>
      <c r="AH1166">
        <v>0</v>
      </c>
      <c r="AI1166">
        <v>3</v>
      </c>
      <c r="AJ1166" t="s">
        <v>60</v>
      </c>
      <c r="AK1166">
        <v>1</v>
      </c>
      <c r="AL1166">
        <v>270</v>
      </c>
      <c r="AM1166" t="s">
        <v>56</v>
      </c>
      <c r="AN1166" t="s">
        <v>56</v>
      </c>
      <c r="AO1166" t="s">
        <v>63</v>
      </c>
      <c r="AP1166">
        <v>66</v>
      </c>
      <c r="AQ1166">
        <v>0</v>
      </c>
      <c r="AR1166">
        <v>0</v>
      </c>
      <c r="AS1166">
        <v>0</v>
      </c>
      <c r="AT1166">
        <v>0</v>
      </c>
      <c r="AU1166">
        <v>0</v>
      </c>
      <c r="AV1166" t="s">
        <v>50</v>
      </c>
      <c r="AW1166" t="s">
        <v>95</v>
      </c>
      <c r="AX1166" t="s">
        <v>50</v>
      </c>
      <c r="AY1166">
        <v>0</v>
      </c>
      <c r="AZ1166">
        <v>11</v>
      </c>
      <c r="BA1166">
        <v>2009</v>
      </c>
      <c r="BB1166">
        <v>123000</v>
      </c>
      <c r="BC1166">
        <f t="shared" si="74"/>
        <v>1927</v>
      </c>
      <c r="BD1166" s="1">
        <f t="shared" si="75"/>
        <v>63.829787234042556</v>
      </c>
    </row>
    <row r="1167" spans="1:56">
      <c r="A1167">
        <v>397</v>
      </c>
      <c r="B1167" s="2">
        <v>123000</v>
      </c>
      <c r="C1167" s="3">
        <v>2.2269044087741996E-2</v>
      </c>
      <c r="D1167" s="3" t="str">
        <f t="shared" si="73"/>
        <v>B</v>
      </c>
      <c r="E1167">
        <v>7200</v>
      </c>
      <c r="F1167" t="s">
        <v>51</v>
      </c>
      <c r="G1167" t="s">
        <v>52</v>
      </c>
      <c r="H1167" t="s">
        <v>53</v>
      </c>
      <c r="I1167" t="s">
        <v>67</v>
      </c>
      <c r="J1167">
        <v>1972</v>
      </c>
      <c r="K1167">
        <v>1972</v>
      </c>
      <c r="L1167">
        <f t="shared" si="72"/>
        <v>0</v>
      </c>
      <c r="M1167" t="s">
        <v>56</v>
      </c>
      <c r="N1167" t="s">
        <v>56</v>
      </c>
      <c r="O1167" t="s">
        <v>68</v>
      </c>
      <c r="P1167" t="s">
        <v>56</v>
      </c>
      <c r="Q1167" t="s">
        <v>56</v>
      </c>
      <c r="R1167" t="s">
        <v>75</v>
      </c>
      <c r="S1167" t="s">
        <v>91</v>
      </c>
      <c r="T1167">
        <v>777</v>
      </c>
      <c r="U1167" t="s">
        <v>60</v>
      </c>
      <c r="V1167">
        <v>0</v>
      </c>
      <c r="W1167">
        <v>117</v>
      </c>
      <c r="X1167">
        <v>894</v>
      </c>
      <c r="Y1167" t="s">
        <v>61</v>
      </c>
      <c r="Z1167" t="s">
        <v>56</v>
      </c>
      <c r="AA1167">
        <v>894</v>
      </c>
      <c r="AB1167">
        <v>0</v>
      </c>
      <c r="AC1167">
        <v>0</v>
      </c>
      <c r="AD1167">
        <v>894</v>
      </c>
      <c r="AE1167">
        <v>0</v>
      </c>
      <c r="AF1167">
        <v>0</v>
      </c>
      <c r="AG1167">
        <v>1</v>
      </c>
      <c r="AH1167">
        <v>0</v>
      </c>
      <c r="AI1167">
        <v>2</v>
      </c>
      <c r="AJ1167" t="s">
        <v>64</v>
      </c>
      <c r="AK1167">
        <v>2</v>
      </c>
      <c r="AL1167">
        <v>600</v>
      </c>
      <c r="AM1167" t="s">
        <v>56</v>
      </c>
      <c r="AN1167" t="s">
        <v>56</v>
      </c>
      <c r="AO1167" t="s">
        <v>63</v>
      </c>
      <c r="AP1167">
        <v>215</v>
      </c>
      <c r="AQ1167">
        <v>0</v>
      </c>
      <c r="AR1167">
        <v>0</v>
      </c>
      <c r="AS1167">
        <v>0</v>
      </c>
      <c r="AT1167">
        <v>0</v>
      </c>
      <c r="AU1167">
        <v>0</v>
      </c>
      <c r="AV1167" t="s">
        <v>50</v>
      </c>
      <c r="AW1167" t="s">
        <v>50</v>
      </c>
      <c r="AX1167" t="s">
        <v>50</v>
      </c>
      <c r="AY1167">
        <v>0</v>
      </c>
      <c r="AZ1167">
        <v>9</v>
      </c>
      <c r="BA1167">
        <v>2009</v>
      </c>
      <c r="BB1167">
        <v>123000</v>
      </c>
      <c r="BC1167">
        <f t="shared" si="74"/>
        <v>1788</v>
      </c>
      <c r="BD1167" s="1">
        <f t="shared" si="75"/>
        <v>68.791946308724832</v>
      </c>
    </row>
    <row r="1168" spans="1:56">
      <c r="A1168">
        <v>1341</v>
      </c>
      <c r="B1168" s="2">
        <v>123000</v>
      </c>
      <c r="C1168" s="3">
        <v>0.73877070994937466</v>
      </c>
      <c r="D1168" s="3" t="str">
        <f t="shared" si="73"/>
        <v>A</v>
      </c>
      <c r="E1168">
        <v>8294</v>
      </c>
      <c r="F1168" t="s">
        <v>51</v>
      </c>
      <c r="G1168" t="s">
        <v>94</v>
      </c>
      <c r="H1168" t="s">
        <v>53</v>
      </c>
      <c r="I1168" t="s">
        <v>67</v>
      </c>
      <c r="J1168">
        <v>1971</v>
      </c>
      <c r="K1168">
        <v>1971</v>
      </c>
      <c r="L1168">
        <f t="shared" si="72"/>
        <v>0</v>
      </c>
      <c r="M1168" t="s">
        <v>56</v>
      </c>
      <c r="N1168" t="s">
        <v>56</v>
      </c>
      <c r="O1168" t="s">
        <v>68</v>
      </c>
      <c r="P1168" t="s">
        <v>56</v>
      </c>
      <c r="Q1168" t="s">
        <v>56</v>
      </c>
      <c r="R1168" t="s">
        <v>58</v>
      </c>
      <c r="S1168" t="s">
        <v>60</v>
      </c>
      <c r="T1168">
        <v>0</v>
      </c>
      <c r="U1168" t="s">
        <v>60</v>
      </c>
      <c r="V1168">
        <v>0</v>
      </c>
      <c r="W1168">
        <v>858</v>
      </c>
      <c r="X1168">
        <v>858</v>
      </c>
      <c r="Y1168" t="s">
        <v>61</v>
      </c>
      <c r="Z1168" t="s">
        <v>56</v>
      </c>
      <c r="AA1168">
        <v>872</v>
      </c>
      <c r="AB1168">
        <v>0</v>
      </c>
      <c r="AC1168">
        <v>0</v>
      </c>
      <c r="AD1168">
        <v>872</v>
      </c>
      <c r="AE1168">
        <v>0</v>
      </c>
      <c r="AF1168">
        <v>0</v>
      </c>
      <c r="AG1168">
        <v>1</v>
      </c>
      <c r="AH1168">
        <v>0</v>
      </c>
      <c r="AI1168">
        <v>3</v>
      </c>
      <c r="AJ1168" t="s">
        <v>60</v>
      </c>
      <c r="AK1168">
        <v>4</v>
      </c>
      <c r="AL1168">
        <v>480</v>
      </c>
      <c r="AM1168" t="s">
        <v>56</v>
      </c>
      <c r="AN1168" t="s">
        <v>56</v>
      </c>
      <c r="AO1168" t="s">
        <v>63</v>
      </c>
      <c r="AP1168">
        <v>0</v>
      </c>
      <c r="AQ1168">
        <v>0</v>
      </c>
      <c r="AR1168">
        <v>0</v>
      </c>
      <c r="AS1168">
        <v>0</v>
      </c>
      <c r="AT1168">
        <v>0</v>
      </c>
      <c r="AU1168">
        <v>0</v>
      </c>
      <c r="AV1168" t="s">
        <v>50</v>
      </c>
      <c r="AW1168" t="s">
        <v>95</v>
      </c>
      <c r="AX1168" t="s">
        <v>50</v>
      </c>
      <c r="AY1168">
        <v>0</v>
      </c>
      <c r="AZ1168">
        <v>6</v>
      </c>
      <c r="BA1168">
        <v>2007</v>
      </c>
      <c r="BB1168">
        <v>123000</v>
      </c>
      <c r="BC1168">
        <f t="shared" si="74"/>
        <v>1730</v>
      </c>
      <c r="BD1168" s="1">
        <f t="shared" si="75"/>
        <v>71.098265895953759</v>
      </c>
    </row>
    <row r="1169" spans="1:56">
      <c r="A1169">
        <v>1393</v>
      </c>
      <c r="B1169" s="2">
        <v>123000</v>
      </c>
      <c r="C1169" s="3">
        <v>0.68502137515164263</v>
      </c>
      <c r="D1169" s="3" t="str">
        <f t="shared" si="73"/>
        <v>A</v>
      </c>
      <c r="E1169">
        <v>7838</v>
      </c>
      <c r="F1169" t="s">
        <v>51</v>
      </c>
      <c r="G1169" t="s">
        <v>94</v>
      </c>
      <c r="H1169" t="s">
        <v>53</v>
      </c>
      <c r="I1169" t="s">
        <v>109</v>
      </c>
      <c r="J1169">
        <v>1967</v>
      </c>
      <c r="K1169">
        <v>1967</v>
      </c>
      <c r="L1169">
        <f t="shared" si="72"/>
        <v>0</v>
      </c>
      <c r="M1169" t="s">
        <v>56</v>
      </c>
      <c r="N1169" t="s">
        <v>56</v>
      </c>
      <c r="O1169" t="s">
        <v>68</v>
      </c>
      <c r="P1169" t="s">
        <v>56</v>
      </c>
      <c r="Q1169" t="s">
        <v>56</v>
      </c>
      <c r="R1169" t="s">
        <v>75</v>
      </c>
      <c r="S1169" t="s">
        <v>69</v>
      </c>
      <c r="T1169">
        <v>769</v>
      </c>
      <c r="U1169" t="s">
        <v>60</v>
      </c>
      <c r="V1169">
        <v>0</v>
      </c>
      <c r="W1169">
        <v>95</v>
      </c>
      <c r="X1169">
        <v>864</v>
      </c>
      <c r="Y1169" t="s">
        <v>61</v>
      </c>
      <c r="Z1169" t="s">
        <v>56</v>
      </c>
      <c r="AA1169">
        <v>900</v>
      </c>
      <c r="AB1169">
        <v>0</v>
      </c>
      <c r="AC1169">
        <v>0</v>
      </c>
      <c r="AD1169">
        <v>900</v>
      </c>
      <c r="AE1169">
        <v>1</v>
      </c>
      <c r="AF1169">
        <v>0</v>
      </c>
      <c r="AG1169">
        <v>1</v>
      </c>
      <c r="AH1169">
        <v>0</v>
      </c>
      <c r="AI1169">
        <v>3</v>
      </c>
      <c r="AJ1169" t="s">
        <v>64</v>
      </c>
      <c r="AK1169">
        <v>1</v>
      </c>
      <c r="AL1169">
        <v>288</v>
      </c>
      <c r="AM1169" t="s">
        <v>56</v>
      </c>
      <c r="AN1169" t="s">
        <v>56</v>
      </c>
      <c r="AO1169" t="s">
        <v>63</v>
      </c>
      <c r="AP1169">
        <v>175</v>
      </c>
      <c r="AQ1169">
        <v>144</v>
      </c>
      <c r="AR1169">
        <v>0</v>
      </c>
      <c r="AS1169">
        <v>0</v>
      </c>
      <c r="AT1169">
        <v>0</v>
      </c>
      <c r="AU1169">
        <v>0</v>
      </c>
      <c r="AV1169" t="s">
        <v>50</v>
      </c>
      <c r="AW1169" t="s">
        <v>119</v>
      </c>
      <c r="AX1169" t="s">
        <v>50</v>
      </c>
      <c r="AY1169">
        <v>0</v>
      </c>
      <c r="AZ1169">
        <v>12</v>
      </c>
      <c r="BA1169">
        <v>2006</v>
      </c>
      <c r="BB1169">
        <v>123000</v>
      </c>
      <c r="BC1169">
        <f t="shared" si="74"/>
        <v>1764</v>
      </c>
      <c r="BD1169" s="1">
        <f t="shared" si="75"/>
        <v>69.72789115646259</v>
      </c>
    </row>
    <row r="1170" spans="1:56">
      <c r="A1170">
        <v>891</v>
      </c>
      <c r="B1170" s="2">
        <v>122900</v>
      </c>
      <c r="C1170" s="3">
        <v>0.5470356222057331</v>
      </c>
      <c r="D1170" s="3" t="str">
        <f t="shared" si="73"/>
        <v>A</v>
      </c>
      <c r="E1170">
        <v>8064</v>
      </c>
      <c r="F1170" t="s">
        <v>71</v>
      </c>
      <c r="G1170" t="s">
        <v>94</v>
      </c>
      <c r="H1170" t="s">
        <v>53</v>
      </c>
      <c r="I1170" t="s">
        <v>77</v>
      </c>
      <c r="J1170">
        <v>1949</v>
      </c>
      <c r="K1170">
        <v>2006</v>
      </c>
      <c r="L1170">
        <f t="shared" si="72"/>
        <v>57</v>
      </c>
      <c r="M1170" t="s">
        <v>56</v>
      </c>
      <c r="N1170" t="s">
        <v>55</v>
      </c>
      <c r="O1170" t="s">
        <v>68</v>
      </c>
      <c r="P1170" t="s">
        <v>56</v>
      </c>
      <c r="Q1170" t="s">
        <v>56</v>
      </c>
      <c r="R1170" t="s">
        <v>70</v>
      </c>
      <c r="S1170" t="s">
        <v>60</v>
      </c>
      <c r="T1170">
        <v>0</v>
      </c>
      <c r="U1170" t="s">
        <v>60</v>
      </c>
      <c r="V1170">
        <v>0</v>
      </c>
      <c r="W1170">
        <v>672</v>
      </c>
      <c r="X1170">
        <v>672</v>
      </c>
      <c r="Y1170" t="s">
        <v>61</v>
      </c>
      <c r="Z1170" t="s">
        <v>62</v>
      </c>
      <c r="AA1170">
        <v>672</v>
      </c>
      <c r="AB1170">
        <v>252</v>
      </c>
      <c r="AC1170">
        <v>0</v>
      </c>
      <c r="AD1170">
        <v>924</v>
      </c>
      <c r="AE1170">
        <v>0</v>
      </c>
      <c r="AF1170">
        <v>0</v>
      </c>
      <c r="AG1170">
        <v>1</v>
      </c>
      <c r="AH1170">
        <v>0</v>
      </c>
      <c r="AI1170">
        <v>3</v>
      </c>
      <c r="AJ1170" t="s">
        <v>60</v>
      </c>
      <c r="AK1170">
        <v>2</v>
      </c>
      <c r="AL1170">
        <v>576</v>
      </c>
      <c r="AM1170" t="s">
        <v>56</v>
      </c>
      <c r="AN1170" t="s">
        <v>56</v>
      </c>
      <c r="AO1170" t="s">
        <v>63</v>
      </c>
      <c r="AP1170">
        <v>0</v>
      </c>
      <c r="AQ1170">
        <v>0</v>
      </c>
      <c r="AR1170">
        <v>0</v>
      </c>
      <c r="AS1170">
        <v>0</v>
      </c>
      <c r="AT1170">
        <v>0</v>
      </c>
      <c r="AU1170">
        <v>0</v>
      </c>
      <c r="AV1170" t="s">
        <v>50</v>
      </c>
      <c r="AW1170" t="s">
        <v>79</v>
      </c>
      <c r="AX1170" t="s">
        <v>80</v>
      </c>
      <c r="AY1170">
        <v>2000</v>
      </c>
      <c r="AZ1170">
        <v>7</v>
      </c>
      <c r="BA1170">
        <v>2007</v>
      </c>
      <c r="BB1170">
        <v>122900</v>
      </c>
      <c r="BC1170">
        <f t="shared" si="74"/>
        <v>1596</v>
      </c>
      <c r="BD1170" s="1">
        <f t="shared" si="75"/>
        <v>77.005012531328319</v>
      </c>
    </row>
    <row r="1171" spans="1:56">
      <c r="A1171">
        <v>433</v>
      </c>
      <c r="B1171" s="2">
        <v>122500</v>
      </c>
      <c r="C1171" s="3">
        <v>0.32154372796367203</v>
      </c>
      <c r="D1171" s="3" t="str">
        <f t="shared" si="73"/>
        <v>B</v>
      </c>
      <c r="E1171">
        <v>1920</v>
      </c>
      <c r="F1171" t="s">
        <v>51</v>
      </c>
      <c r="G1171" t="s">
        <v>123</v>
      </c>
      <c r="H1171" t="s">
        <v>105</v>
      </c>
      <c r="I1171" t="s">
        <v>54</v>
      </c>
      <c r="J1171">
        <v>1971</v>
      </c>
      <c r="K1171">
        <v>1971</v>
      </c>
      <c r="L1171">
        <f t="shared" si="72"/>
        <v>0</v>
      </c>
      <c r="M1171" t="s">
        <v>56</v>
      </c>
      <c r="N1171" t="s">
        <v>56</v>
      </c>
      <c r="O1171" t="s">
        <v>68</v>
      </c>
      <c r="P1171" t="s">
        <v>56</v>
      </c>
      <c r="Q1171" t="s">
        <v>56</v>
      </c>
      <c r="R1171" t="s">
        <v>58</v>
      </c>
      <c r="S1171" t="s">
        <v>69</v>
      </c>
      <c r="T1171">
        <v>471</v>
      </c>
      <c r="U1171" t="s">
        <v>60</v>
      </c>
      <c r="V1171">
        <v>0</v>
      </c>
      <c r="W1171">
        <v>294</v>
      </c>
      <c r="X1171">
        <v>765</v>
      </c>
      <c r="Y1171" t="s">
        <v>61</v>
      </c>
      <c r="Z1171" t="s">
        <v>62</v>
      </c>
      <c r="AA1171">
        <v>765</v>
      </c>
      <c r="AB1171">
        <v>600</v>
      </c>
      <c r="AC1171">
        <v>0</v>
      </c>
      <c r="AD1171">
        <v>1365</v>
      </c>
      <c r="AE1171">
        <v>1</v>
      </c>
      <c r="AF1171">
        <v>0</v>
      </c>
      <c r="AG1171">
        <v>1</v>
      </c>
      <c r="AH1171">
        <v>1</v>
      </c>
      <c r="AI1171">
        <v>2</v>
      </c>
      <c r="AJ1171" t="s">
        <v>60</v>
      </c>
      <c r="AK1171">
        <v>2</v>
      </c>
      <c r="AL1171">
        <v>440</v>
      </c>
      <c r="AM1171" t="s">
        <v>56</v>
      </c>
      <c r="AN1171" t="s">
        <v>56</v>
      </c>
      <c r="AO1171" t="s">
        <v>63</v>
      </c>
      <c r="AP1171">
        <v>240</v>
      </c>
      <c r="AQ1171">
        <v>36</v>
      </c>
      <c r="AR1171">
        <v>0</v>
      </c>
      <c r="AS1171">
        <v>0</v>
      </c>
      <c r="AT1171">
        <v>0</v>
      </c>
      <c r="AU1171">
        <v>0</v>
      </c>
      <c r="AV1171" t="s">
        <v>50</v>
      </c>
      <c r="AW1171" t="s">
        <v>50</v>
      </c>
      <c r="AX1171" t="s">
        <v>50</v>
      </c>
      <c r="AY1171">
        <v>0</v>
      </c>
      <c r="AZ1171">
        <v>8</v>
      </c>
      <c r="BA1171">
        <v>2007</v>
      </c>
      <c r="BB1171">
        <v>122500</v>
      </c>
      <c r="BC1171">
        <f t="shared" si="74"/>
        <v>2130</v>
      </c>
      <c r="BD1171" s="1">
        <f t="shared" si="75"/>
        <v>57.51173708920188</v>
      </c>
    </row>
    <row r="1172" spans="1:56">
      <c r="A1172">
        <v>1417</v>
      </c>
      <c r="B1172" s="2">
        <v>122500</v>
      </c>
      <c r="C1172" s="3">
        <v>0.80422239387197547</v>
      </c>
      <c r="D1172" s="3" t="str">
        <f t="shared" si="73"/>
        <v>A</v>
      </c>
      <c r="E1172">
        <v>11340</v>
      </c>
      <c r="F1172" t="s">
        <v>51</v>
      </c>
      <c r="G1172" t="s">
        <v>85</v>
      </c>
      <c r="H1172" t="s">
        <v>88</v>
      </c>
      <c r="I1172" t="s">
        <v>54</v>
      </c>
      <c r="J1172">
        <v>1885</v>
      </c>
      <c r="K1172">
        <v>1950</v>
      </c>
      <c r="L1172">
        <f t="shared" si="72"/>
        <v>65</v>
      </c>
      <c r="M1172" t="s">
        <v>56</v>
      </c>
      <c r="N1172" t="s">
        <v>56</v>
      </c>
      <c r="O1172" t="s">
        <v>57</v>
      </c>
      <c r="P1172" t="s">
        <v>56</v>
      </c>
      <c r="Q1172" t="s">
        <v>56</v>
      </c>
      <c r="R1172" t="s">
        <v>58</v>
      </c>
      <c r="S1172" t="s">
        <v>60</v>
      </c>
      <c r="T1172">
        <v>0</v>
      </c>
      <c r="U1172" t="s">
        <v>60</v>
      </c>
      <c r="V1172">
        <v>0</v>
      </c>
      <c r="W1172">
        <v>777</v>
      </c>
      <c r="X1172">
        <v>777</v>
      </c>
      <c r="Y1172" t="s">
        <v>61</v>
      </c>
      <c r="Z1172" t="s">
        <v>55</v>
      </c>
      <c r="AA1172">
        <v>1246</v>
      </c>
      <c r="AB1172">
        <v>1044</v>
      </c>
      <c r="AC1172">
        <v>0</v>
      </c>
      <c r="AD1172">
        <v>2290</v>
      </c>
      <c r="AE1172">
        <v>0</v>
      </c>
      <c r="AF1172">
        <v>0</v>
      </c>
      <c r="AG1172">
        <v>2</v>
      </c>
      <c r="AH1172">
        <v>0</v>
      </c>
      <c r="AI1172">
        <v>4</v>
      </c>
      <c r="AJ1172" t="s">
        <v>60</v>
      </c>
      <c r="AK1172">
        <v>2</v>
      </c>
      <c r="AL1172">
        <v>560</v>
      </c>
      <c r="AM1172" t="s">
        <v>56</v>
      </c>
      <c r="AN1172" t="s">
        <v>56</v>
      </c>
      <c r="AO1172" t="s">
        <v>103</v>
      </c>
      <c r="AP1172">
        <v>0</v>
      </c>
      <c r="AQ1172">
        <v>0</v>
      </c>
      <c r="AR1172">
        <v>114</v>
      </c>
      <c r="AS1172">
        <v>0</v>
      </c>
      <c r="AT1172">
        <v>0</v>
      </c>
      <c r="AU1172">
        <v>0</v>
      </c>
      <c r="AV1172" t="s">
        <v>50</v>
      </c>
      <c r="AW1172" t="s">
        <v>50</v>
      </c>
      <c r="AX1172" t="s">
        <v>50</v>
      </c>
      <c r="AY1172">
        <v>0</v>
      </c>
      <c r="AZ1172">
        <v>4</v>
      </c>
      <c r="BA1172">
        <v>2010</v>
      </c>
      <c r="BB1172">
        <v>122500</v>
      </c>
      <c r="BC1172">
        <f t="shared" si="74"/>
        <v>3067</v>
      </c>
      <c r="BD1172" s="1">
        <f t="shared" si="75"/>
        <v>39.94131072709488</v>
      </c>
    </row>
    <row r="1173" spans="1:56">
      <c r="A1173">
        <v>151</v>
      </c>
      <c r="B1173" s="2">
        <v>122000</v>
      </c>
      <c r="C1173" s="3">
        <v>0.9383271397527887</v>
      </c>
      <c r="D1173" s="3" t="str">
        <f t="shared" si="73"/>
        <v>A</v>
      </c>
      <c r="E1173">
        <v>10356</v>
      </c>
      <c r="F1173" t="s">
        <v>71</v>
      </c>
      <c r="G1173" t="s">
        <v>52</v>
      </c>
      <c r="H1173" t="s">
        <v>53</v>
      </c>
      <c r="I1173" t="s">
        <v>67</v>
      </c>
      <c r="J1173">
        <v>1975</v>
      </c>
      <c r="K1173">
        <v>1975</v>
      </c>
      <c r="L1173">
        <f t="shared" si="72"/>
        <v>0</v>
      </c>
      <c r="M1173" t="s">
        <v>56</v>
      </c>
      <c r="N1173" t="s">
        <v>56</v>
      </c>
      <c r="O1173" t="s">
        <v>68</v>
      </c>
      <c r="P1173" t="s">
        <v>56</v>
      </c>
      <c r="Q1173" t="s">
        <v>56</v>
      </c>
      <c r="R1173" t="s">
        <v>75</v>
      </c>
      <c r="S1173" t="s">
        <v>84</v>
      </c>
      <c r="T1173">
        <v>716</v>
      </c>
      <c r="U1173" t="s">
        <v>60</v>
      </c>
      <c r="V1173">
        <v>0</v>
      </c>
      <c r="W1173">
        <v>253</v>
      </c>
      <c r="X1173">
        <v>969</v>
      </c>
      <c r="Y1173" t="s">
        <v>61</v>
      </c>
      <c r="Z1173" t="s">
        <v>56</v>
      </c>
      <c r="AA1173">
        <v>969</v>
      </c>
      <c r="AB1173">
        <v>0</v>
      </c>
      <c r="AC1173">
        <v>0</v>
      </c>
      <c r="AD1173">
        <v>969</v>
      </c>
      <c r="AE1173">
        <v>0</v>
      </c>
      <c r="AF1173">
        <v>0</v>
      </c>
      <c r="AG1173">
        <v>1</v>
      </c>
      <c r="AH1173">
        <v>1</v>
      </c>
      <c r="AI1173">
        <v>3</v>
      </c>
      <c r="AJ1173" t="s">
        <v>60</v>
      </c>
      <c r="AK1173">
        <v>2</v>
      </c>
      <c r="AL1173">
        <v>440</v>
      </c>
      <c r="AM1173" t="s">
        <v>56</v>
      </c>
      <c r="AN1173" t="s">
        <v>56</v>
      </c>
      <c r="AO1173" t="s">
        <v>63</v>
      </c>
      <c r="AP1173">
        <v>0</v>
      </c>
      <c r="AQ1173">
        <v>0</v>
      </c>
      <c r="AR1173">
        <v>0</v>
      </c>
      <c r="AS1173">
        <v>0</v>
      </c>
      <c r="AT1173">
        <v>0</v>
      </c>
      <c r="AU1173">
        <v>0</v>
      </c>
      <c r="AV1173" t="s">
        <v>50</v>
      </c>
      <c r="AW1173" t="s">
        <v>79</v>
      </c>
      <c r="AX1173" t="s">
        <v>50</v>
      </c>
      <c r="AY1173">
        <v>0</v>
      </c>
      <c r="AZ1173">
        <v>1</v>
      </c>
      <c r="BA1173">
        <v>2007</v>
      </c>
      <c r="BB1173">
        <v>122000</v>
      </c>
      <c r="BC1173">
        <f t="shared" si="74"/>
        <v>1938</v>
      </c>
      <c r="BD1173" s="1">
        <f t="shared" si="75"/>
        <v>62.951496388028893</v>
      </c>
    </row>
    <row r="1174" spans="1:56">
      <c r="A1174">
        <v>289</v>
      </c>
      <c r="B1174" s="2">
        <v>122000</v>
      </c>
      <c r="C1174" s="3">
        <v>0.27830139768342632</v>
      </c>
      <c r="D1174" s="3" t="str">
        <f t="shared" si="73"/>
        <v>B</v>
      </c>
      <c r="E1174">
        <v>9819</v>
      </c>
      <c r="F1174" t="s">
        <v>51</v>
      </c>
      <c r="G1174" t="s">
        <v>90</v>
      </c>
      <c r="H1174" t="s">
        <v>53</v>
      </c>
      <c r="I1174" t="s">
        <v>67</v>
      </c>
      <c r="J1174">
        <v>1967</v>
      </c>
      <c r="K1174">
        <v>1967</v>
      </c>
      <c r="L1174">
        <f t="shared" si="72"/>
        <v>0</v>
      </c>
      <c r="M1174" t="s">
        <v>56</v>
      </c>
      <c r="N1174" t="s">
        <v>55</v>
      </c>
      <c r="O1174" t="s">
        <v>68</v>
      </c>
      <c r="P1174" t="s">
        <v>56</v>
      </c>
      <c r="Q1174" t="s">
        <v>56</v>
      </c>
      <c r="R1174" t="s">
        <v>58</v>
      </c>
      <c r="S1174" t="s">
        <v>84</v>
      </c>
      <c r="T1174">
        <v>450</v>
      </c>
      <c r="U1174" t="s">
        <v>60</v>
      </c>
      <c r="V1174">
        <v>0</v>
      </c>
      <c r="W1174">
        <v>432</v>
      </c>
      <c r="X1174">
        <v>882</v>
      </c>
      <c r="Y1174" t="s">
        <v>61</v>
      </c>
      <c r="Z1174" t="s">
        <v>56</v>
      </c>
      <c r="AA1174">
        <v>900</v>
      </c>
      <c r="AB1174">
        <v>0</v>
      </c>
      <c r="AC1174">
        <v>0</v>
      </c>
      <c r="AD1174">
        <v>900</v>
      </c>
      <c r="AE1174">
        <v>0</v>
      </c>
      <c r="AF1174">
        <v>0</v>
      </c>
      <c r="AG1174">
        <v>1</v>
      </c>
      <c r="AH1174">
        <v>0</v>
      </c>
      <c r="AI1174">
        <v>3</v>
      </c>
      <c r="AJ1174" t="s">
        <v>60</v>
      </c>
      <c r="AK1174">
        <v>1</v>
      </c>
      <c r="AL1174">
        <v>280</v>
      </c>
      <c r="AM1174" t="s">
        <v>56</v>
      </c>
      <c r="AN1174" t="s">
        <v>56</v>
      </c>
      <c r="AO1174" t="s">
        <v>63</v>
      </c>
      <c r="AP1174">
        <v>0</v>
      </c>
      <c r="AQ1174">
        <v>0</v>
      </c>
      <c r="AR1174">
        <v>0</v>
      </c>
      <c r="AS1174">
        <v>0</v>
      </c>
      <c r="AT1174">
        <v>0</v>
      </c>
      <c r="AU1174">
        <v>0</v>
      </c>
      <c r="AV1174" t="s">
        <v>50</v>
      </c>
      <c r="AW1174" t="s">
        <v>79</v>
      </c>
      <c r="AX1174" t="s">
        <v>50</v>
      </c>
      <c r="AY1174">
        <v>0</v>
      </c>
      <c r="AZ1174">
        <v>2</v>
      </c>
      <c r="BA1174">
        <v>2010</v>
      </c>
      <c r="BB1174">
        <v>122000</v>
      </c>
      <c r="BC1174">
        <f t="shared" si="74"/>
        <v>1782</v>
      </c>
      <c r="BD1174" s="1">
        <f t="shared" si="75"/>
        <v>68.462401795735133</v>
      </c>
    </row>
    <row r="1175" spans="1:56">
      <c r="A1175">
        <v>1267</v>
      </c>
      <c r="B1175" s="2">
        <v>122000</v>
      </c>
      <c r="C1175" s="3">
        <v>8.2380557108934993E-2</v>
      </c>
      <c r="D1175" s="3" t="str">
        <f t="shared" si="73"/>
        <v>B</v>
      </c>
      <c r="E1175">
        <v>10120</v>
      </c>
      <c r="F1175" t="s">
        <v>51</v>
      </c>
      <c r="G1175" t="s">
        <v>85</v>
      </c>
      <c r="H1175" t="s">
        <v>88</v>
      </c>
      <c r="I1175" t="s">
        <v>114</v>
      </c>
      <c r="J1175">
        <v>1910</v>
      </c>
      <c r="K1175">
        <v>1950</v>
      </c>
      <c r="L1175">
        <f t="shared" si="72"/>
        <v>40</v>
      </c>
      <c r="M1175" t="s">
        <v>86</v>
      </c>
      <c r="N1175" t="s">
        <v>56</v>
      </c>
      <c r="O1175" t="s">
        <v>68</v>
      </c>
      <c r="P1175" t="s">
        <v>56</v>
      </c>
      <c r="Q1175" t="s">
        <v>56</v>
      </c>
      <c r="R1175" t="s">
        <v>58</v>
      </c>
      <c r="S1175" t="s">
        <v>60</v>
      </c>
      <c r="T1175">
        <v>0</v>
      </c>
      <c r="U1175" t="s">
        <v>60</v>
      </c>
      <c r="V1175">
        <v>0</v>
      </c>
      <c r="W1175">
        <v>925</v>
      </c>
      <c r="X1175">
        <v>925</v>
      </c>
      <c r="Y1175" t="s">
        <v>61</v>
      </c>
      <c r="Z1175" t="s">
        <v>56</v>
      </c>
      <c r="AA1175">
        <v>964</v>
      </c>
      <c r="AB1175">
        <v>925</v>
      </c>
      <c r="AC1175">
        <v>0</v>
      </c>
      <c r="AD1175">
        <v>1889</v>
      </c>
      <c r="AE1175">
        <v>0</v>
      </c>
      <c r="AF1175">
        <v>0</v>
      </c>
      <c r="AG1175">
        <v>1</v>
      </c>
      <c r="AH1175">
        <v>1</v>
      </c>
      <c r="AI1175">
        <v>4</v>
      </c>
      <c r="AJ1175" t="s">
        <v>60</v>
      </c>
      <c r="AK1175">
        <v>1</v>
      </c>
      <c r="AL1175">
        <v>308</v>
      </c>
      <c r="AM1175" t="s">
        <v>56</v>
      </c>
      <c r="AN1175" t="s">
        <v>56</v>
      </c>
      <c r="AO1175" t="s">
        <v>103</v>
      </c>
      <c r="AP1175">
        <v>0</v>
      </c>
      <c r="AQ1175">
        <v>0</v>
      </c>
      <c r="AR1175">
        <v>264</v>
      </c>
      <c r="AS1175">
        <v>0</v>
      </c>
      <c r="AT1175">
        <v>0</v>
      </c>
      <c r="AU1175">
        <v>0</v>
      </c>
      <c r="AV1175" t="s">
        <v>50</v>
      </c>
      <c r="AW1175" t="s">
        <v>79</v>
      </c>
      <c r="AX1175" t="s">
        <v>50</v>
      </c>
      <c r="AY1175">
        <v>0</v>
      </c>
      <c r="AZ1175">
        <v>1</v>
      </c>
      <c r="BA1175">
        <v>2007</v>
      </c>
      <c r="BB1175">
        <v>122000</v>
      </c>
      <c r="BC1175">
        <f t="shared" si="74"/>
        <v>2814</v>
      </c>
      <c r="BD1175" s="1">
        <f t="shared" si="75"/>
        <v>43.354655294953801</v>
      </c>
    </row>
    <row r="1176" spans="1:56">
      <c r="A1176">
        <v>1350</v>
      </c>
      <c r="B1176" s="2">
        <v>122000</v>
      </c>
      <c r="C1176" s="3">
        <v>0.5218696048607705</v>
      </c>
      <c r="D1176" s="3" t="str">
        <f t="shared" si="73"/>
        <v>A</v>
      </c>
      <c r="E1176">
        <v>5250</v>
      </c>
      <c r="F1176" t="s">
        <v>51</v>
      </c>
      <c r="G1176" t="s">
        <v>85</v>
      </c>
      <c r="H1176" t="s">
        <v>53</v>
      </c>
      <c r="I1176" t="s">
        <v>54</v>
      </c>
      <c r="J1176">
        <v>1872</v>
      </c>
      <c r="K1176">
        <v>1987</v>
      </c>
      <c r="L1176">
        <f t="shared" si="72"/>
        <v>115</v>
      </c>
      <c r="M1176" t="s">
        <v>56</v>
      </c>
      <c r="N1176" t="s">
        <v>55</v>
      </c>
      <c r="O1176" t="s">
        <v>73</v>
      </c>
      <c r="P1176" t="s">
        <v>56</v>
      </c>
      <c r="Q1176" t="s">
        <v>86</v>
      </c>
      <c r="R1176" t="s">
        <v>58</v>
      </c>
      <c r="S1176" t="s">
        <v>101</v>
      </c>
      <c r="T1176">
        <v>259</v>
      </c>
      <c r="U1176" t="s">
        <v>60</v>
      </c>
      <c r="V1176">
        <v>0</v>
      </c>
      <c r="W1176">
        <v>425</v>
      </c>
      <c r="X1176">
        <v>684</v>
      </c>
      <c r="Y1176" t="s">
        <v>130</v>
      </c>
      <c r="Z1176" t="s">
        <v>86</v>
      </c>
      <c r="AA1176">
        <v>938</v>
      </c>
      <c r="AB1176">
        <v>1215</v>
      </c>
      <c r="AC1176">
        <v>205</v>
      </c>
      <c r="AD1176">
        <v>2358</v>
      </c>
      <c r="AE1176">
        <v>0</v>
      </c>
      <c r="AF1176">
        <v>0</v>
      </c>
      <c r="AG1176">
        <v>2</v>
      </c>
      <c r="AH1176">
        <v>0</v>
      </c>
      <c r="AI1176">
        <v>4</v>
      </c>
      <c r="AJ1176" t="s">
        <v>50</v>
      </c>
      <c r="AK1176">
        <v>0</v>
      </c>
      <c r="AL1176">
        <v>0</v>
      </c>
      <c r="AM1176" t="s">
        <v>50</v>
      </c>
      <c r="AN1176" t="s">
        <v>50</v>
      </c>
      <c r="AO1176" t="s">
        <v>63</v>
      </c>
      <c r="AP1176">
        <v>0</v>
      </c>
      <c r="AQ1176">
        <v>54</v>
      </c>
      <c r="AR1176">
        <v>20</v>
      </c>
      <c r="AS1176">
        <v>0</v>
      </c>
      <c r="AT1176">
        <v>0</v>
      </c>
      <c r="AU1176">
        <v>0</v>
      </c>
      <c r="AV1176" t="s">
        <v>50</v>
      </c>
      <c r="AW1176" t="s">
        <v>50</v>
      </c>
      <c r="AX1176" t="s">
        <v>50</v>
      </c>
      <c r="AY1176">
        <v>0</v>
      </c>
      <c r="AZ1176">
        <v>12</v>
      </c>
      <c r="BA1176">
        <v>2008</v>
      </c>
      <c r="BB1176">
        <v>122000</v>
      </c>
      <c r="BC1176">
        <f t="shared" si="74"/>
        <v>3042</v>
      </c>
      <c r="BD1176" s="1">
        <f t="shared" si="75"/>
        <v>40.1051939513478</v>
      </c>
    </row>
    <row r="1177" spans="1:56">
      <c r="A1177">
        <v>996</v>
      </c>
      <c r="B1177" s="2">
        <v>121600</v>
      </c>
      <c r="C1177" s="3">
        <v>0.5596084625101917</v>
      </c>
      <c r="D1177" s="3" t="str">
        <f t="shared" si="73"/>
        <v>A</v>
      </c>
      <c r="E1177">
        <v>4712</v>
      </c>
      <c r="F1177" t="s">
        <v>51</v>
      </c>
      <c r="G1177" t="s">
        <v>87</v>
      </c>
      <c r="H1177" t="s">
        <v>53</v>
      </c>
      <c r="I1177" t="s">
        <v>77</v>
      </c>
      <c r="J1177">
        <v>1946</v>
      </c>
      <c r="K1177">
        <v>1950</v>
      </c>
      <c r="L1177">
        <f t="shared" si="72"/>
        <v>4</v>
      </c>
      <c r="M1177" t="s">
        <v>56</v>
      </c>
      <c r="N1177" t="s">
        <v>56</v>
      </c>
      <c r="O1177" t="s">
        <v>68</v>
      </c>
      <c r="P1177" t="s">
        <v>56</v>
      </c>
      <c r="Q1177" t="s">
        <v>56</v>
      </c>
      <c r="R1177" t="s">
        <v>58</v>
      </c>
      <c r="S1177" t="s">
        <v>69</v>
      </c>
      <c r="T1177">
        <v>384</v>
      </c>
      <c r="U1177" t="s">
        <v>60</v>
      </c>
      <c r="V1177">
        <v>0</v>
      </c>
      <c r="W1177">
        <v>363</v>
      </c>
      <c r="X1177">
        <v>747</v>
      </c>
      <c r="Y1177" t="s">
        <v>61</v>
      </c>
      <c r="Z1177" t="s">
        <v>56</v>
      </c>
      <c r="AA1177">
        <v>774</v>
      </c>
      <c r="AB1177">
        <v>456</v>
      </c>
      <c r="AC1177">
        <v>0</v>
      </c>
      <c r="AD1177">
        <v>1230</v>
      </c>
      <c r="AE1177">
        <v>1</v>
      </c>
      <c r="AF1177">
        <v>0</v>
      </c>
      <c r="AG1177">
        <v>1</v>
      </c>
      <c r="AH1177">
        <v>1</v>
      </c>
      <c r="AI1177">
        <v>3</v>
      </c>
      <c r="AJ1177" t="s">
        <v>60</v>
      </c>
      <c r="AK1177">
        <v>1</v>
      </c>
      <c r="AL1177">
        <v>305</v>
      </c>
      <c r="AM1177" t="s">
        <v>56</v>
      </c>
      <c r="AN1177" t="s">
        <v>56</v>
      </c>
      <c r="AO1177" t="s">
        <v>63</v>
      </c>
      <c r="AP1177">
        <v>0</v>
      </c>
      <c r="AQ1177">
        <v>57</v>
      </c>
      <c r="AR1177">
        <v>0</v>
      </c>
      <c r="AS1177">
        <v>0</v>
      </c>
      <c r="AT1177">
        <v>63</v>
      </c>
      <c r="AU1177">
        <v>0</v>
      </c>
      <c r="AV1177" t="s">
        <v>50</v>
      </c>
      <c r="AW1177" t="s">
        <v>79</v>
      </c>
      <c r="AX1177" t="s">
        <v>50</v>
      </c>
      <c r="AY1177">
        <v>0</v>
      </c>
      <c r="AZ1177">
        <v>8</v>
      </c>
      <c r="BA1177">
        <v>2006</v>
      </c>
      <c r="BB1177">
        <v>121600</v>
      </c>
      <c r="BC1177">
        <f t="shared" si="74"/>
        <v>1977</v>
      </c>
      <c r="BD1177" s="1">
        <f t="shared" si="75"/>
        <v>61.50733434496712</v>
      </c>
    </row>
    <row r="1178" spans="1:56">
      <c r="A1178">
        <v>561</v>
      </c>
      <c r="B1178" s="2">
        <v>121500</v>
      </c>
      <c r="C1178" s="3">
        <v>0.54080416850557633</v>
      </c>
      <c r="D1178" s="3" t="str">
        <f t="shared" si="73"/>
        <v>A</v>
      </c>
      <c r="E1178">
        <v>11341</v>
      </c>
      <c r="F1178" t="s">
        <v>51</v>
      </c>
      <c r="G1178" t="s">
        <v>90</v>
      </c>
      <c r="H1178" t="s">
        <v>53</v>
      </c>
      <c r="I1178" t="s">
        <v>67</v>
      </c>
      <c r="J1178">
        <v>1957</v>
      </c>
      <c r="K1178">
        <v>1996</v>
      </c>
      <c r="L1178">
        <f t="shared" si="72"/>
        <v>39</v>
      </c>
      <c r="M1178" t="s">
        <v>56</v>
      </c>
      <c r="N1178" t="s">
        <v>56</v>
      </c>
      <c r="O1178" t="s">
        <v>68</v>
      </c>
      <c r="P1178" t="s">
        <v>55</v>
      </c>
      <c r="Q1178" t="s">
        <v>56</v>
      </c>
      <c r="R1178" t="s">
        <v>58</v>
      </c>
      <c r="S1178" t="s">
        <v>69</v>
      </c>
      <c r="T1178">
        <v>1302</v>
      </c>
      <c r="U1178" t="s">
        <v>60</v>
      </c>
      <c r="V1178">
        <v>0</v>
      </c>
      <c r="W1178">
        <v>90</v>
      </c>
      <c r="X1178">
        <v>1392</v>
      </c>
      <c r="Y1178" t="s">
        <v>61</v>
      </c>
      <c r="Z1178" t="s">
        <v>56</v>
      </c>
      <c r="AA1178">
        <v>1392</v>
      </c>
      <c r="AB1178">
        <v>0</v>
      </c>
      <c r="AC1178">
        <v>0</v>
      </c>
      <c r="AD1178">
        <v>1392</v>
      </c>
      <c r="AE1178">
        <v>1</v>
      </c>
      <c r="AF1178">
        <v>0</v>
      </c>
      <c r="AG1178">
        <v>1</v>
      </c>
      <c r="AH1178">
        <v>1</v>
      </c>
      <c r="AI1178">
        <v>3</v>
      </c>
      <c r="AJ1178" t="s">
        <v>60</v>
      </c>
      <c r="AK1178">
        <v>2</v>
      </c>
      <c r="AL1178">
        <v>528</v>
      </c>
      <c r="AM1178" t="s">
        <v>56</v>
      </c>
      <c r="AN1178" t="s">
        <v>56</v>
      </c>
      <c r="AO1178" t="s">
        <v>63</v>
      </c>
      <c r="AP1178">
        <v>0</v>
      </c>
      <c r="AQ1178">
        <v>0</v>
      </c>
      <c r="AR1178">
        <v>0</v>
      </c>
      <c r="AS1178">
        <v>0</v>
      </c>
      <c r="AT1178">
        <v>95</v>
      </c>
      <c r="AU1178">
        <v>0</v>
      </c>
      <c r="AV1178" t="s">
        <v>50</v>
      </c>
      <c r="AW1178" t="s">
        <v>50</v>
      </c>
      <c r="AX1178" t="s">
        <v>50</v>
      </c>
      <c r="AY1178">
        <v>0</v>
      </c>
      <c r="AZ1178">
        <v>5</v>
      </c>
      <c r="BA1178">
        <v>2010</v>
      </c>
      <c r="BB1178">
        <v>121500</v>
      </c>
      <c r="BC1178">
        <f t="shared" si="74"/>
        <v>2784</v>
      </c>
      <c r="BD1178" s="1">
        <f t="shared" si="75"/>
        <v>43.642241379310342</v>
      </c>
    </row>
    <row r="1179" spans="1:56">
      <c r="A1179">
        <v>1444</v>
      </c>
      <c r="B1179" s="2">
        <v>121000</v>
      </c>
      <c r="C1179" s="3">
        <v>0.25187121695213199</v>
      </c>
      <c r="D1179" s="3" t="str">
        <f t="shared" si="73"/>
        <v>B</v>
      </c>
      <c r="E1179">
        <v>8854</v>
      </c>
      <c r="F1179" t="s">
        <v>51</v>
      </c>
      <c r="G1179" t="s">
        <v>87</v>
      </c>
      <c r="H1179" t="s">
        <v>53</v>
      </c>
      <c r="I1179" t="s">
        <v>89</v>
      </c>
      <c r="J1179">
        <v>1916</v>
      </c>
      <c r="K1179">
        <v>1950</v>
      </c>
      <c r="L1179">
        <f t="shared" si="72"/>
        <v>34</v>
      </c>
      <c r="M1179" t="s">
        <v>56</v>
      </c>
      <c r="N1179" t="s">
        <v>56</v>
      </c>
      <c r="O1179" t="s">
        <v>73</v>
      </c>
      <c r="P1179" t="s">
        <v>56</v>
      </c>
      <c r="Q1179" t="s">
        <v>56</v>
      </c>
      <c r="R1179" t="s">
        <v>58</v>
      </c>
      <c r="S1179" t="s">
        <v>60</v>
      </c>
      <c r="T1179">
        <v>0</v>
      </c>
      <c r="U1179" t="s">
        <v>60</v>
      </c>
      <c r="V1179">
        <v>0</v>
      </c>
      <c r="W1179">
        <v>952</v>
      </c>
      <c r="X1179">
        <v>952</v>
      </c>
      <c r="Y1179" t="s">
        <v>120</v>
      </c>
      <c r="Z1179" t="s">
        <v>86</v>
      </c>
      <c r="AA1179">
        <v>952</v>
      </c>
      <c r="AB1179">
        <v>0</v>
      </c>
      <c r="AC1179">
        <v>0</v>
      </c>
      <c r="AD1179">
        <v>952</v>
      </c>
      <c r="AE1179">
        <v>0</v>
      </c>
      <c r="AF1179">
        <v>0</v>
      </c>
      <c r="AG1179">
        <v>1</v>
      </c>
      <c r="AH1179">
        <v>0</v>
      </c>
      <c r="AI1179">
        <v>2</v>
      </c>
      <c r="AJ1179" t="s">
        <v>60</v>
      </c>
      <c r="AK1179">
        <v>1</v>
      </c>
      <c r="AL1179">
        <v>192</v>
      </c>
      <c r="AM1179" t="s">
        <v>86</v>
      </c>
      <c r="AN1179" t="s">
        <v>117</v>
      </c>
      <c r="AO1179" t="s">
        <v>108</v>
      </c>
      <c r="AP1179">
        <v>0</v>
      </c>
      <c r="AQ1179">
        <v>98</v>
      </c>
      <c r="AR1179">
        <v>0</v>
      </c>
      <c r="AS1179">
        <v>0</v>
      </c>
      <c r="AT1179">
        <v>40</v>
      </c>
      <c r="AU1179">
        <v>0</v>
      </c>
      <c r="AV1179" t="s">
        <v>50</v>
      </c>
      <c r="AW1179" t="s">
        <v>50</v>
      </c>
      <c r="AX1179" t="s">
        <v>50</v>
      </c>
      <c r="AY1179">
        <v>0</v>
      </c>
      <c r="AZ1179">
        <v>5</v>
      </c>
      <c r="BA1179">
        <v>2009</v>
      </c>
      <c r="BB1179">
        <v>121000</v>
      </c>
      <c r="BC1179">
        <f t="shared" si="74"/>
        <v>1904</v>
      </c>
      <c r="BD1179" s="1">
        <f t="shared" si="75"/>
        <v>63.550420168067227</v>
      </c>
    </row>
    <row r="1180" spans="1:56">
      <c r="A1180">
        <v>269</v>
      </c>
      <c r="B1180" s="2">
        <v>120500</v>
      </c>
      <c r="C1180" s="3">
        <v>0.61938550197982245</v>
      </c>
      <c r="D1180" s="3" t="str">
        <f t="shared" si="73"/>
        <v>A</v>
      </c>
      <c r="E1180">
        <v>6900</v>
      </c>
      <c r="F1180" t="s">
        <v>51</v>
      </c>
      <c r="G1180" t="s">
        <v>102</v>
      </c>
      <c r="H1180" t="s">
        <v>53</v>
      </c>
      <c r="I1180" t="s">
        <v>67</v>
      </c>
      <c r="J1180">
        <v>1940</v>
      </c>
      <c r="K1180">
        <v>1955</v>
      </c>
      <c r="L1180">
        <f t="shared" si="72"/>
        <v>15</v>
      </c>
      <c r="M1180" t="s">
        <v>56</v>
      </c>
      <c r="N1180" t="s">
        <v>56</v>
      </c>
      <c r="O1180" t="s">
        <v>68</v>
      </c>
      <c r="P1180" t="s">
        <v>56</v>
      </c>
      <c r="Q1180" t="s">
        <v>56</v>
      </c>
      <c r="R1180" t="s">
        <v>58</v>
      </c>
      <c r="S1180" t="s">
        <v>69</v>
      </c>
      <c r="T1180">
        <v>403</v>
      </c>
      <c r="U1180" t="s">
        <v>91</v>
      </c>
      <c r="V1180">
        <v>125</v>
      </c>
      <c r="W1180">
        <v>212</v>
      </c>
      <c r="X1180">
        <v>740</v>
      </c>
      <c r="Y1180" t="s">
        <v>61</v>
      </c>
      <c r="Z1180" t="s">
        <v>62</v>
      </c>
      <c r="AA1180">
        <v>778</v>
      </c>
      <c r="AB1180">
        <v>0</v>
      </c>
      <c r="AC1180">
        <v>0</v>
      </c>
      <c r="AD1180">
        <v>778</v>
      </c>
      <c r="AE1180">
        <v>0</v>
      </c>
      <c r="AF1180">
        <v>0</v>
      </c>
      <c r="AG1180">
        <v>1</v>
      </c>
      <c r="AH1180">
        <v>0</v>
      </c>
      <c r="AI1180">
        <v>2</v>
      </c>
      <c r="AJ1180" t="s">
        <v>93</v>
      </c>
      <c r="AK1180">
        <v>1</v>
      </c>
      <c r="AL1180">
        <v>924</v>
      </c>
      <c r="AM1180" t="s">
        <v>62</v>
      </c>
      <c r="AN1180" t="s">
        <v>62</v>
      </c>
      <c r="AO1180" t="s">
        <v>63</v>
      </c>
      <c r="AP1180">
        <v>0</v>
      </c>
      <c r="AQ1180">
        <v>25</v>
      </c>
      <c r="AR1180">
        <v>0</v>
      </c>
      <c r="AS1180">
        <v>0</v>
      </c>
      <c r="AT1180">
        <v>0</v>
      </c>
      <c r="AU1180">
        <v>0</v>
      </c>
      <c r="AV1180" t="s">
        <v>50</v>
      </c>
      <c r="AW1180" t="s">
        <v>50</v>
      </c>
      <c r="AX1180" t="s">
        <v>50</v>
      </c>
      <c r="AY1180">
        <v>0</v>
      </c>
      <c r="AZ1180">
        <v>2</v>
      </c>
      <c r="BA1180">
        <v>2008</v>
      </c>
      <c r="BB1180">
        <v>120500</v>
      </c>
      <c r="BC1180">
        <f t="shared" si="74"/>
        <v>1518</v>
      </c>
      <c r="BD1180" s="1">
        <f t="shared" si="75"/>
        <v>79.380764163372859</v>
      </c>
    </row>
    <row r="1181" spans="1:56">
      <c r="A1181">
        <v>726</v>
      </c>
      <c r="B1181" s="2">
        <v>120500</v>
      </c>
      <c r="C1181" s="3">
        <v>0.59685370501126234</v>
      </c>
      <c r="D1181" s="3" t="str">
        <f t="shared" si="73"/>
        <v>A</v>
      </c>
      <c r="E1181">
        <v>6960</v>
      </c>
      <c r="F1181" t="s">
        <v>51</v>
      </c>
      <c r="G1181" t="s">
        <v>94</v>
      </c>
      <c r="H1181" t="s">
        <v>53</v>
      </c>
      <c r="I1181" t="s">
        <v>67</v>
      </c>
      <c r="J1181">
        <v>1970</v>
      </c>
      <c r="K1181">
        <v>1970</v>
      </c>
      <c r="L1181">
        <f t="shared" si="72"/>
        <v>0</v>
      </c>
      <c r="M1181" t="s">
        <v>56</v>
      </c>
      <c r="N1181" t="s">
        <v>56</v>
      </c>
      <c r="O1181" t="s">
        <v>68</v>
      </c>
      <c r="P1181" t="s">
        <v>56</v>
      </c>
      <c r="Q1181" t="s">
        <v>56</v>
      </c>
      <c r="R1181" t="s">
        <v>58</v>
      </c>
      <c r="S1181" t="s">
        <v>69</v>
      </c>
      <c r="T1181">
        <v>375</v>
      </c>
      <c r="U1181" t="s">
        <v>84</v>
      </c>
      <c r="V1181">
        <v>239</v>
      </c>
      <c r="W1181">
        <v>250</v>
      </c>
      <c r="X1181">
        <v>864</v>
      </c>
      <c r="Y1181" t="s">
        <v>61</v>
      </c>
      <c r="Z1181" t="s">
        <v>56</v>
      </c>
      <c r="AA1181">
        <v>864</v>
      </c>
      <c r="AB1181">
        <v>0</v>
      </c>
      <c r="AC1181">
        <v>0</v>
      </c>
      <c r="AD1181">
        <v>864</v>
      </c>
      <c r="AE1181">
        <v>0</v>
      </c>
      <c r="AF1181">
        <v>0</v>
      </c>
      <c r="AG1181">
        <v>1</v>
      </c>
      <c r="AH1181">
        <v>0</v>
      </c>
      <c r="AI1181">
        <v>3</v>
      </c>
      <c r="AJ1181" t="s">
        <v>60</v>
      </c>
      <c r="AK1181">
        <v>2</v>
      </c>
      <c r="AL1181">
        <v>660</v>
      </c>
      <c r="AM1181" t="s">
        <v>56</v>
      </c>
      <c r="AN1181" t="s">
        <v>56</v>
      </c>
      <c r="AO1181" t="s">
        <v>63</v>
      </c>
      <c r="AP1181">
        <v>96</v>
      </c>
      <c r="AQ1181">
        <v>0</v>
      </c>
      <c r="AR1181">
        <v>0</v>
      </c>
      <c r="AS1181">
        <v>0</v>
      </c>
      <c r="AT1181">
        <v>0</v>
      </c>
      <c r="AU1181">
        <v>0</v>
      </c>
      <c r="AV1181" t="s">
        <v>50</v>
      </c>
      <c r="AW1181" t="s">
        <v>50</v>
      </c>
      <c r="AX1181" t="s">
        <v>80</v>
      </c>
      <c r="AY1181">
        <v>500</v>
      </c>
      <c r="AZ1181">
        <v>11</v>
      </c>
      <c r="BA1181">
        <v>2009</v>
      </c>
      <c r="BB1181">
        <v>120500</v>
      </c>
      <c r="BC1181">
        <f t="shared" si="74"/>
        <v>1728</v>
      </c>
      <c r="BD1181" s="1">
        <f t="shared" si="75"/>
        <v>69.733796296296291</v>
      </c>
    </row>
    <row r="1182" spans="1:56">
      <c r="A1182">
        <v>1154</v>
      </c>
      <c r="B1182" s="2">
        <v>120500</v>
      </c>
      <c r="C1182" s="3">
        <v>0.6468218453375294</v>
      </c>
      <c r="D1182" s="3" t="str">
        <f t="shared" si="73"/>
        <v>A</v>
      </c>
      <c r="E1182">
        <v>5890</v>
      </c>
      <c r="F1182" t="s">
        <v>71</v>
      </c>
      <c r="G1182" t="s">
        <v>102</v>
      </c>
      <c r="H1182" t="s">
        <v>53</v>
      </c>
      <c r="I1182" t="s">
        <v>67</v>
      </c>
      <c r="J1182">
        <v>1930</v>
      </c>
      <c r="K1182">
        <v>2007</v>
      </c>
      <c r="L1182">
        <f t="shared" si="72"/>
        <v>77</v>
      </c>
      <c r="M1182" t="s">
        <v>55</v>
      </c>
      <c r="N1182" t="s">
        <v>55</v>
      </c>
      <c r="O1182" t="s">
        <v>73</v>
      </c>
      <c r="P1182" t="s">
        <v>56</v>
      </c>
      <c r="Q1182" t="s">
        <v>56</v>
      </c>
      <c r="R1182" t="s">
        <v>75</v>
      </c>
      <c r="S1182" t="s">
        <v>69</v>
      </c>
      <c r="T1182">
        <v>538</v>
      </c>
      <c r="U1182" t="s">
        <v>60</v>
      </c>
      <c r="V1182">
        <v>0</v>
      </c>
      <c r="W1182">
        <v>278</v>
      </c>
      <c r="X1182">
        <v>816</v>
      </c>
      <c r="Y1182" t="s">
        <v>61</v>
      </c>
      <c r="Z1182" t="s">
        <v>62</v>
      </c>
      <c r="AA1182">
        <v>816</v>
      </c>
      <c r="AB1182">
        <v>0</v>
      </c>
      <c r="AC1182">
        <v>0</v>
      </c>
      <c r="AD1182">
        <v>816</v>
      </c>
      <c r="AE1182">
        <v>0</v>
      </c>
      <c r="AF1182">
        <v>0</v>
      </c>
      <c r="AG1182">
        <v>1</v>
      </c>
      <c r="AH1182">
        <v>0</v>
      </c>
      <c r="AI1182">
        <v>2</v>
      </c>
      <c r="AJ1182" t="s">
        <v>60</v>
      </c>
      <c r="AK1182">
        <v>1</v>
      </c>
      <c r="AL1182">
        <v>432</v>
      </c>
      <c r="AM1182" t="s">
        <v>56</v>
      </c>
      <c r="AN1182" t="s">
        <v>56</v>
      </c>
      <c r="AO1182" t="s">
        <v>63</v>
      </c>
      <c r="AP1182">
        <v>0</v>
      </c>
      <c r="AQ1182">
        <v>0</v>
      </c>
      <c r="AR1182">
        <v>96</v>
      </c>
      <c r="AS1182">
        <v>0</v>
      </c>
      <c r="AT1182">
        <v>0</v>
      </c>
      <c r="AU1182">
        <v>0</v>
      </c>
      <c r="AV1182" t="s">
        <v>50</v>
      </c>
      <c r="AW1182" t="s">
        <v>50</v>
      </c>
      <c r="AX1182" t="s">
        <v>50</v>
      </c>
      <c r="AY1182">
        <v>0</v>
      </c>
      <c r="AZ1182">
        <v>6</v>
      </c>
      <c r="BA1182">
        <v>2008</v>
      </c>
      <c r="BB1182">
        <v>120500</v>
      </c>
      <c r="BC1182">
        <f t="shared" si="74"/>
        <v>1632</v>
      </c>
      <c r="BD1182" s="1">
        <f t="shared" si="75"/>
        <v>73.835784313725483</v>
      </c>
    </row>
    <row r="1183" spans="1:56">
      <c r="A1183">
        <v>1437</v>
      </c>
      <c r="B1183" s="2">
        <v>120500</v>
      </c>
      <c r="C1183" s="3">
        <v>0.31955696313786952</v>
      </c>
      <c r="D1183" s="3" t="str">
        <f t="shared" si="73"/>
        <v>B</v>
      </c>
      <c r="E1183">
        <v>9000</v>
      </c>
      <c r="F1183" t="s">
        <v>65</v>
      </c>
      <c r="G1183" t="s">
        <v>94</v>
      </c>
      <c r="H1183" t="s">
        <v>53</v>
      </c>
      <c r="I1183" t="s">
        <v>67</v>
      </c>
      <c r="J1183">
        <v>1971</v>
      </c>
      <c r="K1183">
        <v>1971</v>
      </c>
      <c r="L1183">
        <f t="shared" si="72"/>
        <v>0</v>
      </c>
      <c r="M1183" t="s">
        <v>56</v>
      </c>
      <c r="N1183" t="s">
        <v>56</v>
      </c>
      <c r="O1183" t="s">
        <v>57</v>
      </c>
      <c r="P1183" t="s">
        <v>56</v>
      </c>
      <c r="Q1183" t="s">
        <v>56</v>
      </c>
      <c r="R1183" t="s">
        <v>58</v>
      </c>
      <c r="S1183" t="s">
        <v>69</v>
      </c>
      <c r="T1183">
        <v>616</v>
      </c>
      <c r="U1183" t="s">
        <v>60</v>
      </c>
      <c r="V1183">
        <v>0</v>
      </c>
      <c r="W1183">
        <v>248</v>
      </c>
      <c r="X1183">
        <v>864</v>
      </c>
      <c r="Y1183" t="s">
        <v>61</v>
      </c>
      <c r="Z1183" t="s">
        <v>56</v>
      </c>
      <c r="AA1183">
        <v>864</v>
      </c>
      <c r="AB1183">
        <v>0</v>
      </c>
      <c r="AC1183">
        <v>0</v>
      </c>
      <c r="AD1183">
        <v>864</v>
      </c>
      <c r="AE1183">
        <v>0</v>
      </c>
      <c r="AF1183">
        <v>0</v>
      </c>
      <c r="AG1183">
        <v>1</v>
      </c>
      <c r="AH1183">
        <v>0</v>
      </c>
      <c r="AI1183">
        <v>3</v>
      </c>
      <c r="AJ1183" t="s">
        <v>60</v>
      </c>
      <c r="AK1183">
        <v>2</v>
      </c>
      <c r="AL1183">
        <v>528</v>
      </c>
      <c r="AM1183" t="s">
        <v>56</v>
      </c>
      <c r="AN1183" t="s">
        <v>56</v>
      </c>
      <c r="AO1183" t="s">
        <v>63</v>
      </c>
      <c r="AP1183">
        <v>0</v>
      </c>
      <c r="AQ1183">
        <v>0</v>
      </c>
      <c r="AR1183">
        <v>0</v>
      </c>
      <c r="AS1183">
        <v>0</v>
      </c>
      <c r="AT1183">
        <v>0</v>
      </c>
      <c r="AU1183">
        <v>0</v>
      </c>
      <c r="AV1183" t="s">
        <v>50</v>
      </c>
      <c r="AW1183" t="s">
        <v>95</v>
      </c>
      <c r="AX1183" t="s">
        <v>50</v>
      </c>
      <c r="AY1183">
        <v>0</v>
      </c>
      <c r="AZ1183">
        <v>5</v>
      </c>
      <c r="BA1183">
        <v>2007</v>
      </c>
      <c r="BB1183">
        <v>120500</v>
      </c>
      <c r="BC1183">
        <f t="shared" si="74"/>
        <v>1728</v>
      </c>
      <c r="BD1183" s="1">
        <f t="shared" si="75"/>
        <v>69.733796296296291</v>
      </c>
    </row>
    <row r="1184" spans="1:56">
      <c r="A1184">
        <v>183</v>
      </c>
      <c r="B1184" s="2">
        <v>120000</v>
      </c>
      <c r="C1184" s="3">
        <v>0.7142350976391757</v>
      </c>
      <c r="D1184" s="3" t="str">
        <f t="shared" si="73"/>
        <v>A</v>
      </c>
      <c r="E1184">
        <v>9060</v>
      </c>
      <c r="F1184" t="s">
        <v>51</v>
      </c>
      <c r="G1184" t="s">
        <v>106</v>
      </c>
      <c r="H1184" t="s">
        <v>53</v>
      </c>
      <c r="I1184" t="s">
        <v>67</v>
      </c>
      <c r="J1184">
        <v>1957</v>
      </c>
      <c r="K1184">
        <v>2006</v>
      </c>
      <c r="L1184">
        <f t="shared" si="72"/>
        <v>49</v>
      </c>
      <c r="M1184" t="s">
        <v>56</v>
      </c>
      <c r="N1184" t="s">
        <v>56</v>
      </c>
      <c r="O1184" t="s">
        <v>57</v>
      </c>
      <c r="P1184" t="s">
        <v>50</v>
      </c>
      <c r="Q1184" t="s">
        <v>50</v>
      </c>
      <c r="R1184" t="s">
        <v>50</v>
      </c>
      <c r="S1184" t="s">
        <v>50</v>
      </c>
      <c r="T1184">
        <v>0</v>
      </c>
      <c r="U1184" t="s">
        <v>50</v>
      </c>
      <c r="V1184">
        <v>0</v>
      </c>
      <c r="W1184">
        <v>0</v>
      </c>
      <c r="X1184">
        <v>0</v>
      </c>
      <c r="Y1184" t="s">
        <v>61</v>
      </c>
      <c r="Z1184" t="s">
        <v>62</v>
      </c>
      <c r="AA1184">
        <v>1340</v>
      </c>
      <c r="AB1184">
        <v>0</v>
      </c>
      <c r="AC1184">
        <v>0</v>
      </c>
      <c r="AD1184">
        <v>1340</v>
      </c>
      <c r="AE1184">
        <v>0</v>
      </c>
      <c r="AF1184">
        <v>0</v>
      </c>
      <c r="AG1184">
        <v>1</v>
      </c>
      <c r="AH1184">
        <v>0</v>
      </c>
      <c r="AI1184">
        <v>3</v>
      </c>
      <c r="AJ1184" t="s">
        <v>64</v>
      </c>
      <c r="AK1184">
        <v>1</v>
      </c>
      <c r="AL1184">
        <v>252</v>
      </c>
      <c r="AM1184" t="s">
        <v>56</v>
      </c>
      <c r="AN1184" t="s">
        <v>56</v>
      </c>
      <c r="AO1184" t="s">
        <v>63</v>
      </c>
      <c r="AP1184">
        <v>116</v>
      </c>
      <c r="AQ1184">
        <v>0</v>
      </c>
      <c r="AR1184">
        <v>0</v>
      </c>
      <c r="AS1184">
        <v>180</v>
      </c>
      <c r="AT1184">
        <v>0</v>
      </c>
      <c r="AU1184">
        <v>0</v>
      </c>
      <c r="AV1184" t="s">
        <v>50</v>
      </c>
      <c r="AW1184" t="s">
        <v>79</v>
      </c>
      <c r="AX1184" t="s">
        <v>50</v>
      </c>
      <c r="AY1184">
        <v>0</v>
      </c>
      <c r="AZ1184">
        <v>6</v>
      </c>
      <c r="BA1184">
        <v>2007</v>
      </c>
      <c r="BB1184">
        <v>120000</v>
      </c>
      <c r="BC1184">
        <f t="shared" si="74"/>
        <v>1340</v>
      </c>
      <c r="BD1184" s="1">
        <f t="shared" si="75"/>
        <v>89.552238805970148</v>
      </c>
    </row>
    <row r="1185" spans="1:56">
      <c r="A1185">
        <v>244</v>
      </c>
      <c r="B1185" s="2">
        <v>120000</v>
      </c>
      <c r="C1185" s="3">
        <v>0.70279943404150669</v>
      </c>
      <c r="D1185" s="3" t="str">
        <f t="shared" si="73"/>
        <v>A</v>
      </c>
      <c r="E1185">
        <v>10762</v>
      </c>
      <c r="F1185" t="s">
        <v>71</v>
      </c>
      <c r="G1185" t="s">
        <v>100</v>
      </c>
      <c r="H1185" t="s">
        <v>105</v>
      </c>
      <c r="I1185" t="s">
        <v>54</v>
      </c>
      <c r="J1185">
        <v>1980</v>
      </c>
      <c r="K1185">
        <v>1980</v>
      </c>
      <c r="L1185">
        <f t="shared" si="72"/>
        <v>0</v>
      </c>
      <c r="M1185" t="s">
        <v>56</v>
      </c>
      <c r="N1185" t="s">
        <v>56</v>
      </c>
      <c r="O1185" t="s">
        <v>68</v>
      </c>
      <c r="P1185" t="s">
        <v>55</v>
      </c>
      <c r="Q1185" t="s">
        <v>56</v>
      </c>
      <c r="R1185" t="s">
        <v>58</v>
      </c>
      <c r="S1185" t="s">
        <v>60</v>
      </c>
      <c r="T1185">
        <v>0</v>
      </c>
      <c r="U1185" t="s">
        <v>60</v>
      </c>
      <c r="V1185">
        <v>0</v>
      </c>
      <c r="W1185">
        <v>626</v>
      </c>
      <c r="X1185">
        <v>626</v>
      </c>
      <c r="Y1185" t="s">
        <v>61</v>
      </c>
      <c r="Z1185" t="s">
        <v>56</v>
      </c>
      <c r="AA1185">
        <v>626</v>
      </c>
      <c r="AB1185">
        <v>591</v>
      </c>
      <c r="AC1185">
        <v>0</v>
      </c>
      <c r="AD1185">
        <v>1217</v>
      </c>
      <c r="AE1185">
        <v>0</v>
      </c>
      <c r="AF1185">
        <v>0</v>
      </c>
      <c r="AG1185">
        <v>1</v>
      </c>
      <c r="AH1185">
        <v>1</v>
      </c>
      <c r="AI1185">
        <v>3</v>
      </c>
      <c r="AJ1185" t="s">
        <v>64</v>
      </c>
      <c r="AK1185">
        <v>1</v>
      </c>
      <c r="AL1185">
        <v>288</v>
      </c>
      <c r="AM1185" t="s">
        <v>56</v>
      </c>
      <c r="AN1185" t="s">
        <v>56</v>
      </c>
      <c r="AO1185" t="s">
        <v>63</v>
      </c>
      <c r="AP1185">
        <v>0</v>
      </c>
      <c r="AQ1185">
        <v>28</v>
      </c>
      <c r="AR1185">
        <v>0</v>
      </c>
      <c r="AS1185">
        <v>0</v>
      </c>
      <c r="AT1185">
        <v>0</v>
      </c>
      <c r="AU1185">
        <v>0</v>
      </c>
      <c r="AV1185" t="s">
        <v>50</v>
      </c>
      <c r="AW1185" t="s">
        <v>50</v>
      </c>
      <c r="AX1185" t="s">
        <v>50</v>
      </c>
      <c r="AY1185">
        <v>0</v>
      </c>
      <c r="AZ1185">
        <v>4</v>
      </c>
      <c r="BA1185">
        <v>2009</v>
      </c>
      <c r="BB1185">
        <v>120000</v>
      </c>
      <c r="BC1185">
        <f t="shared" si="74"/>
        <v>1843</v>
      </c>
      <c r="BD1185" s="1">
        <f t="shared" si="75"/>
        <v>65.111231687466088</v>
      </c>
    </row>
    <row r="1186" spans="1:56">
      <c r="A1186">
        <v>450</v>
      </c>
      <c r="B1186" s="2">
        <v>120000</v>
      </c>
      <c r="C1186" s="3">
        <v>0.76231211229030482</v>
      </c>
      <c r="D1186" s="3" t="str">
        <f t="shared" si="73"/>
        <v>A</v>
      </c>
      <c r="E1186">
        <v>6000</v>
      </c>
      <c r="F1186" t="s">
        <v>51</v>
      </c>
      <c r="G1186" t="s">
        <v>85</v>
      </c>
      <c r="H1186" t="s">
        <v>53</v>
      </c>
      <c r="I1186" t="s">
        <v>77</v>
      </c>
      <c r="J1186">
        <v>1948</v>
      </c>
      <c r="K1186">
        <v>2002</v>
      </c>
      <c r="L1186">
        <f t="shared" si="72"/>
        <v>54</v>
      </c>
      <c r="M1186" t="s">
        <v>56</v>
      </c>
      <c r="N1186" t="s">
        <v>55</v>
      </c>
      <c r="O1186" t="s">
        <v>68</v>
      </c>
      <c r="P1186" t="s">
        <v>56</v>
      </c>
      <c r="Q1186" t="s">
        <v>56</v>
      </c>
      <c r="R1186" t="s">
        <v>58</v>
      </c>
      <c r="S1186" t="s">
        <v>69</v>
      </c>
      <c r="T1186">
        <v>331</v>
      </c>
      <c r="U1186" t="s">
        <v>60</v>
      </c>
      <c r="V1186">
        <v>0</v>
      </c>
      <c r="W1186">
        <v>318</v>
      </c>
      <c r="X1186">
        <v>649</v>
      </c>
      <c r="Y1186" t="s">
        <v>61</v>
      </c>
      <c r="Z1186" t="s">
        <v>62</v>
      </c>
      <c r="AA1186">
        <v>679</v>
      </c>
      <c r="AB1186">
        <v>504</v>
      </c>
      <c r="AC1186">
        <v>0</v>
      </c>
      <c r="AD1186">
        <v>1183</v>
      </c>
      <c r="AE1186">
        <v>0</v>
      </c>
      <c r="AF1186">
        <v>0</v>
      </c>
      <c r="AG1186">
        <v>1</v>
      </c>
      <c r="AH1186">
        <v>1</v>
      </c>
      <c r="AI1186">
        <v>2</v>
      </c>
      <c r="AJ1186" t="s">
        <v>60</v>
      </c>
      <c r="AK1186">
        <v>1</v>
      </c>
      <c r="AL1186">
        <v>308</v>
      </c>
      <c r="AM1186" t="s">
        <v>56</v>
      </c>
      <c r="AN1186" t="s">
        <v>56</v>
      </c>
      <c r="AO1186" t="s">
        <v>63</v>
      </c>
      <c r="AP1186">
        <v>0</v>
      </c>
      <c r="AQ1186">
        <v>176</v>
      </c>
      <c r="AR1186">
        <v>0</v>
      </c>
      <c r="AS1186">
        <v>0</v>
      </c>
      <c r="AT1186">
        <v>0</v>
      </c>
      <c r="AU1186">
        <v>0</v>
      </c>
      <c r="AV1186" t="s">
        <v>50</v>
      </c>
      <c r="AW1186" t="s">
        <v>50</v>
      </c>
      <c r="AX1186" t="s">
        <v>50</v>
      </c>
      <c r="AY1186">
        <v>0</v>
      </c>
      <c r="AZ1186">
        <v>6</v>
      </c>
      <c r="BA1186">
        <v>2007</v>
      </c>
      <c r="BB1186">
        <v>120000</v>
      </c>
      <c r="BC1186">
        <f t="shared" si="74"/>
        <v>1832</v>
      </c>
      <c r="BD1186" s="1">
        <f t="shared" si="75"/>
        <v>65.502183406113531</v>
      </c>
    </row>
    <row r="1187" spans="1:56">
      <c r="A1187">
        <v>500</v>
      </c>
      <c r="B1187" s="2">
        <v>120000</v>
      </c>
      <c r="C1187" s="3">
        <v>0.45890783448793837</v>
      </c>
      <c r="D1187" s="3" t="str">
        <f t="shared" si="73"/>
        <v>B</v>
      </c>
      <c r="E1187">
        <v>7535</v>
      </c>
      <c r="F1187" t="s">
        <v>51</v>
      </c>
      <c r="G1187" t="s">
        <v>94</v>
      </c>
      <c r="H1187" t="s">
        <v>53</v>
      </c>
      <c r="I1187" t="s">
        <v>67</v>
      </c>
      <c r="J1187">
        <v>1958</v>
      </c>
      <c r="K1187">
        <v>1985</v>
      </c>
      <c r="L1187">
        <f t="shared" si="72"/>
        <v>27</v>
      </c>
      <c r="M1187" t="s">
        <v>56</v>
      </c>
      <c r="N1187" t="s">
        <v>56</v>
      </c>
      <c r="O1187" t="s">
        <v>68</v>
      </c>
      <c r="P1187" t="s">
        <v>56</v>
      </c>
      <c r="Q1187" t="s">
        <v>56</v>
      </c>
      <c r="R1187" t="s">
        <v>58</v>
      </c>
      <c r="S1187" t="s">
        <v>84</v>
      </c>
      <c r="T1187">
        <v>111</v>
      </c>
      <c r="U1187" t="s">
        <v>101</v>
      </c>
      <c r="V1187">
        <v>279</v>
      </c>
      <c r="W1187">
        <v>522</v>
      </c>
      <c r="X1187">
        <v>912</v>
      </c>
      <c r="Y1187" t="s">
        <v>61</v>
      </c>
      <c r="Z1187" t="s">
        <v>86</v>
      </c>
      <c r="AA1187">
        <v>912</v>
      </c>
      <c r="AB1187">
        <v>0</v>
      </c>
      <c r="AC1187">
        <v>0</v>
      </c>
      <c r="AD1187">
        <v>912</v>
      </c>
      <c r="AE1187">
        <v>0</v>
      </c>
      <c r="AF1187">
        <v>1</v>
      </c>
      <c r="AG1187">
        <v>1</v>
      </c>
      <c r="AH1187">
        <v>0</v>
      </c>
      <c r="AI1187">
        <v>2</v>
      </c>
      <c r="AJ1187" t="s">
        <v>93</v>
      </c>
      <c r="AK1187">
        <v>1</v>
      </c>
      <c r="AL1187">
        <v>297</v>
      </c>
      <c r="AM1187" t="s">
        <v>56</v>
      </c>
      <c r="AN1187" t="s">
        <v>56</v>
      </c>
      <c r="AO1187" t="s">
        <v>63</v>
      </c>
      <c r="AP1187">
        <v>12</v>
      </c>
      <c r="AQ1187">
        <v>285</v>
      </c>
      <c r="AR1187">
        <v>0</v>
      </c>
      <c r="AS1187">
        <v>0</v>
      </c>
      <c r="AT1187">
        <v>0</v>
      </c>
      <c r="AU1187">
        <v>0</v>
      </c>
      <c r="AV1187" t="s">
        <v>50</v>
      </c>
      <c r="AW1187" t="s">
        <v>119</v>
      </c>
      <c r="AX1187" t="s">
        <v>80</v>
      </c>
      <c r="AY1187">
        <v>480</v>
      </c>
      <c r="AZ1187">
        <v>6</v>
      </c>
      <c r="BA1187">
        <v>2007</v>
      </c>
      <c r="BB1187">
        <v>120000</v>
      </c>
      <c r="BC1187">
        <f t="shared" si="74"/>
        <v>1824</v>
      </c>
      <c r="BD1187" s="1">
        <f t="shared" si="75"/>
        <v>65.78947368421052</v>
      </c>
    </row>
    <row r="1188" spans="1:56">
      <c r="A1188">
        <v>572</v>
      </c>
      <c r="B1188" s="2">
        <v>120000</v>
      </c>
      <c r="C1188" s="3">
        <v>0.44829202102871613</v>
      </c>
      <c r="D1188" s="3" t="str">
        <f t="shared" si="73"/>
        <v>B</v>
      </c>
      <c r="E1188">
        <v>7332</v>
      </c>
      <c r="F1188" t="s">
        <v>51</v>
      </c>
      <c r="G1188" t="s">
        <v>94</v>
      </c>
      <c r="H1188" t="s">
        <v>53</v>
      </c>
      <c r="I1188" t="s">
        <v>67</v>
      </c>
      <c r="J1188">
        <v>1959</v>
      </c>
      <c r="K1188">
        <v>1959</v>
      </c>
      <c r="L1188">
        <f t="shared" si="72"/>
        <v>0</v>
      </c>
      <c r="M1188" t="s">
        <v>56</v>
      </c>
      <c r="N1188" t="s">
        <v>56</v>
      </c>
      <c r="O1188" t="s">
        <v>68</v>
      </c>
      <c r="P1188" t="s">
        <v>56</v>
      </c>
      <c r="Q1188" t="s">
        <v>56</v>
      </c>
      <c r="R1188" t="s">
        <v>58</v>
      </c>
      <c r="S1188" t="s">
        <v>84</v>
      </c>
      <c r="T1188">
        <v>414</v>
      </c>
      <c r="U1188" t="s">
        <v>60</v>
      </c>
      <c r="V1188">
        <v>0</v>
      </c>
      <c r="W1188">
        <v>450</v>
      </c>
      <c r="X1188">
        <v>864</v>
      </c>
      <c r="Y1188" t="s">
        <v>61</v>
      </c>
      <c r="Z1188" t="s">
        <v>62</v>
      </c>
      <c r="AA1188">
        <v>864</v>
      </c>
      <c r="AB1188">
        <v>0</v>
      </c>
      <c r="AC1188">
        <v>0</v>
      </c>
      <c r="AD1188">
        <v>864</v>
      </c>
      <c r="AE1188">
        <v>1</v>
      </c>
      <c r="AF1188">
        <v>0</v>
      </c>
      <c r="AG1188">
        <v>1</v>
      </c>
      <c r="AH1188">
        <v>0</v>
      </c>
      <c r="AI1188">
        <v>2</v>
      </c>
      <c r="AJ1188" t="s">
        <v>60</v>
      </c>
      <c r="AK1188">
        <v>1</v>
      </c>
      <c r="AL1188">
        <v>288</v>
      </c>
      <c r="AM1188" t="s">
        <v>56</v>
      </c>
      <c r="AN1188" t="s">
        <v>56</v>
      </c>
      <c r="AO1188" t="s">
        <v>63</v>
      </c>
      <c r="AP1188">
        <v>168</v>
      </c>
      <c r="AQ1188">
        <v>0</v>
      </c>
      <c r="AR1188">
        <v>0</v>
      </c>
      <c r="AS1188">
        <v>0</v>
      </c>
      <c r="AT1188">
        <v>0</v>
      </c>
      <c r="AU1188">
        <v>0</v>
      </c>
      <c r="AV1188" t="s">
        <v>50</v>
      </c>
      <c r="AW1188" t="s">
        <v>50</v>
      </c>
      <c r="AX1188" t="s">
        <v>50</v>
      </c>
      <c r="AY1188">
        <v>0</v>
      </c>
      <c r="AZ1188">
        <v>10</v>
      </c>
      <c r="BA1188">
        <v>2006</v>
      </c>
      <c r="BB1188">
        <v>120000</v>
      </c>
      <c r="BC1188">
        <f t="shared" si="74"/>
        <v>1728</v>
      </c>
      <c r="BD1188" s="1">
        <f t="shared" si="75"/>
        <v>69.444444444444443</v>
      </c>
    </row>
    <row r="1189" spans="1:56">
      <c r="A1189">
        <v>1184</v>
      </c>
      <c r="B1189" s="2">
        <v>120000</v>
      </c>
      <c r="C1189" s="3">
        <v>0.52727043518932271</v>
      </c>
      <c r="D1189" s="3" t="str">
        <f t="shared" si="73"/>
        <v>A</v>
      </c>
      <c r="E1189">
        <v>10800</v>
      </c>
      <c r="F1189" t="s">
        <v>51</v>
      </c>
      <c r="G1189" t="s">
        <v>85</v>
      </c>
      <c r="H1189" t="s">
        <v>53</v>
      </c>
      <c r="I1189" t="s">
        <v>67</v>
      </c>
      <c r="J1189">
        <v>1920</v>
      </c>
      <c r="K1189">
        <v>1950</v>
      </c>
      <c r="L1189">
        <f t="shared" si="72"/>
        <v>30</v>
      </c>
      <c r="M1189" t="s">
        <v>56</v>
      </c>
      <c r="N1189" t="s">
        <v>56</v>
      </c>
      <c r="O1189" t="s">
        <v>73</v>
      </c>
      <c r="P1189" t="s">
        <v>56</v>
      </c>
      <c r="Q1189" t="s">
        <v>56</v>
      </c>
      <c r="R1189" t="s">
        <v>58</v>
      </c>
      <c r="S1189" t="s">
        <v>91</v>
      </c>
      <c r="T1189">
        <v>821</v>
      </c>
      <c r="U1189" t="s">
        <v>60</v>
      </c>
      <c r="V1189">
        <v>0</v>
      </c>
      <c r="W1189">
        <v>299</v>
      </c>
      <c r="X1189">
        <v>1120</v>
      </c>
      <c r="Y1189" t="s">
        <v>61</v>
      </c>
      <c r="Z1189" t="s">
        <v>62</v>
      </c>
      <c r="AA1189">
        <v>1130</v>
      </c>
      <c r="AB1189">
        <v>0</v>
      </c>
      <c r="AC1189">
        <v>0</v>
      </c>
      <c r="AD1189">
        <v>1130</v>
      </c>
      <c r="AE1189">
        <v>1</v>
      </c>
      <c r="AF1189">
        <v>0</v>
      </c>
      <c r="AG1189">
        <v>1</v>
      </c>
      <c r="AH1189">
        <v>0</v>
      </c>
      <c r="AI1189">
        <v>2</v>
      </c>
      <c r="AJ1189" t="s">
        <v>60</v>
      </c>
      <c r="AK1189">
        <v>2</v>
      </c>
      <c r="AL1189">
        <v>720</v>
      </c>
      <c r="AM1189" t="s">
        <v>56</v>
      </c>
      <c r="AN1189" t="s">
        <v>56</v>
      </c>
      <c r="AO1189" t="s">
        <v>63</v>
      </c>
      <c r="AP1189">
        <v>229</v>
      </c>
      <c r="AQ1189">
        <v>0</v>
      </c>
      <c r="AR1189">
        <v>0</v>
      </c>
      <c r="AS1189">
        <v>0</v>
      </c>
      <c r="AT1189">
        <v>0</v>
      </c>
      <c r="AU1189">
        <v>0</v>
      </c>
      <c r="AV1189" t="s">
        <v>50</v>
      </c>
      <c r="AW1189" t="s">
        <v>50</v>
      </c>
      <c r="AX1189" t="s">
        <v>50</v>
      </c>
      <c r="AY1189">
        <v>0</v>
      </c>
      <c r="AZ1189">
        <v>6</v>
      </c>
      <c r="BA1189">
        <v>2006</v>
      </c>
      <c r="BB1189">
        <v>120000</v>
      </c>
      <c r="BC1189">
        <f t="shared" si="74"/>
        <v>2250</v>
      </c>
      <c r="BD1189" s="1">
        <f t="shared" si="75"/>
        <v>53.333333333333336</v>
      </c>
    </row>
    <row r="1190" spans="1:56">
      <c r="A1190">
        <v>1401</v>
      </c>
      <c r="B1190" s="2">
        <v>120000</v>
      </c>
      <c r="C1190" s="3">
        <v>0.58784123195204041</v>
      </c>
      <c r="D1190" s="3" t="str">
        <f t="shared" si="73"/>
        <v>A</v>
      </c>
      <c r="E1190">
        <v>6000</v>
      </c>
      <c r="F1190" t="s">
        <v>71</v>
      </c>
      <c r="G1190" t="s">
        <v>87</v>
      </c>
      <c r="H1190" t="s">
        <v>53</v>
      </c>
      <c r="I1190" t="s">
        <v>77</v>
      </c>
      <c r="J1190">
        <v>1929</v>
      </c>
      <c r="K1190">
        <v>1950</v>
      </c>
      <c r="L1190">
        <f t="shared" si="72"/>
        <v>21</v>
      </c>
      <c r="M1190" t="s">
        <v>56</v>
      </c>
      <c r="N1190" t="s">
        <v>56</v>
      </c>
      <c r="O1190" t="s">
        <v>73</v>
      </c>
      <c r="P1190" t="s">
        <v>56</v>
      </c>
      <c r="Q1190" t="s">
        <v>56</v>
      </c>
      <c r="R1190" t="s">
        <v>58</v>
      </c>
      <c r="S1190" t="s">
        <v>60</v>
      </c>
      <c r="T1190">
        <v>0</v>
      </c>
      <c r="U1190" t="s">
        <v>60</v>
      </c>
      <c r="V1190">
        <v>0</v>
      </c>
      <c r="W1190">
        <v>862</v>
      </c>
      <c r="X1190">
        <v>862</v>
      </c>
      <c r="Y1190" t="s">
        <v>61</v>
      </c>
      <c r="Z1190" t="s">
        <v>56</v>
      </c>
      <c r="AA1190">
        <v>950</v>
      </c>
      <c r="AB1190">
        <v>208</v>
      </c>
      <c r="AC1190">
        <v>0</v>
      </c>
      <c r="AD1190">
        <v>1158</v>
      </c>
      <c r="AE1190">
        <v>0</v>
      </c>
      <c r="AF1190">
        <v>0</v>
      </c>
      <c r="AG1190">
        <v>1</v>
      </c>
      <c r="AH1190">
        <v>0</v>
      </c>
      <c r="AI1190">
        <v>3</v>
      </c>
      <c r="AJ1190" t="s">
        <v>64</v>
      </c>
      <c r="AK1190">
        <v>1</v>
      </c>
      <c r="AL1190">
        <v>208</v>
      </c>
      <c r="AM1190" t="s">
        <v>56</v>
      </c>
      <c r="AN1190" t="s">
        <v>56</v>
      </c>
      <c r="AO1190" t="s">
        <v>63</v>
      </c>
      <c r="AP1190">
        <v>0</v>
      </c>
      <c r="AQ1190">
        <v>0</v>
      </c>
      <c r="AR1190">
        <v>112</v>
      </c>
      <c r="AS1190">
        <v>0</v>
      </c>
      <c r="AT1190">
        <v>0</v>
      </c>
      <c r="AU1190">
        <v>0</v>
      </c>
      <c r="AV1190" t="s">
        <v>50</v>
      </c>
      <c r="AW1190" t="s">
        <v>50</v>
      </c>
      <c r="AX1190" t="s">
        <v>50</v>
      </c>
      <c r="AY1190">
        <v>0</v>
      </c>
      <c r="AZ1190">
        <v>7</v>
      </c>
      <c r="BA1190">
        <v>2008</v>
      </c>
      <c r="BB1190">
        <v>120000</v>
      </c>
      <c r="BC1190">
        <f t="shared" si="74"/>
        <v>2020</v>
      </c>
      <c r="BD1190" s="1">
        <f t="shared" si="75"/>
        <v>59.405940594059409</v>
      </c>
    </row>
    <row r="1191" spans="1:56">
      <c r="A1191">
        <v>313</v>
      </c>
      <c r="B1191" s="2">
        <v>119900</v>
      </c>
      <c r="C1191" s="3">
        <v>0.16595669399377178</v>
      </c>
      <c r="D1191" s="3" t="str">
        <f t="shared" si="73"/>
        <v>B</v>
      </c>
      <c r="E1191">
        <v>7800</v>
      </c>
      <c r="F1191" t="s">
        <v>51</v>
      </c>
      <c r="G1191" t="s">
        <v>85</v>
      </c>
      <c r="H1191" t="s">
        <v>88</v>
      </c>
      <c r="I1191" t="s">
        <v>77</v>
      </c>
      <c r="J1191">
        <v>1939</v>
      </c>
      <c r="K1191">
        <v>1950</v>
      </c>
      <c r="L1191">
        <f t="shared" si="72"/>
        <v>11</v>
      </c>
      <c r="M1191" t="s">
        <v>56</v>
      </c>
      <c r="N1191" t="s">
        <v>56</v>
      </c>
      <c r="O1191" t="s">
        <v>68</v>
      </c>
      <c r="P1191" t="s">
        <v>55</v>
      </c>
      <c r="Q1191" t="s">
        <v>56</v>
      </c>
      <c r="R1191" t="s">
        <v>70</v>
      </c>
      <c r="S1191" t="s">
        <v>91</v>
      </c>
      <c r="T1191">
        <v>507</v>
      </c>
      <c r="U1191" t="s">
        <v>60</v>
      </c>
      <c r="V1191">
        <v>0</v>
      </c>
      <c r="W1191">
        <v>286</v>
      </c>
      <c r="X1191">
        <v>793</v>
      </c>
      <c r="Y1191" t="s">
        <v>61</v>
      </c>
      <c r="Z1191" t="s">
        <v>56</v>
      </c>
      <c r="AA1191">
        <v>793</v>
      </c>
      <c r="AB1191">
        <v>325</v>
      </c>
      <c r="AC1191">
        <v>0</v>
      </c>
      <c r="AD1191">
        <v>1118</v>
      </c>
      <c r="AE1191">
        <v>1</v>
      </c>
      <c r="AF1191">
        <v>0</v>
      </c>
      <c r="AG1191">
        <v>1</v>
      </c>
      <c r="AH1191">
        <v>0</v>
      </c>
      <c r="AI1191">
        <v>3</v>
      </c>
      <c r="AJ1191" t="s">
        <v>60</v>
      </c>
      <c r="AK1191">
        <v>2</v>
      </c>
      <c r="AL1191">
        <v>410</v>
      </c>
      <c r="AM1191" t="s">
        <v>56</v>
      </c>
      <c r="AN1191" t="s">
        <v>56</v>
      </c>
      <c r="AO1191" t="s">
        <v>63</v>
      </c>
      <c r="AP1191">
        <v>0</v>
      </c>
      <c r="AQ1191">
        <v>0</v>
      </c>
      <c r="AR1191">
        <v>0</v>
      </c>
      <c r="AS1191">
        <v>0</v>
      </c>
      <c r="AT1191">
        <v>271</v>
      </c>
      <c r="AU1191">
        <v>0</v>
      </c>
      <c r="AV1191" t="s">
        <v>50</v>
      </c>
      <c r="AW1191" t="s">
        <v>79</v>
      </c>
      <c r="AX1191" t="s">
        <v>50</v>
      </c>
      <c r="AY1191">
        <v>0</v>
      </c>
      <c r="AZ1191">
        <v>5</v>
      </c>
      <c r="BA1191">
        <v>2006</v>
      </c>
      <c r="BB1191">
        <v>119900</v>
      </c>
      <c r="BC1191">
        <f t="shared" si="74"/>
        <v>1911</v>
      </c>
      <c r="BD1191" s="1">
        <f t="shared" si="75"/>
        <v>62.742019884877031</v>
      </c>
    </row>
    <row r="1192" spans="1:56">
      <c r="A1192">
        <v>952</v>
      </c>
      <c r="B1192" s="2">
        <v>119900</v>
      </c>
      <c r="C1192" s="3">
        <v>0.38711430581226347</v>
      </c>
      <c r="D1192" s="3" t="str">
        <f t="shared" si="73"/>
        <v>B</v>
      </c>
      <c r="E1192">
        <v>7800</v>
      </c>
      <c r="F1192" t="s">
        <v>71</v>
      </c>
      <c r="G1192" t="s">
        <v>100</v>
      </c>
      <c r="H1192" t="s">
        <v>53</v>
      </c>
      <c r="I1192" t="s">
        <v>67</v>
      </c>
      <c r="J1192">
        <v>1965</v>
      </c>
      <c r="K1192">
        <v>1965</v>
      </c>
      <c r="L1192">
        <f t="shared" si="72"/>
        <v>0</v>
      </c>
      <c r="M1192" t="s">
        <v>56</v>
      </c>
      <c r="N1192" t="s">
        <v>56</v>
      </c>
      <c r="O1192" t="s">
        <v>68</v>
      </c>
      <c r="P1192" t="s">
        <v>56</v>
      </c>
      <c r="Q1192" t="s">
        <v>56</v>
      </c>
      <c r="R1192" t="s">
        <v>58</v>
      </c>
      <c r="S1192" t="s">
        <v>84</v>
      </c>
      <c r="T1192">
        <v>641</v>
      </c>
      <c r="U1192" t="s">
        <v>60</v>
      </c>
      <c r="V1192">
        <v>0</v>
      </c>
      <c r="W1192">
        <v>187</v>
      </c>
      <c r="X1192">
        <v>828</v>
      </c>
      <c r="Y1192" t="s">
        <v>61</v>
      </c>
      <c r="Z1192" t="s">
        <v>55</v>
      </c>
      <c r="AA1192">
        <v>965</v>
      </c>
      <c r="AB1192">
        <v>0</v>
      </c>
      <c r="AC1192">
        <v>0</v>
      </c>
      <c r="AD1192">
        <v>965</v>
      </c>
      <c r="AE1192">
        <v>1</v>
      </c>
      <c r="AF1192">
        <v>0</v>
      </c>
      <c r="AG1192">
        <v>1</v>
      </c>
      <c r="AH1192">
        <v>0</v>
      </c>
      <c r="AI1192">
        <v>3</v>
      </c>
      <c r="AJ1192" t="s">
        <v>60</v>
      </c>
      <c r="AK1192">
        <v>1</v>
      </c>
      <c r="AL1192">
        <v>300</v>
      </c>
      <c r="AM1192" t="s">
        <v>56</v>
      </c>
      <c r="AN1192" t="s">
        <v>56</v>
      </c>
      <c r="AO1192" t="s">
        <v>63</v>
      </c>
      <c r="AP1192">
        <v>421</v>
      </c>
      <c r="AQ1192">
        <v>0</v>
      </c>
      <c r="AR1192">
        <v>0</v>
      </c>
      <c r="AS1192">
        <v>0</v>
      </c>
      <c r="AT1192">
        <v>0</v>
      </c>
      <c r="AU1192">
        <v>0</v>
      </c>
      <c r="AV1192" t="s">
        <v>50</v>
      </c>
      <c r="AW1192" t="s">
        <v>79</v>
      </c>
      <c r="AX1192" t="s">
        <v>50</v>
      </c>
      <c r="AY1192">
        <v>0</v>
      </c>
      <c r="AZ1192">
        <v>7</v>
      </c>
      <c r="BA1192">
        <v>2006</v>
      </c>
      <c r="BB1192">
        <v>119900</v>
      </c>
      <c r="BC1192">
        <f t="shared" si="74"/>
        <v>1793</v>
      </c>
      <c r="BD1192" s="1">
        <f t="shared" si="75"/>
        <v>66.871165644171782</v>
      </c>
    </row>
    <row r="1193" spans="1:56">
      <c r="A1193">
        <v>1035</v>
      </c>
      <c r="B1193" s="2">
        <v>119750</v>
      </c>
      <c r="C1193" s="3">
        <v>8.5311346612562788E-2</v>
      </c>
      <c r="D1193" s="3" t="str">
        <f t="shared" si="73"/>
        <v>B</v>
      </c>
      <c r="E1193">
        <v>6305</v>
      </c>
      <c r="F1193" t="s">
        <v>51</v>
      </c>
      <c r="G1193" t="s">
        <v>72</v>
      </c>
      <c r="H1193" t="s">
        <v>53</v>
      </c>
      <c r="I1193" t="s">
        <v>67</v>
      </c>
      <c r="J1193">
        <v>1938</v>
      </c>
      <c r="K1193">
        <v>1950</v>
      </c>
      <c r="L1193">
        <f t="shared" si="72"/>
        <v>12</v>
      </c>
      <c r="M1193" t="s">
        <v>56</v>
      </c>
      <c r="N1193" t="s">
        <v>55</v>
      </c>
      <c r="O1193" t="s">
        <v>57</v>
      </c>
      <c r="P1193" t="s">
        <v>86</v>
      </c>
      <c r="Q1193" t="s">
        <v>86</v>
      </c>
      <c r="R1193" t="s">
        <v>58</v>
      </c>
      <c r="S1193" t="s">
        <v>60</v>
      </c>
      <c r="T1193">
        <v>0</v>
      </c>
      <c r="U1193" t="s">
        <v>60</v>
      </c>
      <c r="V1193">
        <v>0</v>
      </c>
      <c r="W1193">
        <v>920</v>
      </c>
      <c r="X1193">
        <v>920</v>
      </c>
      <c r="Y1193" t="s">
        <v>61</v>
      </c>
      <c r="Z1193" t="s">
        <v>62</v>
      </c>
      <c r="AA1193">
        <v>954</v>
      </c>
      <c r="AB1193">
        <v>0</v>
      </c>
      <c r="AC1193">
        <v>0</v>
      </c>
      <c r="AD1193">
        <v>954</v>
      </c>
      <c r="AE1193">
        <v>0</v>
      </c>
      <c r="AF1193">
        <v>0</v>
      </c>
      <c r="AG1193">
        <v>1</v>
      </c>
      <c r="AH1193">
        <v>0</v>
      </c>
      <c r="AI1193">
        <v>2</v>
      </c>
      <c r="AJ1193" t="s">
        <v>60</v>
      </c>
      <c r="AK1193">
        <v>1</v>
      </c>
      <c r="AL1193">
        <v>240</v>
      </c>
      <c r="AM1193" t="s">
        <v>86</v>
      </c>
      <c r="AN1193" t="s">
        <v>56</v>
      </c>
      <c r="AO1193" t="s">
        <v>63</v>
      </c>
      <c r="AP1193">
        <v>0</v>
      </c>
      <c r="AQ1193">
        <v>0</v>
      </c>
      <c r="AR1193">
        <v>0</v>
      </c>
      <c r="AS1193">
        <v>0</v>
      </c>
      <c r="AT1193">
        <v>0</v>
      </c>
      <c r="AU1193">
        <v>0</v>
      </c>
      <c r="AV1193" t="s">
        <v>50</v>
      </c>
      <c r="AW1193" t="s">
        <v>79</v>
      </c>
      <c r="AX1193" t="s">
        <v>50</v>
      </c>
      <c r="AY1193">
        <v>0</v>
      </c>
      <c r="AZ1193">
        <v>6</v>
      </c>
      <c r="BA1193">
        <v>2007</v>
      </c>
      <c r="BB1193">
        <v>119750</v>
      </c>
      <c r="BC1193">
        <f t="shared" si="74"/>
        <v>1874</v>
      </c>
      <c r="BD1193" s="1">
        <f t="shared" si="75"/>
        <v>63.900747065101385</v>
      </c>
    </row>
    <row r="1194" spans="1:56">
      <c r="A1194">
        <v>449</v>
      </c>
      <c r="B1194" s="2">
        <v>119500</v>
      </c>
      <c r="C1194" s="3">
        <v>0.69825698221709365</v>
      </c>
      <c r="D1194" s="3" t="str">
        <f t="shared" si="73"/>
        <v>A</v>
      </c>
      <c r="E1194">
        <v>8600</v>
      </c>
      <c r="F1194" t="s">
        <v>51</v>
      </c>
      <c r="G1194" t="s">
        <v>102</v>
      </c>
      <c r="H1194" t="s">
        <v>53</v>
      </c>
      <c r="I1194" t="s">
        <v>77</v>
      </c>
      <c r="J1194">
        <v>1937</v>
      </c>
      <c r="K1194">
        <v>1950</v>
      </c>
      <c r="L1194">
        <f t="shared" si="72"/>
        <v>13</v>
      </c>
      <c r="M1194" t="s">
        <v>56</v>
      </c>
      <c r="N1194" t="s">
        <v>56</v>
      </c>
      <c r="O1194" t="s">
        <v>73</v>
      </c>
      <c r="P1194" t="s">
        <v>56</v>
      </c>
      <c r="Q1194" t="s">
        <v>56</v>
      </c>
      <c r="R1194" t="s">
        <v>58</v>
      </c>
      <c r="S1194" t="s">
        <v>60</v>
      </c>
      <c r="T1194">
        <v>0</v>
      </c>
      <c r="U1194" t="s">
        <v>60</v>
      </c>
      <c r="V1194">
        <v>0</v>
      </c>
      <c r="W1194">
        <v>780</v>
      </c>
      <c r="X1194">
        <v>780</v>
      </c>
      <c r="Y1194" t="s">
        <v>61</v>
      </c>
      <c r="Z1194" t="s">
        <v>56</v>
      </c>
      <c r="AA1194">
        <v>780</v>
      </c>
      <c r="AB1194">
        <v>596</v>
      </c>
      <c r="AC1194">
        <v>0</v>
      </c>
      <c r="AD1194">
        <v>1376</v>
      </c>
      <c r="AE1194">
        <v>0</v>
      </c>
      <c r="AF1194">
        <v>0</v>
      </c>
      <c r="AG1194">
        <v>2</v>
      </c>
      <c r="AH1194">
        <v>0</v>
      </c>
      <c r="AI1194">
        <v>3</v>
      </c>
      <c r="AJ1194" t="s">
        <v>60</v>
      </c>
      <c r="AK1194">
        <v>1</v>
      </c>
      <c r="AL1194">
        <v>198</v>
      </c>
      <c r="AM1194" t="s">
        <v>56</v>
      </c>
      <c r="AN1194" t="s">
        <v>56</v>
      </c>
      <c r="AO1194" t="s">
        <v>103</v>
      </c>
      <c r="AP1194">
        <v>0</v>
      </c>
      <c r="AQ1194">
        <v>0</v>
      </c>
      <c r="AR1194">
        <v>0</v>
      </c>
      <c r="AS1194">
        <v>0</v>
      </c>
      <c r="AT1194">
        <v>0</v>
      </c>
      <c r="AU1194">
        <v>0</v>
      </c>
      <c r="AV1194" t="s">
        <v>50</v>
      </c>
      <c r="AW1194" t="s">
        <v>50</v>
      </c>
      <c r="AX1194" t="s">
        <v>50</v>
      </c>
      <c r="AY1194">
        <v>0</v>
      </c>
      <c r="AZ1194">
        <v>6</v>
      </c>
      <c r="BA1194">
        <v>2006</v>
      </c>
      <c r="BB1194">
        <v>119500</v>
      </c>
      <c r="BC1194">
        <f t="shared" si="74"/>
        <v>2156</v>
      </c>
      <c r="BD1194" s="1">
        <f t="shared" si="75"/>
        <v>55.426716141001855</v>
      </c>
    </row>
    <row r="1195" spans="1:56">
      <c r="A1195">
        <v>1102</v>
      </c>
      <c r="B1195" s="2">
        <v>119500</v>
      </c>
      <c r="C1195" s="3">
        <v>0.46264126426537744</v>
      </c>
      <c r="D1195" s="3" t="str">
        <f t="shared" si="73"/>
        <v>B</v>
      </c>
      <c r="E1195">
        <v>9758</v>
      </c>
      <c r="F1195" t="s">
        <v>51</v>
      </c>
      <c r="G1195" t="s">
        <v>94</v>
      </c>
      <c r="H1195" t="s">
        <v>53</v>
      </c>
      <c r="I1195" t="s">
        <v>67</v>
      </c>
      <c r="J1195">
        <v>1971</v>
      </c>
      <c r="K1195">
        <v>1971</v>
      </c>
      <c r="L1195">
        <f t="shared" si="72"/>
        <v>0</v>
      </c>
      <c r="M1195" t="s">
        <v>56</v>
      </c>
      <c r="N1195" t="s">
        <v>56</v>
      </c>
      <c r="O1195" t="s">
        <v>68</v>
      </c>
      <c r="P1195" t="s">
        <v>56</v>
      </c>
      <c r="Q1195" t="s">
        <v>56</v>
      </c>
      <c r="R1195" t="s">
        <v>58</v>
      </c>
      <c r="S1195" t="s">
        <v>84</v>
      </c>
      <c r="T1195">
        <v>412</v>
      </c>
      <c r="U1195" t="s">
        <v>101</v>
      </c>
      <c r="V1195">
        <v>287</v>
      </c>
      <c r="W1195">
        <v>251</v>
      </c>
      <c r="X1195">
        <v>950</v>
      </c>
      <c r="Y1195" t="s">
        <v>61</v>
      </c>
      <c r="Z1195" t="s">
        <v>56</v>
      </c>
      <c r="AA1195">
        <v>950</v>
      </c>
      <c r="AB1195">
        <v>0</v>
      </c>
      <c r="AC1195">
        <v>0</v>
      </c>
      <c r="AD1195">
        <v>950</v>
      </c>
      <c r="AE1195">
        <v>0</v>
      </c>
      <c r="AF1195">
        <v>0</v>
      </c>
      <c r="AG1195">
        <v>1</v>
      </c>
      <c r="AH1195">
        <v>0</v>
      </c>
      <c r="AI1195">
        <v>3</v>
      </c>
      <c r="AJ1195" t="s">
        <v>60</v>
      </c>
      <c r="AK1195">
        <v>1</v>
      </c>
      <c r="AL1195">
        <v>280</v>
      </c>
      <c r="AM1195" t="s">
        <v>56</v>
      </c>
      <c r="AN1195" t="s">
        <v>56</v>
      </c>
      <c r="AO1195" t="s">
        <v>63</v>
      </c>
      <c r="AP1195">
        <v>0</v>
      </c>
      <c r="AQ1195">
        <v>0</v>
      </c>
      <c r="AR1195">
        <v>0</v>
      </c>
      <c r="AS1195">
        <v>0</v>
      </c>
      <c r="AT1195">
        <v>0</v>
      </c>
      <c r="AU1195">
        <v>0</v>
      </c>
      <c r="AV1195" t="s">
        <v>50</v>
      </c>
      <c r="AW1195" t="s">
        <v>50</v>
      </c>
      <c r="AX1195" t="s">
        <v>50</v>
      </c>
      <c r="AY1195">
        <v>0</v>
      </c>
      <c r="AZ1195">
        <v>7</v>
      </c>
      <c r="BA1195">
        <v>2007</v>
      </c>
      <c r="BB1195">
        <v>119500</v>
      </c>
      <c r="BC1195">
        <f t="shared" si="74"/>
        <v>1900</v>
      </c>
      <c r="BD1195" s="1">
        <f t="shared" si="75"/>
        <v>62.89473684210526</v>
      </c>
    </row>
    <row r="1196" spans="1:56">
      <c r="A1196">
        <v>1177</v>
      </c>
      <c r="B1196" s="2">
        <v>119500</v>
      </c>
      <c r="C1196" s="3">
        <v>5.2776789136514513E-2</v>
      </c>
      <c r="D1196" s="3" t="str">
        <f t="shared" si="73"/>
        <v>B</v>
      </c>
      <c r="E1196">
        <v>6951</v>
      </c>
      <c r="F1196" t="s">
        <v>97</v>
      </c>
      <c r="G1196" t="s">
        <v>76</v>
      </c>
      <c r="H1196" t="s">
        <v>53</v>
      </c>
      <c r="I1196" t="s">
        <v>67</v>
      </c>
      <c r="J1196">
        <v>1984</v>
      </c>
      <c r="K1196">
        <v>1985</v>
      </c>
      <c r="L1196">
        <f t="shared" si="72"/>
        <v>1</v>
      </c>
      <c r="M1196" t="s">
        <v>56</v>
      </c>
      <c r="N1196" t="s">
        <v>56</v>
      </c>
      <c r="O1196" t="s">
        <v>68</v>
      </c>
      <c r="P1196" t="s">
        <v>56</v>
      </c>
      <c r="Q1196" t="s">
        <v>56</v>
      </c>
      <c r="R1196" t="s">
        <v>58</v>
      </c>
      <c r="S1196" t="s">
        <v>69</v>
      </c>
      <c r="T1196">
        <v>658</v>
      </c>
      <c r="U1196" t="s">
        <v>60</v>
      </c>
      <c r="V1196">
        <v>0</v>
      </c>
      <c r="W1196">
        <v>218</v>
      </c>
      <c r="X1196">
        <v>876</v>
      </c>
      <c r="Y1196" t="s">
        <v>61</v>
      </c>
      <c r="Z1196" t="s">
        <v>56</v>
      </c>
      <c r="AA1196">
        <v>923</v>
      </c>
      <c r="AB1196">
        <v>0</v>
      </c>
      <c r="AC1196">
        <v>0</v>
      </c>
      <c r="AD1196">
        <v>923</v>
      </c>
      <c r="AE1196">
        <v>1</v>
      </c>
      <c r="AF1196">
        <v>0</v>
      </c>
      <c r="AG1196">
        <v>1</v>
      </c>
      <c r="AH1196">
        <v>0</v>
      </c>
      <c r="AI1196">
        <v>3</v>
      </c>
      <c r="AJ1196" t="s">
        <v>60</v>
      </c>
      <c r="AK1196">
        <v>1</v>
      </c>
      <c r="AL1196">
        <v>264</v>
      </c>
      <c r="AM1196" t="s">
        <v>56</v>
      </c>
      <c r="AN1196" t="s">
        <v>56</v>
      </c>
      <c r="AO1196" t="s">
        <v>63</v>
      </c>
      <c r="AP1196">
        <v>362</v>
      </c>
      <c r="AQ1196">
        <v>0</v>
      </c>
      <c r="AR1196">
        <v>0</v>
      </c>
      <c r="AS1196">
        <v>0</v>
      </c>
      <c r="AT1196">
        <v>0</v>
      </c>
      <c r="AU1196">
        <v>0</v>
      </c>
      <c r="AV1196" t="s">
        <v>50</v>
      </c>
      <c r="AW1196" t="s">
        <v>79</v>
      </c>
      <c r="AX1196" t="s">
        <v>50</v>
      </c>
      <c r="AY1196">
        <v>0</v>
      </c>
      <c r="AZ1196">
        <v>10</v>
      </c>
      <c r="BA1196">
        <v>2008</v>
      </c>
      <c r="BB1196">
        <v>119500</v>
      </c>
      <c r="BC1196">
        <f t="shared" si="74"/>
        <v>1799</v>
      </c>
      <c r="BD1196" s="1">
        <f t="shared" si="75"/>
        <v>66.425792106725964</v>
      </c>
    </row>
    <row r="1197" spans="1:56">
      <c r="A1197">
        <v>1292</v>
      </c>
      <c r="B1197" s="2">
        <v>119500</v>
      </c>
      <c r="C1197" s="3">
        <v>0.26005431765703313</v>
      </c>
      <c r="D1197" s="3" t="str">
        <f t="shared" si="73"/>
        <v>B</v>
      </c>
      <c r="E1197">
        <v>1680</v>
      </c>
      <c r="F1197" t="s">
        <v>51</v>
      </c>
      <c r="G1197" t="s">
        <v>123</v>
      </c>
      <c r="H1197" t="s">
        <v>112</v>
      </c>
      <c r="I1197" t="s">
        <v>54</v>
      </c>
      <c r="J1197">
        <v>1972</v>
      </c>
      <c r="K1197">
        <v>1972</v>
      </c>
      <c r="L1197">
        <f t="shared" si="72"/>
        <v>0</v>
      </c>
      <c r="M1197" t="s">
        <v>56</v>
      </c>
      <c r="N1197" t="s">
        <v>56</v>
      </c>
      <c r="O1197" t="s">
        <v>68</v>
      </c>
      <c r="P1197" t="s">
        <v>56</v>
      </c>
      <c r="Q1197" t="s">
        <v>56</v>
      </c>
      <c r="R1197" t="s">
        <v>58</v>
      </c>
      <c r="S1197" t="s">
        <v>69</v>
      </c>
      <c r="T1197">
        <v>231</v>
      </c>
      <c r="U1197" t="s">
        <v>60</v>
      </c>
      <c r="V1197">
        <v>0</v>
      </c>
      <c r="W1197">
        <v>399</v>
      </c>
      <c r="X1197">
        <v>630</v>
      </c>
      <c r="Y1197" t="s">
        <v>61</v>
      </c>
      <c r="Z1197" t="s">
        <v>56</v>
      </c>
      <c r="AA1197">
        <v>630</v>
      </c>
      <c r="AB1197">
        <v>672</v>
      </c>
      <c r="AC1197">
        <v>0</v>
      </c>
      <c r="AD1197">
        <v>1302</v>
      </c>
      <c r="AE1197">
        <v>0</v>
      </c>
      <c r="AF1197">
        <v>0</v>
      </c>
      <c r="AG1197">
        <v>2</v>
      </c>
      <c r="AH1197">
        <v>1</v>
      </c>
      <c r="AI1197">
        <v>3</v>
      </c>
      <c r="AJ1197" t="s">
        <v>60</v>
      </c>
      <c r="AK1197">
        <v>1</v>
      </c>
      <c r="AL1197">
        <v>264</v>
      </c>
      <c r="AM1197" t="s">
        <v>56</v>
      </c>
      <c r="AN1197" t="s">
        <v>56</v>
      </c>
      <c r="AO1197" t="s">
        <v>63</v>
      </c>
      <c r="AP1197">
        <v>185</v>
      </c>
      <c r="AQ1197">
        <v>0</v>
      </c>
      <c r="AR1197">
        <v>0</v>
      </c>
      <c r="AS1197">
        <v>0</v>
      </c>
      <c r="AT1197">
        <v>0</v>
      </c>
      <c r="AU1197">
        <v>0</v>
      </c>
      <c r="AV1197" t="s">
        <v>50</v>
      </c>
      <c r="AW1197" t="s">
        <v>50</v>
      </c>
      <c r="AX1197" t="s">
        <v>50</v>
      </c>
      <c r="AY1197">
        <v>0</v>
      </c>
      <c r="AZ1197">
        <v>2</v>
      </c>
      <c r="BA1197">
        <v>2009</v>
      </c>
      <c r="BB1197">
        <v>119500</v>
      </c>
      <c r="BC1197">
        <f t="shared" si="74"/>
        <v>1932</v>
      </c>
      <c r="BD1197" s="1">
        <f t="shared" si="75"/>
        <v>61.853002070393373</v>
      </c>
    </row>
    <row r="1198" spans="1:56">
      <c r="A1198">
        <v>1015</v>
      </c>
      <c r="B1198" s="2">
        <v>119200</v>
      </c>
      <c r="C1198" s="3">
        <v>0.90911583728609702</v>
      </c>
      <c r="D1198" s="3" t="str">
        <f t="shared" si="73"/>
        <v>A</v>
      </c>
      <c r="E1198">
        <v>11664</v>
      </c>
      <c r="F1198" t="s">
        <v>51</v>
      </c>
      <c r="G1198" t="s">
        <v>94</v>
      </c>
      <c r="H1198" t="s">
        <v>53</v>
      </c>
      <c r="I1198" t="s">
        <v>67</v>
      </c>
      <c r="J1198">
        <v>1948</v>
      </c>
      <c r="K1198">
        <v>1950</v>
      </c>
      <c r="L1198">
        <f t="shared" si="72"/>
        <v>2</v>
      </c>
      <c r="M1198" t="s">
        <v>56</v>
      </c>
      <c r="N1198" t="s">
        <v>56</v>
      </c>
      <c r="O1198" t="s">
        <v>68</v>
      </c>
      <c r="P1198" t="s">
        <v>56</v>
      </c>
      <c r="Q1198" t="s">
        <v>86</v>
      </c>
      <c r="R1198" t="s">
        <v>58</v>
      </c>
      <c r="S1198" t="s">
        <v>84</v>
      </c>
      <c r="T1198">
        <v>336</v>
      </c>
      <c r="U1198" t="s">
        <v>60</v>
      </c>
      <c r="V1198">
        <v>0</v>
      </c>
      <c r="W1198">
        <v>746</v>
      </c>
      <c r="X1198">
        <v>1082</v>
      </c>
      <c r="Y1198" t="s">
        <v>61</v>
      </c>
      <c r="Z1198" t="s">
        <v>56</v>
      </c>
      <c r="AA1198">
        <v>1082</v>
      </c>
      <c r="AB1198">
        <v>0</v>
      </c>
      <c r="AC1198">
        <v>0</v>
      </c>
      <c r="AD1198">
        <v>1082</v>
      </c>
      <c r="AE1198">
        <v>0</v>
      </c>
      <c r="AF1198">
        <v>0</v>
      </c>
      <c r="AG1198">
        <v>1</v>
      </c>
      <c r="AH1198">
        <v>0</v>
      </c>
      <c r="AI1198">
        <v>2</v>
      </c>
      <c r="AJ1198" t="s">
        <v>60</v>
      </c>
      <c r="AK1198">
        <v>1</v>
      </c>
      <c r="AL1198">
        <v>240</v>
      </c>
      <c r="AM1198" t="s">
        <v>56</v>
      </c>
      <c r="AN1198" t="s">
        <v>56</v>
      </c>
      <c r="AO1198" t="s">
        <v>63</v>
      </c>
      <c r="AP1198">
        <v>0</v>
      </c>
      <c r="AQ1198">
        <v>130</v>
      </c>
      <c r="AR1198">
        <v>0</v>
      </c>
      <c r="AS1198">
        <v>0</v>
      </c>
      <c r="AT1198">
        <v>0</v>
      </c>
      <c r="AU1198">
        <v>0</v>
      </c>
      <c r="AV1198" t="s">
        <v>50</v>
      </c>
      <c r="AW1198" t="s">
        <v>50</v>
      </c>
      <c r="AX1198" t="s">
        <v>50</v>
      </c>
      <c r="AY1198">
        <v>0</v>
      </c>
      <c r="AZ1198">
        <v>11</v>
      </c>
      <c r="BA1198">
        <v>2007</v>
      </c>
      <c r="BB1198">
        <v>119200</v>
      </c>
      <c r="BC1198">
        <f t="shared" si="74"/>
        <v>2164</v>
      </c>
      <c r="BD1198" s="1">
        <f t="shared" si="75"/>
        <v>55.083179297597042</v>
      </c>
    </row>
    <row r="1199" spans="1:56">
      <c r="A1199">
        <v>331</v>
      </c>
      <c r="B1199" s="2">
        <v>119000</v>
      </c>
      <c r="C1199" s="3">
        <v>0.72670662095878746</v>
      </c>
      <c r="D1199" s="3" t="str">
        <f t="shared" si="73"/>
        <v>A</v>
      </c>
      <c r="E1199">
        <v>10624</v>
      </c>
      <c r="F1199" t="s">
        <v>51</v>
      </c>
      <c r="G1199" t="s">
        <v>94</v>
      </c>
      <c r="H1199" t="s">
        <v>98</v>
      </c>
      <c r="I1199" t="s">
        <v>67</v>
      </c>
      <c r="J1199">
        <v>1964</v>
      </c>
      <c r="K1199">
        <v>1964</v>
      </c>
      <c r="L1199">
        <f t="shared" si="72"/>
        <v>0</v>
      </c>
      <c r="M1199" t="s">
        <v>56</v>
      </c>
      <c r="N1199" t="s">
        <v>56</v>
      </c>
      <c r="O1199" t="s">
        <v>68</v>
      </c>
      <c r="P1199" t="s">
        <v>56</v>
      </c>
      <c r="Q1199" t="s">
        <v>56</v>
      </c>
      <c r="R1199" t="s">
        <v>58</v>
      </c>
      <c r="S1199" t="s">
        <v>59</v>
      </c>
      <c r="T1199">
        <v>40</v>
      </c>
      <c r="U1199" t="s">
        <v>91</v>
      </c>
      <c r="V1199">
        <v>264</v>
      </c>
      <c r="W1199">
        <v>1424</v>
      </c>
      <c r="X1199">
        <v>1728</v>
      </c>
      <c r="Y1199" t="s">
        <v>61</v>
      </c>
      <c r="Z1199" t="s">
        <v>56</v>
      </c>
      <c r="AA1199">
        <v>1728</v>
      </c>
      <c r="AB1199">
        <v>0</v>
      </c>
      <c r="AC1199">
        <v>0</v>
      </c>
      <c r="AD1199">
        <v>1728</v>
      </c>
      <c r="AE1199">
        <v>0</v>
      </c>
      <c r="AF1199">
        <v>1</v>
      </c>
      <c r="AG1199">
        <v>2</v>
      </c>
      <c r="AH1199">
        <v>0</v>
      </c>
      <c r="AI1199">
        <v>6</v>
      </c>
      <c r="AJ1199" t="s">
        <v>60</v>
      </c>
      <c r="AK1199">
        <v>1</v>
      </c>
      <c r="AL1199">
        <v>352</v>
      </c>
      <c r="AM1199" t="s">
        <v>56</v>
      </c>
      <c r="AN1199" t="s">
        <v>56</v>
      </c>
      <c r="AO1199" t="s">
        <v>63</v>
      </c>
      <c r="AP1199">
        <v>155</v>
      </c>
      <c r="AQ1199">
        <v>0</v>
      </c>
      <c r="AR1199">
        <v>0</v>
      </c>
      <c r="AS1199">
        <v>0</v>
      </c>
      <c r="AT1199">
        <v>0</v>
      </c>
      <c r="AU1199">
        <v>0</v>
      </c>
      <c r="AV1199" t="s">
        <v>50</v>
      </c>
      <c r="AW1199" t="s">
        <v>50</v>
      </c>
      <c r="AX1199" t="s">
        <v>50</v>
      </c>
      <c r="AY1199">
        <v>0</v>
      </c>
      <c r="AZ1199">
        <v>11</v>
      </c>
      <c r="BA1199">
        <v>2007</v>
      </c>
      <c r="BB1199">
        <v>119000</v>
      </c>
      <c r="BC1199">
        <f t="shared" si="74"/>
        <v>3456</v>
      </c>
      <c r="BD1199" s="1">
        <f t="shared" si="75"/>
        <v>34.432870370370374</v>
      </c>
    </row>
    <row r="1200" spans="1:56">
      <c r="A1200">
        <v>391</v>
      </c>
      <c r="B1200" s="2">
        <v>119000</v>
      </c>
      <c r="C1200" s="3">
        <v>0.60000317508585999</v>
      </c>
      <c r="D1200" s="3" t="str">
        <f t="shared" si="73"/>
        <v>A</v>
      </c>
      <c r="E1200">
        <v>8405</v>
      </c>
      <c r="F1200" t="s">
        <v>51</v>
      </c>
      <c r="G1200" t="s">
        <v>106</v>
      </c>
      <c r="H1200" t="s">
        <v>53</v>
      </c>
      <c r="I1200" t="s">
        <v>77</v>
      </c>
      <c r="J1200">
        <v>1900</v>
      </c>
      <c r="K1200">
        <v>1950</v>
      </c>
      <c r="L1200">
        <f t="shared" si="72"/>
        <v>50</v>
      </c>
      <c r="M1200" t="s">
        <v>56</v>
      </c>
      <c r="N1200" t="s">
        <v>56</v>
      </c>
      <c r="O1200" t="s">
        <v>73</v>
      </c>
      <c r="P1200" t="s">
        <v>56</v>
      </c>
      <c r="Q1200" t="s">
        <v>55</v>
      </c>
      <c r="R1200" t="s">
        <v>58</v>
      </c>
      <c r="S1200" t="s">
        <v>91</v>
      </c>
      <c r="T1200">
        <v>241</v>
      </c>
      <c r="U1200" t="s">
        <v>84</v>
      </c>
      <c r="V1200">
        <v>391</v>
      </c>
      <c r="W1200">
        <v>229</v>
      </c>
      <c r="X1200">
        <v>861</v>
      </c>
      <c r="Y1200" t="s">
        <v>61</v>
      </c>
      <c r="Z1200" t="s">
        <v>62</v>
      </c>
      <c r="AA1200">
        <v>961</v>
      </c>
      <c r="AB1200">
        <v>406</v>
      </c>
      <c r="AC1200">
        <v>0</v>
      </c>
      <c r="AD1200">
        <v>1367</v>
      </c>
      <c r="AE1200">
        <v>1</v>
      </c>
      <c r="AF1200">
        <v>0</v>
      </c>
      <c r="AG1200">
        <v>1</v>
      </c>
      <c r="AH1200">
        <v>0</v>
      </c>
      <c r="AI1200">
        <v>4</v>
      </c>
      <c r="AJ1200" t="s">
        <v>60</v>
      </c>
      <c r="AK1200">
        <v>1</v>
      </c>
      <c r="AL1200">
        <v>384</v>
      </c>
      <c r="AM1200" t="s">
        <v>56</v>
      </c>
      <c r="AN1200" t="s">
        <v>56</v>
      </c>
      <c r="AO1200" t="s">
        <v>63</v>
      </c>
      <c r="AP1200">
        <v>0</v>
      </c>
      <c r="AQ1200">
        <v>130</v>
      </c>
      <c r="AR1200">
        <v>112</v>
      </c>
      <c r="AS1200">
        <v>0</v>
      </c>
      <c r="AT1200">
        <v>0</v>
      </c>
      <c r="AU1200">
        <v>0</v>
      </c>
      <c r="AV1200" t="s">
        <v>50</v>
      </c>
      <c r="AW1200" t="s">
        <v>79</v>
      </c>
      <c r="AX1200" t="s">
        <v>50</v>
      </c>
      <c r="AY1200">
        <v>0</v>
      </c>
      <c r="AZ1200">
        <v>4</v>
      </c>
      <c r="BA1200">
        <v>2008</v>
      </c>
      <c r="BB1200">
        <v>119000</v>
      </c>
      <c r="BC1200">
        <f t="shared" si="74"/>
        <v>2228</v>
      </c>
      <c r="BD1200" s="1">
        <f t="shared" si="75"/>
        <v>53.41113105924596</v>
      </c>
    </row>
    <row r="1201" spans="1:56">
      <c r="A1201">
        <v>438</v>
      </c>
      <c r="B1201" s="2">
        <v>119000</v>
      </c>
      <c r="C1201" s="3">
        <v>0.62550308474826544</v>
      </c>
      <c r="D1201" s="3" t="str">
        <f t="shared" si="73"/>
        <v>A</v>
      </c>
      <c r="E1201">
        <v>6000</v>
      </c>
      <c r="F1201" t="s">
        <v>51</v>
      </c>
      <c r="G1201" t="s">
        <v>87</v>
      </c>
      <c r="H1201" t="s">
        <v>53</v>
      </c>
      <c r="I1201" t="s">
        <v>89</v>
      </c>
      <c r="J1201">
        <v>1926</v>
      </c>
      <c r="K1201">
        <v>2004</v>
      </c>
      <c r="L1201">
        <f t="shared" si="72"/>
        <v>78</v>
      </c>
      <c r="M1201" t="s">
        <v>55</v>
      </c>
      <c r="N1201" t="s">
        <v>56</v>
      </c>
      <c r="O1201" t="s">
        <v>57</v>
      </c>
      <c r="P1201" t="s">
        <v>56</v>
      </c>
      <c r="Q1201" t="s">
        <v>56</v>
      </c>
      <c r="R1201" t="s">
        <v>58</v>
      </c>
      <c r="S1201" t="s">
        <v>60</v>
      </c>
      <c r="T1201">
        <v>0</v>
      </c>
      <c r="U1201" t="s">
        <v>60</v>
      </c>
      <c r="V1201">
        <v>0</v>
      </c>
      <c r="W1201">
        <v>884</v>
      </c>
      <c r="X1201">
        <v>884</v>
      </c>
      <c r="Y1201" t="s">
        <v>61</v>
      </c>
      <c r="Z1201" t="s">
        <v>55</v>
      </c>
      <c r="AA1201">
        <v>904</v>
      </c>
      <c r="AB1201">
        <v>0</v>
      </c>
      <c r="AC1201">
        <v>0</v>
      </c>
      <c r="AD1201">
        <v>904</v>
      </c>
      <c r="AE1201">
        <v>0</v>
      </c>
      <c r="AF1201">
        <v>0</v>
      </c>
      <c r="AG1201">
        <v>1</v>
      </c>
      <c r="AH1201">
        <v>0</v>
      </c>
      <c r="AI1201">
        <v>2</v>
      </c>
      <c r="AJ1201" t="s">
        <v>60</v>
      </c>
      <c r="AK1201">
        <v>1</v>
      </c>
      <c r="AL1201">
        <v>180</v>
      </c>
      <c r="AM1201" t="s">
        <v>56</v>
      </c>
      <c r="AN1201" t="s">
        <v>56</v>
      </c>
      <c r="AO1201" t="s">
        <v>63</v>
      </c>
      <c r="AP1201">
        <v>0</v>
      </c>
      <c r="AQ1201">
        <v>0</v>
      </c>
      <c r="AR1201">
        <v>105</v>
      </c>
      <c r="AS1201">
        <v>0</v>
      </c>
      <c r="AT1201">
        <v>0</v>
      </c>
      <c r="AU1201">
        <v>0</v>
      </c>
      <c r="AV1201" t="s">
        <v>50</v>
      </c>
      <c r="AW1201" t="s">
        <v>50</v>
      </c>
      <c r="AX1201" t="s">
        <v>50</v>
      </c>
      <c r="AY1201">
        <v>0</v>
      </c>
      <c r="AZ1201">
        <v>1</v>
      </c>
      <c r="BA1201">
        <v>2009</v>
      </c>
      <c r="BB1201">
        <v>119000</v>
      </c>
      <c r="BC1201">
        <f t="shared" si="74"/>
        <v>1788</v>
      </c>
      <c r="BD1201" s="1">
        <f t="shared" si="75"/>
        <v>66.554809843400449</v>
      </c>
    </row>
    <row r="1202" spans="1:56">
      <c r="A1202">
        <v>1137</v>
      </c>
      <c r="B1202" s="2">
        <v>119000</v>
      </c>
      <c r="C1202" s="3">
        <v>5.9375927856646693E-2</v>
      </c>
      <c r="D1202" s="3" t="str">
        <f t="shared" si="73"/>
        <v>B</v>
      </c>
      <c r="E1202">
        <v>9600</v>
      </c>
      <c r="F1202" t="s">
        <v>51</v>
      </c>
      <c r="G1202" t="s">
        <v>94</v>
      </c>
      <c r="H1202" t="s">
        <v>53</v>
      </c>
      <c r="I1202" t="s">
        <v>77</v>
      </c>
      <c r="J1202">
        <v>1950</v>
      </c>
      <c r="K1202">
        <v>1950</v>
      </c>
      <c r="L1202">
        <f t="shared" si="72"/>
        <v>0</v>
      </c>
      <c r="M1202" t="s">
        <v>56</v>
      </c>
      <c r="N1202" t="s">
        <v>56</v>
      </c>
      <c r="O1202" t="s">
        <v>68</v>
      </c>
      <c r="P1202" t="s">
        <v>56</v>
      </c>
      <c r="Q1202" t="s">
        <v>56</v>
      </c>
      <c r="R1202" t="s">
        <v>58</v>
      </c>
      <c r="S1202" t="s">
        <v>84</v>
      </c>
      <c r="T1202">
        <v>280</v>
      </c>
      <c r="U1202" t="s">
        <v>60</v>
      </c>
      <c r="V1202">
        <v>0</v>
      </c>
      <c r="W1202">
        <v>752</v>
      </c>
      <c r="X1202">
        <v>1032</v>
      </c>
      <c r="Y1202" t="s">
        <v>61</v>
      </c>
      <c r="Z1202" t="s">
        <v>56</v>
      </c>
      <c r="AA1202">
        <v>1032</v>
      </c>
      <c r="AB1202">
        <v>220</v>
      </c>
      <c r="AC1202">
        <v>0</v>
      </c>
      <c r="AD1202">
        <v>1252</v>
      </c>
      <c r="AE1202">
        <v>0</v>
      </c>
      <c r="AF1202">
        <v>0</v>
      </c>
      <c r="AG1202">
        <v>1</v>
      </c>
      <c r="AH1202">
        <v>0</v>
      </c>
      <c r="AI1202">
        <v>3</v>
      </c>
      <c r="AJ1202" t="s">
        <v>60</v>
      </c>
      <c r="AK1202">
        <v>1</v>
      </c>
      <c r="AL1202">
        <v>288</v>
      </c>
      <c r="AM1202" t="s">
        <v>56</v>
      </c>
      <c r="AN1202" t="s">
        <v>56</v>
      </c>
      <c r="AO1202" t="s">
        <v>63</v>
      </c>
      <c r="AP1202">
        <v>0</v>
      </c>
      <c r="AQ1202">
        <v>0</v>
      </c>
      <c r="AR1202">
        <v>96</v>
      </c>
      <c r="AS1202">
        <v>0</v>
      </c>
      <c r="AT1202">
        <v>0</v>
      </c>
      <c r="AU1202">
        <v>0</v>
      </c>
      <c r="AV1202" t="s">
        <v>50</v>
      </c>
      <c r="AW1202" t="s">
        <v>50</v>
      </c>
      <c r="AX1202" t="s">
        <v>50</v>
      </c>
      <c r="AY1202">
        <v>0</v>
      </c>
      <c r="AZ1202">
        <v>4</v>
      </c>
      <c r="BA1202">
        <v>2008</v>
      </c>
      <c r="BB1202">
        <v>119000</v>
      </c>
      <c r="BC1202">
        <f t="shared" si="74"/>
        <v>2284</v>
      </c>
      <c r="BD1202" s="1">
        <f t="shared" si="75"/>
        <v>52.101576182136604</v>
      </c>
    </row>
    <row r="1203" spans="1:56">
      <c r="A1203">
        <v>1250</v>
      </c>
      <c r="B1203" s="2">
        <v>119000</v>
      </c>
      <c r="C1203" s="3">
        <v>0.98029231439520015</v>
      </c>
      <c r="D1203" s="3" t="str">
        <f t="shared" si="73"/>
        <v>A</v>
      </c>
      <c r="E1203">
        <v>7200</v>
      </c>
      <c r="F1203" t="s">
        <v>51</v>
      </c>
      <c r="G1203" t="s">
        <v>94</v>
      </c>
      <c r="H1203" t="s">
        <v>53</v>
      </c>
      <c r="I1203" t="s">
        <v>67</v>
      </c>
      <c r="J1203">
        <v>1950</v>
      </c>
      <c r="K1203">
        <v>1950</v>
      </c>
      <c r="L1203">
        <f t="shared" si="72"/>
        <v>0</v>
      </c>
      <c r="M1203" t="s">
        <v>56</v>
      </c>
      <c r="N1203" t="s">
        <v>56</v>
      </c>
      <c r="O1203" t="s">
        <v>68</v>
      </c>
      <c r="P1203" t="s">
        <v>56</v>
      </c>
      <c r="Q1203" t="s">
        <v>56</v>
      </c>
      <c r="R1203" t="s">
        <v>58</v>
      </c>
      <c r="S1203" t="s">
        <v>84</v>
      </c>
      <c r="T1203">
        <v>534</v>
      </c>
      <c r="U1203" t="s">
        <v>91</v>
      </c>
      <c r="V1203">
        <v>96</v>
      </c>
      <c r="W1203">
        <v>246</v>
      </c>
      <c r="X1203">
        <v>876</v>
      </c>
      <c r="Y1203" t="s">
        <v>61</v>
      </c>
      <c r="Z1203" t="s">
        <v>56</v>
      </c>
      <c r="AA1203">
        <v>988</v>
      </c>
      <c r="AB1203">
        <v>0</v>
      </c>
      <c r="AC1203">
        <v>0</v>
      </c>
      <c r="AD1203">
        <v>988</v>
      </c>
      <c r="AE1203">
        <v>0</v>
      </c>
      <c r="AF1203">
        <v>0</v>
      </c>
      <c r="AG1203">
        <v>1</v>
      </c>
      <c r="AH1203">
        <v>0</v>
      </c>
      <c r="AI1203">
        <v>3</v>
      </c>
      <c r="AJ1203" t="s">
        <v>60</v>
      </c>
      <c r="AK1203">
        <v>1</v>
      </c>
      <c r="AL1203">
        <v>276</v>
      </c>
      <c r="AM1203" t="s">
        <v>56</v>
      </c>
      <c r="AN1203" t="s">
        <v>56</v>
      </c>
      <c r="AO1203" t="s">
        <v>63</v>
      </c>
      <c r="AP1203">
        <v>0</v>
      </c>
      <c r="AQ1203">
        <v>80</v>
      </c>
      <c r="AR1203">
        <v>0</v>
      </c>
      <c r="AS1203">
        <v>0</v>
      </c>
      <c r="AT1203">
        <v>0</v>
      </c>
      <c r="AU1203">
        <v>0</v>
      </c>
      <c r="AV1203" t="s">
        <v>50</v>
      </c>
      <c r="AW1203" t="s">
        <v>50</v>
      </c>
      <c r="AX1203" t="s">
        <v>50</v>
      </c>
      <c r="AY1203">
        <v>0</v>
      </c>
      <c r="AZ1203">
        <v>5</v>
      </c>
      <c r="BA1203">
        <v>2007</v>
      </c>
      <c r="BB1203">
        <v>119000</v>
      </c>
      <c r="BC1203">
        <f t="shared" si="74"/>
        <v>1864</v>
      </c>
      <c r="BD1203" s="1">
        <f t="shared" si="75"/>
        <v>63.841201716738198</v>
      </c>
    </row>
    <row r="1204" spans="1:56">
      <c r="A1204">
        <v>1315</v>
      </c>
      <c r="B1204" s="2">
        <v>119000</v>
      </c>
      <c r="C1204" s="3">
        <v>0.85819516129200524</v>
      </c>
      <c r="D1204" s="3" t="str">
        <f t="shared" si="73"/>
        <v>A</v>
      </c>
      <c r="E1204">
        <v>8190</v>
      </c>
      <c r="F1204" t="s">
        <v>51</v>
      </c>
      <c r="G1204" t="s">
        <v>106</v>
      </c>
      <c r="H1204" t="s">
        <v>53</v>
      </c>
      <c r="I1204" t="s">
        <v>67</v>
      </c>
      <c r="J1204">
        <v>1954</v>
      </c>
      <c r="K1204">
        <v>1954</v>
      </c>
      <c r="L1204">
        <f t="shared" si="72"/>
        <v>0</v>
      </c>
      <c r="M1204" t="s">
        <v>56</v>
      </c>
      <c r="N1204" t="s">
        <v>56</v>
      </c>
      <c r="O1204" t="s">
        <v>68</v>
      </c>
      <c r="P1204" t="s">
        <v>56</v>
      </c>
      <c r="Q1204" t="s">
        <v>56</v>
      </c>
      <c r="R1204" t="s">
        <v>58</v>
      </c>
      <c r="S1204" t="s">
        <v>91</v>
      </c>
      <c r="T1204">
        <v>732</v>
      </c>
      <c r="U1204" t="s">
        <v>60</v>
      </c>
      <c r="V1204">
        <v>0</v>
      </c>
      <c r="W1204">
        <v>216</v>
      </c>
      <c r="X1204">
        <v>948</v>
      </c>
      <c r="Y1204" t="s">
        <v>61</v>
      </c>
      <c r="Z1204" t="s">
        <v>62</v>
      </c>
      <c r="AA1204">
        <v>948</v>
      </c>
      <c r="AB1204">
        <v>0</v>
      </c>
      <c r="AC1204">
        <v>0</v>
      </c>
      <c r="AD1204">
        <v>948</v>
      </c>
      <c r="AE1204">
        <v>1</v>
      </c>
      <c r="AF1204">
        <v>0</v>
      </c>
      <c r="AG1204">
        <v>1</v>
      </c>
      <c r="AH1204">
        <v>0</v>
      </c>
      <c r="AI1204">
        <v>3</v>
      </c>
      <c r="AJ1204" t="s">
        <v>60</v>
      </c>
      <c r="AK1204">
        <v>1</v>
      </c>
      <c r="AL1204">
        <v>280</v>
      </c>
      <c r="AM1204" t="s">
        <v>56</v>
      </c>
      <c r="AN1204" t="s">
        <v>56</v>
      </c>
      <c r="AO1204" t="s">
        <v>63</v>
      </c>
      <c r="AP1204">
        <v>0</v>
      </c>
      <c r="AQ1204">
        <v>36</v>
      </c>
      <c r="AR1204">
        <v>0</v>
      </c>
      <c r="AS1204">
        <v>0</v>
      </c>
      <c r="AT1204">
        <v>0</v>
      </c>
      <c r="AU1204">
        <v>0</v>
      </c>
      <c r="AV1204" t="s">
        <v>50</v>
      </c>
      <c r="AW1204" t="s">
        <v>50</v>
      </c>
      <c r="AX1204" t="s">
        <v>50</v>
      </c>
      <c r="AY1204">
        <v>0</v>
      </c>
      <c r="AZ1204">
        <v>10</v>
      </c>
      <c r="BA1204">
        <v>2007</v>
      </c>
      <c r="BB1204">
        <v>119000</v>
      </c>
      <c r="BC1204">
        <f t="shared" si="74"/>
        <v>1896</v>
      </c>
      <c r="BD1204" s="1">
        <f t="shared" si="75"/>
        <v>62.763713080168777</v>
      </c>
    </row>
    <row r="1205" spans="1:56">
      <c r="A1205">
        <v>1429</v>
      </c>
      <c r="B1205" s="2">
        <v>119000</v>
      </c>
      <c r="C1205" s="3">
        <v>0.70674192935673352</v>
      </c>
      <c r="D1205" s="3" t="str">
        <f t="shared" si="73"/>
        <v>A</v>
      </c>
      <c r="E1205">
        <v>7200</v>
      </c>
      <c r="F1205" t="s">
        <v>71</v>
      </c>
      <c r="G1205" t="s">
        <v>85</v>
      </c>
      <c r="H1205" t="s">
        <v>53</v>
      </c>
      <c r="I1205" t="s">
        <v>67</v>
      </c>
      <c r="J1205">
        <v>1940</v>
      </c>
      <c r="K1205">
        <v>1992</v>
      </c>
      <c r="L1205">
        <f t="shared" si="72"/>
        <v>52</v>
      </c>
      <c r="M1205" t="s">
        <v>56</v>
      </c>
      <c r="N1205" t="s">
        <v>55</v>
      </c>
      <c r="O1205" t="s">
        <v>68</v>
      </c>
      <c r="P1205" t="s">
        <v>56</v>
      </c>
      <c r="Q1205" t="s">
        <v>56</v>
      </c>
      <c r="R1205" t="s">
        <v>58</v>
      </c>
      <c r="S1205" t="s">
        <v>84</v>
      </c>
      <c r="T1205">
        <v>510</v>
      </c>
      <c r="U1205" t="s">
        <v>60</v>
      </c>
      <c r="V1205">
        <v>0</v>
      </c>
      <c r="W1205">
        <v>278</v>
      </c>
      <c r="X1205">
        <v>788</v>
      </c>
      <c r="Y1205" t="s">
        <v>61</v>
      </c>
      <c r="Z1205" t="s">
        <v>56</v>
      </c>
      <c r="AA1205">
        <v>804</v>
      </c>
      <c r="AB1205">
        <v>0</v>
      </c>
      <c r="AC1205">
        <v>0</v>
      </c>
      <c r="AD1205">
        <v>804</v>
      </c>
      <c r="AE1205">
        <v>1</v>
      </c>
      <c r="AF1205">
        <v>0</v>
      </c>
      <c r="AG1205">
        <v>1</v>
      </c>
      <c r="AH1205">
        <v>0</v>
      </c>
      <c r="AI1205">
        <v>2</v>
      </c>
      <c r="AJ1205" t="s">
        <v>60</v>
      </c>
      <c r="AK1205">
        <v>1</v>
      </c>
      <c r="AL1205">
        <v>240</v>
      </c>
      <c r="AM1205" t="s">
        <v>56</v>
      </c>
      <c r="AN1205" t="s">
        <v>56</v>
      </c>
      <c r="AO1205" t="s">
        <v>63</v>
      </c>
      <c r="AP1205">
        <v>0</v>
      </c>
      <c r="AQ1205">
        <v>0</v>
      </c>
      <c r="AR1205">
        <v>154</v>
      </c>
      <c r="AS1205">
        <v>0</v>
      </c>
      <c r="AT1205">
        <v>0</v>
      </c>
      <c r="AU1205">
        <v>0</v>
      </c>
      <c r="AV1205" t="s">
        <v>50</v>
      </c>
      <c r="AW1205" t="s">
        <v>79</v>
      </c>
      <c r="AX1205" t="s">
        <v>50</v>
      </c>
      <c r="AY1205">
        <v>0</v>
      </c>
      <c r="AZ1205">
        <v>2</v>
      </c>
      <c r="BA1205">
        <v>2010</v>
      </c>
      <c r="BB1205">
        <v>119000</v>
      </c>
      <c r="BC1205">
        <f t="shared" si="74"/>
        <v>1592</v>
      </c>
      <c r="BD1205" s="1">
        <f t="shared" si="75"/>
        <v>74.748743718592962</v>
      </c>
    </row>
    <row r="1206" spans="1:56">
      <c r="A1206">
        <v>103</v>
      </c>
      <c r="B1206" s="2">
        <v>118964</v>
      </c>
      <c r="C1206" s="3">
        <v>0.1446964107221993</v>
      </c>
      <c r="D1206" s="3" t="str">
        <f t="shared" si="73"/>
        <v>B</v>
      </c>
      <c r="E1206">
        <v>7018</v>
      </c>
      <c r="F1206" t="s">
        <v>51</v>
      </c>
      <c r="G1206" t="s">
        <v>100</v>
      </c>
      <c r="H1206" t="s">
        <v>98</v>
      </c>
      <c r="I1206" t="s">
        <v>67</v>
      </c>
      <c r="J1206">
        <v>1979</v>
      </c>
      <c r="K1206">
        <v>1979</v>
      </c>
      <c r="L1206">
        <f t="shared" si="72"/>
        <v>0</v>
      </c>
      <c r="M1206" t="s">
        <v>56</v>
      </c>
      <c r="N1206" t="s">
        <v>86</v>
      </c>
      <c r="O1206" t="s">
        <v>99</v>
      </c>
      <c r="P1206" t="s">
        <v>50</v>
      </c>
      <c r="Q1206" t="s">
        <v>50</v>
      </c>
      <c r="R1206" t="s">
        <v>50</v>
      </c>
      <c r="S1206" t="s">
        <v>50</v>
      </c>
      <c r="T1206">
        <v>0</v>
      </c>
      <c r="U1206" t="s">
        <v>50</v>
      </c>
      <c r="V1206">
        <v>0</v>
      </c>
      <c r="W1206">
        <v>0</v>
      </c>
      <c r="X1206">
        <v>0</v>
      </c>
      <c r="Y1206" t="s">
        <v>61</v>
      </c>
      <c r="Z1206" t="s">
        <v>56</v>
      </c>
      <c r="AA1206">
        <v>1535</v>
      </c>
      <c r="AB1206">
        <v>0</v>
      </c>
      <c r="AC1206">
        <v>0</v>
      </c>
      <c r="AD1206">
        <v>1535</v>
      </c>
      <c r="AE1206">
        <v>0</v>
      </c>
      <c r="AF1206">
        <v>0</v>
      </c>
      <c r="AG1206">
        <v>2</v>
      </c>
      <c r="AH1206">
        <v>0</v>
      </c>
      <c r="AI1206">
        <v>4</v>
      </c>
      <c r="AJ1206" t="s">
        <v>60</v>
      </c>
      <c r="AK1206">
        <v>2</v>
      </c>
      <c r="AL1206">
        <v>410</v>
      </c>
      <c r="AM1206" t="s">
        <v>56</v>
      </c>
      <c r="AN1206" t="s">
        <v>56</v>
      </c>
      <c r="AO1206" t="s">
        <v>63</v>
      </c>
      <c r="AP1206">
        <v>0</v>
      </c>
      <c r="AQ1206">
        <v>0</v>
      </c>
      <c r="AR1206">
        <v>0</v>
      </c>
      <c r="AS1206">
        <v>0</v>
      </c>
      <c r="AT1206">
        <v>0</v>
      </c>
      <c r="AU1206">
        <v>0</v>
      </c>
      <c r="AV1206" t="s">
        <v>50</v>
      </c>
      <c r="AW1206" t="s">
        <v>50</v>
      </c>
      <c r="AX1206" t="s">
        <v>50</v>
      </c>
      <c r="AY1206">
        <v>0</v>
      </c>
      <c r="AZ1206">
        <v>6</v>
      </c>
      <c r="BA1206">
        <v>2009</v>
      </c>
      <c r="BB1206">
        <v>118964</v>
      </c>
      <c r="BC1206">
        <f t="shared" si="74"/>
        <v>1535</v>
      </c>
      <c r="BD1206" s="1">
        <f t="shared" si="75"/>
        <v>77.500977198697072</v>
      </c>
    </row>
    <row r="1207" spans="1:56">
      <c r="A1207">
        <v>895</v>
      </c>
      <c r="B1207" s="2">
        <v>118858</v>
      </c>
      <c r="C1207" s="3">
        <v>7.4622042982104397E-2</v>
      </c>
      <c r="D1207" s="3" t="str">
        <f t="shared" si="73"/>
        <v>B</v>
      </c>
      <c r="E1207">
        <v>7018</v>
      </c>
      <c r="F1207" t="s">
        <v>51</v>
      </c>
      <c r="G1207" t="s">
        <v>100</v>
      </c>
      <c r="H1207" t="s">
        <v>98</v>
      </c>
      <c r="I1207" t="s">
        <v>67</v>
      </c>
      <c r="J1207">
        <v>1979</v>
      </c>
      <c r="K1207">
        <v>1979</v>
      </c>
      <c r="L1207">
        <f t="shared" si="72"/>
        <v>0</v>
      </c>
      <c r="M1207" t="s">
        <v>56</v>
      </c>
      <c r="N1207" t="s">
        <v>56</v>
      </c>
      <c r="O1207" t="s">
        <v>99</v>
      </c>
      <c r="P1207" t="s">
        <v>50</v>
      </c>
      <c r="Q1207" t="s">
        <v>50</v>
      </c>
      <c r="R1207" t="s">
        <v>50</v>
      </c>
      <c r="S1207" t="s">
        <v>50</v>
      </c>
      <c r="T1207">
        <v>0</v>
      </c>
      <c r="U1207" t="s">
        <v>50</v>
      </c>
      <c r="V1207">
        <v>0</v>
      </c>
      <c r="W1207">
        <v>0</v>
      </c>
      <c r="X1207">
        <v>0</v>
      </c>
      <c r="Y1207" t="s">
        <v>61</v>
      </c>
      <c r="Z1207" t="s">
        <v>56</v>
      </c>
      <c r="AA1207">
        <v>1535</v>
      </c>
      <c r="AB1207">
        <v>0</v>
      </c>
      <c r="AC1207">
        <v>0</v>
      </c>
      <c r="AD1207">
        <v>1535</v>
      </c>
      <c r="AE1207">
        <v>0</v>
      </c>
      <c r="AF1207">
        <v>0</v>
      </c>
      <c r="AG1207">
        <v>2</v>
      </c>
      <c r="AH1207">
        <v>0</v>
      </c>
      <c r="AI1207">
        <v>4</v>
      </c>
      <c r="AJ1207" t="s">
        <v>60</v>
      </c>
      <c r="AK1207">
        <v>2</v>
      </c>
      <c r="AL1207">
        <v>400</v>
      </c>
      <c r="AM1207" t="s">
        <v>56</v>
      </c>
      <c r="AN1207" t="s">
        <v>56</v>
      </c>
      <c r="AO1207" t="s">
        <v>63</v>
      </c>
      <c r="AP1207">
        <v>0</v>
      </c>
      <c r="AQ1207">
        <v>0</v>
      </c>
      <c r="AR1207">
        <v>0</v>
      </c>
      <c r="AS1207">
        <v>0</v>
      </c>
      <c r="AT1207">
        <v>0</v>
      </c>
      <c r="AU1207">
        <v>0</v>
      </c>
      <c r="AV1207" t="s">
        <v>50</v>
      </c>
      <c r="AW1207" t="s">
        <v>50</v>
      </c>
      <c r="AX1207" t="s">
        <v>50</v>
      </c>
      <c r="AY1207">
        <v>0</v>
      </c>
      <c r="AZ1207">
        <v>6</v>
      </c>
      <c r="BA1207">
        <v>2009</v>
      </c>
      <c r="BB1207">
        <v>118858</v>
      </c>
      <c r="BC1207">
        <f t="shared" si="74"/>
        <v>1535</v>
      </c>
      <c r="BD1207" s="1">
        <f t="shared" si="75"/>
        <v>77.431921824104236</v>
      </c>
    </row>
    <row r="1208" spans="1:56">
      <c r="A1208">
        <v>576</v>
      </c>
      <c r="B1208" s="2">
        <v>118500</v>
      </c>
      <c r="C1208" s="3">
        <v>0.71778751421926212</v>
      </c>
      <c r="D1208" s="3" t="str">
        <f t="shared" si="73"/>
        <v>A</v>
      </c>
      <c r="E1208">
        <v>8480</v>
      </c>
      <c r="F1208" t="s">
        <v>51</v>
      </c>
      <c r="G1208" t="s">
        <v>94</v>
      </c>
      <c r="H1208" t="s">
        <v>53</v>
      </c>
      <c r="I1208" t="s">
        <v>77</v>
      </c>
      <c r="J1208">
        <v>1947</v>
      </c>
      <c r="K1208">
        <v>1950</v>
      </c>
      <c r="L1208">
        <f t="shared" si="72"/>
        <v>3</v>
      </c>
      <c r="M1208" t="s">
        <v>56</v>
      </c>
      <c r="N1208" t="s">
        <v>56</v>
      </c>
      <c r="O1208" t="s">
        <v>68</v>
      </c>
      <c r="P1208" t="s">
        <v>56</v>
      </c>
      <c r="Q1208" t="s">
        <v>56</v>
      </c>
      <c r="R1208" t="s">
        <v>58</v>
      </c>
      <c r="S1208" t="s">
        <v>91</v>
      </c>
      <c r="T1208">
        <v>442</v>
      </c>
      <c r="U1208" t="s">
        <v>60</v>
      </c>
      <c r="V1208">
        <v>0</v>
      </c>
      <c r="W1208">
        <v>390</v>
      </c>
      <c r="X1208">
        <v>832</v>
      </c>
      <c r="Y1208" t="s">
        <v>61</v>
      </c>
      <c r="Z1208" t="s">
        <v>56</v>
      </c>
      <c r="AA1208">
        <v>832</v>
      </c>
      <c r="AB1208">
        <v>384</v>
      </c>
      <c r="AC1208">
        <v>0</v>
      </c>
      <c r="AD1208">
        <v>1216</v>
      </c>
      <c r="AE1208">
        <v>0</v>
      </c>
      <c r="AF1208">
        <v>0</v>
      </c>
      <c r="AG1208">
        <v>1</v>
      </c>
      <c r="AH1208">
        <v>0</v>
      </c>
      <c r="AI1208">
        <v>2</v>
      </c>
      <c r="AJ1208" t="s">
        <v>60</v>
      </c>
      <c r="AK1208">
        <v>1</v>
      </c>
      <c r="AL1208">
        <v>336</v>
      </c>
      <c r="AM1208" t="s">
        <v>56</v>
      </c>
      <c r="AN1208" t="s">
        <v>56</v>
      </c>
      <c r="AO1208" t="s">
        <v>63</v>
      </c>
      <c r="AP1208">
        <v>158</v>
      </c>
      <c r="AQ1208">
        <v>0</v>
      </c>
      <c r="AR1208">
        <v>102</v>
      </c>
      <c r="AS1208">
        <v>0</v>
      </c>
      <c r="AT1208">
        <v>0</v>
      </c>
      <c r="AU1208">
        <v>0</v>
      </c>
      <c r="AV1208" t="s">
        <v>50</v>
      </c>
      <c r="AW1208" t="s">
        <v>50</v>
      </c>
      <c r="AX1208" t="s">
        <v>50</v>
      </c>
      <c r="AY1208">
        <v>0</v>
      </c>
      <c r="AZ1208">
        <v>10</v>
      </c>
      <c r="BA1208">
        <v>2008</v>
      </c>
      <c r="BB1208">
        <v>118500</v>
      </c>
      <c r="BC1208">
        <f t="shared" si="74"/>
        <v>2048</v>
      </c>
      <c r="BD1208" s="1">
        <f t="shared" si="75"/>
        <v>57.861328125</v>
      </c>
    </row>
    <row r="1209" spans="1:56">
      <c r="A1209">
        <v>583</v>
      </c>
      <c r="B1209" s="2">
        <v>118500</v>
      </c>
      <c r="C1209" s="3">
        <v>0.86903587027656126</v>
      </c>
      <c r="D1209" s="3" t="str">
        <f t="shared" si="73"/>
        <v>A</v>
      </c>
      <c r="E1209">
        <v>11841</v>
      </c>
      <c r="F1209" t="s">
        <v>51</v>
      </c>
      <c r="G1209" t="s">
        <v>106</v>
      </c>
      <c r="H1209" t="s">
        <v>98</v>
      </c>
      <c r="I1209" t="s">
        <v>109</v>
      </c>
      <c r="J1209">
        <v>1990</v>
      </c>
      <c r="K1209">
        <v>1990</v>
      </c>
      <c r="L1209">
        <f t="shared" si="72"/>
        <v>0</v>
      </c>
      <c r="M1209" t="s">
        <v>56</v>
      </c>
      <c r="N1209" t="s">
        <v>55</v>
      </c>
      <c r="O1209" t="s">
        <v>68</v>
      </c>
      <c r="P1209" t="s">
        <v>55</v>
      </c>
      <c r="Q1209" t="s">
        <v>56</v>
      </c>
      <c r="R1209" t="s">
        <v>75</v>
      </c>
      <c r="S1209" t="s">
        <v>59</v>
      </c>
      <c r="T1209">
        <v>816</v>
      </c>
      <c r="U1209" t="s">
        <v>60</v>
      </c>
      <c r="V1209">
        <v>0</v>
      </c>
      <c r="W1209">
        <v>0</v>
      </c>
      <c r="X1209">
        <v>816</v>
      </c>
      <c r="Y1209" t="s">
        <v>61</v>
      </c>
      <c r="Z1209" t="s">
        <v>56</v>
      </c>
      <c r="AA1209">
        <v>816</v>
      </c>
      <c r="AB1209">
        <v>0</v>
      </c>
      <c r="AC1209">
        <v>0</v>
      </c>
      <c r="AD1209">
        <v>816</v>
      </c>
      <c r="AE1209">
        <v>1</v>
      </c>
      <c r="AF1209">
        <v>0</v>
      </c>
      <c r="AG1209">
        <v>1</v>
      </c>
      <c r="AH1209">
        <v>0</v>
      </c>
      <c r="AI1209">
        <v>3</v>
      </c>
      <c r="AJ1209" t="s">
        <v>50</v>
      </c>
      <c r="AK1209">
        <v>0</v>
      </c>
      <c r="AL1209">
        <v>0</v>
      </c>
      <c r="AM1209" t="s">
        <v>50</v>
      </c>
      <c r="AN1209" t="s">
        <v>50</v>
      </c>
      <c r="AO1209" t="s">
        <v>63</v>
      </c>
      <c r="AP1209">
        <v>0</v>
      </c>
      <c r="AQ1209">
        <v>32</v>
      </c>
      <c r="AR1209">
        <v>0</v>
      </c>
      <c r="AS1209">
        <v>0</v>
      </c>
      <c r="AT1209">
        <v>0</v>
      </c>
      <c r="AU1209">
        <v>0</v>
      </c>
      <c r="AV1209" t="s">
        <v>50</v>
      </c>
      <c r="AW1209" t="s">
        <v>50</v>
      </c>
      <c r="AX1209" t="s">
        <v>50</v>
      </c>
      <c r="AY1209">
        <v>0</v>
      </c>
      <c r="AZ1209">
        <v>5</v>
      </c>
      <c r="BA1209">
        <v>2007</v>
      </c>
      <c r="BB1209">
        <v>118500</v>
      </c>
      <c r="BC1209">
        <f t="shared" si="74"/>
        <v>1632</v>
      </c>
      <c r="BD1209" s="1">
        <f t="shared" si="75"/>
        <v>72.610294117647058</v>
      </c>
    </row>
    <row r="1210" spans="1:56">
      <c r="A1210">
        <v>610</v>
      </c>
      <c r="B1210" s="2">
        <v>118500</v>
      </c>
      <c r="C1210" s="3">
        <v>0.17837052016928301</v>
      </c>
      <c r="D1210" s="3" t="str">
        <f t="shared" si="73"/>
        <v>B</v>
      </c>
      <c r="E1210">
        <v>7943</v>
      </c>
      <c r="F1210" t="s">
        <v>51</v>
      </c>
      <c r="G1210" t="s">
        <v>90</v>
      </c>
      <c r="H1210" t="s">
        <v>53</v>
      </c>
      <c r="I1210" t="s">
        <v>67</v>
      </c>
      <c r="J1210">
        <v>1961</v>
      </c>
      <c r="K1210">
        <v>1961</v>
      </c>
      <c r="L1210">
        <f t="shared" ref="L1210:L1273" si="76">K1210-J1210</f>
        <v>0</v>
      </c>
      <c r="M1210" t="s">
        <v>56</v>
      </c>
      <c r="N1210" t="s">
        <v>86</v>
      </c>
      <c r="O1210" t="s">
        <v>68</v>
      </c>
      <c r="P1210" t="s">
        <v>56</v>
      </c>
      <c r="Q1210" t="s">
        <v>56</v>
      </c>
      <c r="R1210" t="s">
        <v>70</v>
      </c>
      <c r="S1210" t="s">
        <v>91</v>
      </c>
      <c r="T1210">
        <v>903</v>
      </c>
      <c r="U1210" t="s">
        <v>60</v>
      </c>
      <c r="V1210">
        <v>0</v>
      </c>
      <c r="W1210">
        <v>126</v>
      </c>
      <c r="X1210">
        <v>1029</v>
      </c>
      <c r="Y1210" t="s">
        <v>61</v>
      </c>
      <c r="Z1210" t="s">
        <v>55</v>
      </c>
      <c r="AA1210">
        <v>1029</v>
      </c>
      <c r="AB1210">
        <v>0</v>
      </c>
      <c r="AC1210">
        <v>0</v>
      </c>
      <c r="AD1210">
        <v>1029</v>
      </c>
      <c r="AE1210">
        <v>1</v>
      </c>
      <c r="AF1210">
        <v>0</v>
      </c>
      <c r="AG1210">
        <v>1</v>
      </c>
      <c r="AH1210">
        <v>0</v>
      </c>
      <c r="AI1210">
        <v>3</v>
      </c>
      <c r="AJ1210" t="s">
        <v>60</v>
      </c>
      <c r="AK1210">
        <v>1</v>
      </c>
      <c r="AL1210">
        <v>261</v>
      </c>
      <c r="AM1210" t="s">
        <v>56</v>
      </c>
      <c r="AN1210" t="s">
        <v>56</v>
      </c>
      <c r="AO1210" t="s">
        <v>63</v>
      </c>
      <c r="AP1210">
        <v>64</v>
      </c>
      <c r="AQ1210">
        <v>0</v>
      </c>
      <c r="AR1210">
        <v>39</v>
      </c>
      <c r="AS1210">
        <v>0</v>
      </c>
      <c r="AT1210">
        <v>0</v>
      </c>
      <c r="AU1210">
        <v>0</v>
      </c>
      <c r="AV1210" t="s">
        <v>50</v>
      </c>
      <c r="AW1210" t="s">
        <v>50</v>
      </c>
      <c r="AX1210" t="s">
        <v>50</v>
      </c>
      <c r="AY1210">
        <v>0</v>
      </c>
      <c r="AZ1210">
        <v>4</v>
      </c>
      <c r="BA1210">
        <v>2007</v>
      </c>
      <c r="BB1210">
        <v>118500</v>
      </c>
      <c r="BC1210">
        <f t="shared" si="74"/>
        <v>2058</v>
      </c>
      <c r="BD1210" s="1">
        <f t="shared" si="75"/>
        <v>57.580174927113703</v>
      </c>
    </row>
    <row r="1211" spans="1:56">
      <c r="A1211">
        <v>884</v>
      </c>
      <c r="B1211" s="2">
        <v>118500</v>
      </c>
      <c r="C1211" s="3">
        <v>0.88484627043049491</v>
      </c>
      <c r="D1211" s="3" t="str">
        <f t="shared" si="73"/>
        <v>A</v>
      </c>
      <c r="E1211">
        <v>6204</v>
      </c>
      <c r="F1211" t="s">
        <v>51</v>
      </c>
      <c r="G1211" t="s">
        <v>124</v>
      </c>
      <c r="H1211" t="s">
        <v>53</v>
      </c>
      <c r="I1211" t="s">
        <v>121</v>
      </c>
      <c r="J1211">
        <v>1912</v>
      </c>
      <c r="K1211">
        <v>1950</v>
      </c>
      <c r="L1211">
        <f t="shared" si="76"/>
        <v>38</v>
      </c>
      <c r="M1211" t="s">
        <v>55</v>
      </c>
      <c r="N1211" t="s">
        <v>56</v>
      </c>
      <c r="O1211" t="s">
        <v>57</v>
      </c>
      <c r="P1211" t="s">
        <v>56</v>
      </c>
      <c r="Q1211" t="s">
        <v>86</v>
      </c>
      <c r="R1211" t="s">
        <v>58</v>
      </c>
      <c r="S1211" t="s">
        <v>60</v>
      </c>
      <c r="T1211">
        <v>0</v>
      </c>
      <c r="U1211" t="s">
        <v>60</v>
      </c>
      <c r="V1211">
        <v>0</v>
      </c>
      <c r="W1211">
        <v>795</v>
      </c>
      <c r="X1211">
        <v>795</v>
      </c>
      <c r="Y1211" t="s">
        <v>61</v>
      </c>
      <c r="Z1211" t="s">
        <v>56</v>
      </c>
      <c r="AA1211">
        <v>954</v>
      </c>
      <c r="AB1211">
        <v>795</v>
      </c>
      <c r="AC1211">
        <v>481</v>
      </c>
      <c r="AD1211">
        <v>2230</v>
      </c>
      <c r="AE1211">
        <v>1</v>
      </c>
      <c r="AF1211">
        <v>0</v>
      </c>
      <c r="AG1211">
        <v>1</v>
      </c>
      <c r="AH1211">
        <v>0</v>
      </c>
      <c r="AI1211">
        <v>5</v>
      </c>
      <c r="AJ1211" t="s">
        <v>60</v>
      </c>
      <c r="AK1211">
        <v>1</v>
      </c>
      <c r="AL1211">
        <v>440</v>
      </c>
      <c r="AM1211" t="s">
        <v>56</v>
      </c>
      <c r="AN1211" t="s">
        <v>55</v>
      </c>
      <c r="AO1211" t="s">
        <v>63</v>
      </c>
      <c r="AP1211">
        <v>0</v>
      </c>
      <c r="AQ1211">
        <v>188</v>
      </c>
      <c r="AR1211">
        <v>0</v>
      </c>
      <c r="AS1211">
        <v>0</v>
      </c>
      <c r="AT1211">
        <v>0</v>
      </c>
      <c r="AU1211">
        <v>0</v>
      </c>
      <c r="AV1211" t="s">
        <v>50</v>
      </c>
      <c r="AW1211" t="s">
        <v>50</v>
      </c>
      <c r="AX1211" t="s">
        <v>50</v>
      </c>
      <c r="AY1211">
        <v>0</v>
      </c>
      <c r="AZ1211">
        <v>3</v>
      </c>
      <c r="BA1211">
        <v>2006</v>
      </c>
      <c r="BB1211">
        <v>118500</v>
      </c>
      <c r="BC1211">
        <f t="shared" si="74"/>
        <v>3025</v>
      </c>
      <c r="BD1211" s="1">
        <f t="shared" si="75"/>
        <v>39.173553719008261</v>
      </c>
    </row>
    <row r="1212" spans="1:56">
      <c r="A1212">
        <v>1121</v>
      </c>
      <c r="B1212" s="2">
        <v>118400</v>
      </c>
      <c r="C1212" s="3">
        <v>0.27177483674133707</v>
      </c>
      <c r="D1212" s="3" t="str">
        <f t="shared" si="73"/>
        <v>B</v>
      </c>
      <c r="E1212">
        <v>8263</v>
      </c>
      <c r="F1212" t="s">
        <v>51</v>
      </c>
      <c r="G1212" t="s">
        <v>102</v>
      </c>
      <c r="H1212" t="s">
        <v>53</v>
      </c>
      <c r="I1212" t="s">
        <v>67</v>
      </c>
      <c r="J1212">
        <v>1920</v>
      </c>
      <c r="K1212">
        <v>1950</v>
      </c>
      <c r="L1212">
        <f t="shared" si="76"/>
        <v>30</v>
      </c>
      <c r="M1212" t="s">
        <v>56</v>
      </c>
      <c r="N1212" t="s">
        <v>56</v>
      </c>
      <c r="O1212" t="s">
        <v>73</v>
      </c>
      <c r="P1212" t="s">
        <v>56</v>
      </c>
      <c r="Q1212" t="s">
        <v>56</v>
      </c>
      <c r="R1212" t="s">
        <v>58</v>
      </c>
      <c r="S1212" t="s">
        <v>60</v>
      </c>
      <c r="T1212">
        <v>0</v>
      </c>
      <c r="U1212" t="s">
        <v>60</v>
      </c>
      <c r="V1212">
        <v>0</v>
      </c>
      <c r="W1212">
        <v>1012</v>
      </c>
      <c r="X1212">
        <v>1012</v>
      </c>
      <c r="Y1212" t="s">
        <v>61</v>
      </c>
      <c r="Z1212" t="s">
        <v>56</v>
      </c>
      <c r="AA1212">
        <v>1012</v>
      </c>
      <c r="AB1212">
        <v>0</v>
      </c>
      <c r="AC1212">
        <v>0</v>
      </c>
      <c r="AD1212">
        <v>1012</v>
      </c>
      <c r="AE1212">
        <v>0</v>
      </c>
      <c r="AF1212">
        <v>0</v>
      </c>
      <c r="AG1212">
        <v>1</v>
      </c>
      <c r="AH1212">
        <v>0</v>
      </c>
      <c r="AI1212">
        <v>2</v>
      </c>
      <c r="AJ1212" t="s">
        <v>60</v>
      </c>
      <c r="AK1212">
        <v>1</v>
      </c>
      <c r="AL1212">
        <v>308</v>
      </c>
      <c r="AM1212" t="s">
        <v>56</v>
      </c>
      <c r="AN1212" t="s">
        <v>56</v>
      </c>
      <c r="AO1212" t="s">
        <v>63</v>
      </c>
      <c r="AP1212">
        <v>0</v>
      </c>
      <c r="AQ1212">
        <v>22</v>
      </c>
      <c r="AR1212">
        <v>112</v>
      </c>
      <c r="AS1212">
        <v>0</v>
      </c>
      <c r="AT1212">
        <v>0</v>
      </c>
      <c r="AU1212">
        <v>0</v>
      </c>
      <c r="AV1212" t="s">
        <v>50</v>
      </c>
      <c r="AW1212" t="s">
        <v>79</v>
      </c>
      <c r="AX1212" t="s">
        <v>50</v>
      </c>
      <c r="AY1212">
        <v>0</v>
      </c>
      <c r="AZ1212">
        <v>5</v>
      </c>
      <c r="BA1212">
        <v>2007</v>
      </c>
      <c r="BB1212">
        <v>118400</v>
      </c>
      <c r="BC1212">
        <f t="shared" si="74"/>
        <v>2024</v>
      </c>
      <c r="BD1212" s="1">
        <f t="shared" si="75"/>
        <v>58.498023715415023</v>
      </c>
    </row>
    <row r="1213" spans="1:56">
      <c r="A1213">
        <v>10</v>
      </c>
      <c r="B1213" s="2">
        <v>118000</v>
      </c>
      <c r="C1213" s="3">
        <v>0.92095403264118703</v>
      </c>
      <c r="D1213" s="3" t="str">
        <f t="shared" si="73"/>
        <v>A</v>
      </c>
      <c r="E1213">
        <v>7420</v>
      </c>
      <c r="F1213" t="s">
        <v>71</v>
      </c>
      <c r="G1213" t="s">
        <v>87</v>
      </c>
      <c r="H1213" t="s">
        <v>88</v>
      </c>
      <c r="I1213" t="s">
        <v>89</v>
      </c>
      <c r="J1213">
        <v>1939</v>
      </c>
      <c r="K1213">
        <v>1950</v>
      </c>
      <c r="L1213">
        <f t="shared" si="76"/>
        <v>11</v>
      </c>
      <c r="M1213" t="s">
        <v>56</v>
      </c>
      <c r="N1213" t="s">
        <v>56</v>
      </c>
      <c r="O1213" t="s">
        <v>73</v>
      </c>
      <c r="P1213" t="s">
        <v>56</v>
      </c>
      <c r="Q1213" t="s">
        <v>56</v>
      </c>
      <c r="R1213" t="s">
        <v>58</v>
      </c>
      <c r="S1213" t="s">
        <v>59</v>
      </c>
      <c r="T1213">
        <v>851</v>
      </c>
      <c r="U1213" t="s">
        <v>60</v>
      </c>
      <c r="V1213">
        <v>0</v>
      </c>
      <c r="W1213">
        <v>140</v>
      </c>
      <c r="X1213">
        <v>991</v>
      </c>
      <c r="Y1213" t="s">
        <v>61</v>
      </c>
      <c r="Z1213" t="s">
        <v>62</v>
      </c>
      <c r="AA1213">
        <v>1077</v>
      </c>
      <c r="AB1213">
        <v>0</v>
      </c>
      <c r="AC1213">
        <v>0</v>
      </c>
      <c r="AD1213">
        <v>1077</v>
      </c>
      <c r="AE1213">
        <v>1</v>
      </c>
      <c r="AF1213">
        <v>0</v>
      </c>
      <c r="AG1213">
        <v>1</v>
      </c>
      <c r="AH1213">
        <v>0</v>
      </c>
      <c r="AI1213">
        <v>2</v>
      </c>
      <c r="AJ1213" t="s">
        <v>64</v>
      </c>
      <c r="AK1213">
        <v>1</v>
      </c>
      <c r="AL1213">
        <v>205</v>
      </c>
      <c r="AM1213" t="s">
        <v>55</v>
      </c>
      <c r="AN1213" t="s">
        <v>56</v>
      </c>
      <c r="AO1213" t="s">
        <v>63</v>
      </c>
      <c r="AP1213">
        <v>0</v>
      </c>
      <c r="AQ1213">
        <v>4</v>
      </c>
      <c r="AR1213">
        <v>0</v>
      </c>
      <c r="AS1213">
        <v>0</v>
      </c>
      <c r="AT1213">
        <v>0</v>
      </c>
      <c r="AU1213">
        <v>0</v>
      </c>
      <c r="AV1213" t="s">
        <v>50</v>
      </c>
      <c r="AW1213" t="s">
        <v>50</v>
      </c>
      <c r="AX1213" t="s">
        <v>50</v>
      </c>
      <c r="AY1213">
        <v>0</v>
      </c>
      <c r="AZ1213">
        <v>1</v>
      </c>
      <c r="BA1213">
        <v>2008</v>
      </c>
      <c r="BB1213">
        <v>118000</v>
      </c>
      <c r="BC1213">
        <f t="shared" si="74"/>
        <v>2068</v>
      </c>
      <c r="BD1213" s="1">
        <f t="shared" si="75"/>
        <v>57.059961315280461</v>
      </c>
    </row>
    <row r="1214" spans="1:56">
      <c r="A1214">
        <v>364</v>
      </c>
      <c r="B1214" s="2">
        <v>118000</v>
      </c>
      <c r="C1214" s="3">
        <v>0.27820254075875939</v>
      </c>
      <c r="D1214" s="3" t="str">
        <f t="shared" si="73"/>
        <v>B</v>
      </c>
      <c r="E1214">
        <v>1680</v>
      </c>
      <c r="F1214" t="s">
        <v>51</v>
      </c>
      <c r="G1214" t="s">
        <v>123</v>
      </c>
      <c r="H1214" t="s">
        <v>112</v>
      </c>
      <c r="I1214" t="s">
        <v>54</v>
      </c>
      <c r="J1214">
        <v>1972</v>
      </c>
      <c r="K1214">
        <v>2007</v>
      </c>
      <c r="L1214">
        <f t="shared" si="76"/>
        <v>35</v>
      </c>
      <c r="M1214" t="s">
        <v>56</v>
      </c>
      <c r="N1214" t="s">
        <v>56</v>
      </c>
      <c r="O1214" t="s">
        <v>68</v>
      </c>
      <c r="P1214" t="s">
        <v>56</v>
      </c>
      <c r="Q1214" t="s">
        <v>56</v>
      </c>
      <c r="R1214" t="s">
        <v>58</v>
      </c>
      <c r="S1214" t="s">
        <v>69</v>
      </c>
      <c r="T1214">
        <v>162</v>
      </c>
      <c r="U1214" t="s">
        <v>60</v>
      </c>
      <c r="V1214">
        <v>0</v>
      </c>
      <c r="W1214">
        <v>321</v>
      </c>
      <c r="X1214">
        <v>483</v>
      </c>
      <c r="Y1214" t="s">
        <v>61</v>
      </c>
      <c r="Z1214" t="s">
        <v>55</v>
      </c>
      <c r="AA1214">
        <v>483</v>
      </c>
      <c r="AB1214">
        <v>504</v>
      </c>
      <c r="AC1214">
        <v>0</v>
      </c>
      <c r="AD1214">
        <v>987</v>
      </c>
      <c r="AE1214">
        <v>0</v>
      </c>
      <c r="AF1214">
        <v>0</v>
      </c>
      <c r="AG1214">
        <v>1</v>
      </c>
      <c r="AH1214">
        <v>1</v>
      </c>
      <c r="AI1214">
        <v>2</v>
      </c>
      <c r="AJ1214" t="s">
        <v>60</v>
      </c>
      <c r="AK1214">
        <v>1</v>
      </c>
      <c r="AL1214">
        <v>264</v>
      </c>
      <c r="AM1214" t="s">
        <v>56</v>
      </c>
      <c r="AN1214" t="s">
        <v>56</v>
      </c>
      <c r="AO1214" t="s">
        <v>63</v>
      </c>
      <c r="AP1214">
        <v>250</v>
      </c>
      <c r="AQ1214">
        <v>0</v>
      </c>
      <c r="AR1214">
        <v>0</v>
      </c>
      <c r="AS1214">
        <v>0</v>
      </c>
      <c r="AT1214">
        <v>0</v>
      </c>
      <c r="AU1214">
        <v>0</v>
      </c>
      <c r="AV1214" t="s">
        <v>50</v>
      </c>
      <c r="AW1214" t="s">
        <v>50</v>
      </c>
      <c r="AX1214" t="s">
        <v>50</v>
      </c>
      <c r="AY1214">
        <v>0</v>
      </c>
      <c r="AZ1214">
        <v>5</v>
      </c>
      <c r="BA1214">
        <v>2009</v>
      </c>
      <c r="BB1214">
        <v>118000</v>
      </c>
      <c r="BC1214">
        <f t="shared" si="74"/>
        <v>1470</v>
      </c>
      <c r="BD1214" s="1">
        <f t="shared" si="75"/>
        <v>80.27210884353741</v>
      </c>
    </row>
    <row r="1215" spans="1:56">
      <c r="A1215">
        <v>442</v>
      </c>
      <c r="B1215" s="2">
        <v>118000</v>
      </c>
      <c r="C1215" s="3">
        <v>6.2483036939743997E-2</v>
      </c>
      <c r="D1215" s="3" t="str">
        <f t="shared" si="73"/>
        <v>B</v>
      </c>
      <c r="E1215">
        <v>12108</v>
      </c>
      <c r="F1215" t="s">
        <v>51</v>
      </c>
      <c r="G1215" t="s">
        <v>106</v>
      </c>
      <c r="H1215" t="s">
        <v>98</v>
      </c>
      <c r="I1215" t="s">
        <v>67</v>
      </c>
      <c r="J1215">
        <v>1955</v>
      </c>
      <c r="K1215">
        <v>1955</v>
      </c>
      <c r="L1215">
        <f t="shared" si="76"/>
        <v>0</v>
      </c>
      <c r="M1215" t="s">
        <v>56</v>
      </c>
      <c r="N1215" t="s">
        <v>56</v>
      </c>
      <c r="O1215" t="s">
        <v>68</v>
      </c>
      <c r="P1215" t="s">
        <v>56</v>
      </c>
      <c r="Q1215" t="s">
        <v>56</v>
      </c>
      <c r="R1215" t="s">
        <v>58</v>
      </c>
      <c r="S1215" t="s">
        <v>69</v>
      </c>
      <c r="T1215">
        <v>133</v>
      </c>
      <c r="U1215" t="s">
        <v>60</v>
      </c>
      <c r="V1215">
        <v>0</v>
      </c>
      <c r="W1215">
        <v>1307</v>
      </c>
      <c r="X1215">
        <v>1440</v>
      </c>
      <c r="Y1215" t="s">
        <v>61</v>
      </c>
      <c r="Z1215" t="s">
        <v>56</v>
      </c>
      <c r="AA1215">
        <v>1440</v>
      </c>
      <c r="AB1215">
        <v>0</v>
      </c>
      <c r="AC1215">
        <v>0</v>
      </c>
      <c r="AD1215">
        <v>1440</v>
      </c>
      <c r="AE1215">
        <v>0</v>
      </c>
      <c r="AF1215">
        <v>0</v>
      </c>
      <c r="AG1215">
        <v>2</v>
      </c>
      <c r="AH1215">
        <v>0</v>
      </c>
      <c r="AI1215">
        <v>4</v>
      </c>
      <c r="AJ1215" t="s">
        <v>50</v>
      </c>
      <c r="AK1215">
        <v>0</v>
      </c>
      <c r="AL1215">
        <v>0</v>
      </c>
      <c r="AM1215" t="s">
        <v>50</v>
      </c>
      <c r="AN1215" t="s">
        <v>50</v>
      </c>
      <c r="AO1215" t="s">
        <v>63</v>
      </c>
      <c r="AP1215">
        <v>0</v>
      </c>
      <c r="AQ1215">
        <v>0</v>
      </c>
      <c r="AR1215">
        <v>0</v>
      </c>
      <c r="AS1215">
        <v>0</v>
      </c>
      <c r="AT1215">
        <v>0</v>
      </c>
      <c r="AU1215">
        <v>0</v>
      </c>
      <c r="AV1215" t="s">
        <v>50</v>
      </c>
      <c r="AW1215" t="s">
        <v>50</v>
      </c>
      <c r="AX1215" t="s">
        <v>50</v>
      </c>
      <c r="AY1215">
        <v>0</v>
      </c>
      <c r="AZ1215">
        <v>9</v>
      </c>
      <c r="BA1215">
        <v>2008</v>
      </c>
      <c r="BB1215">
        <v>118000</v>
      </c>
      <c r="BC1215">
        <f t="shared" si="74"/>
        <v>2880</v>
      </c>
      <c r="BD1215" s="1">
        <f t="shared" si="75"/>
        <v>40.972222222222221</v>
      </c>
    </row>
    <row r="1216" spans="1:56">
      <c r="A1216">
        <v>805</v>
      </c>
      <c r="B1216" s="2">
        <v>118000</v>
      </c>
      <c r="C1216" s="3">
        <v>0.59174158587490167</v>
      </c>
      <c r="D1216" s="3" t="str">
        <f t="shared" si="73"/>
        <v>A</v>
      </c>
      <c r="E1216">
        <v>9000</v>
      </c>
      <c r="F1216" t="s">
        <v>51</v>
      </c>
      <c r="G1216" t="s">
        <v>94</v>
      </c>
      <c r="H1216" t="s">
        <v>53</v>
      </c>
      <c r="I1216" t="s">
        <v>67</v>
      </c>
      <c r="J1216">
        <v>1954</v>
      </c>
      <c r="K1216">
        <v>1954</v>
      </c>
      <c r="L1216">
        <f t="shared" si="76"/>
        <v>0</v>
      </c>
      <c r="M1216" t="s">
        <v>56</v>
      </c>
      <c r="N1216" t="s">
        <v>56</v>
      </c>
      <c r="O1216" t="s">
        <v>68</v>
      </c>
      <c r="P1216" t="s">
        <v>56</v>
      </c>
      <c r="Q1216" t="s">
        <v>56</v>
      </c>
      <c r="R1216" t="s">
        <v>58</v>
      </c>
      <c r="S1216" t="s">
        <v>101</v>
      </c>
      <c r="T1216">
        <v>812</v>
      </c>
      <c r="U1216" t="s">
        <v>60</v>
      </c>
      <c r="V1216">
        <v>0</v>
      </c>
      <c r="W1216">
        <v>124</v>
      </c>
      <c r="X1216">
        <v>936</v>
      </c>
      <c r="Y1216" t="s">
        <v>61</v>
      </c>
      <c r="Z1216" t="s">
        <v>56</v>
      </c>
      <c r="AA1216">
        <v>1128</v>
      </c>
      <c r="AB1216">
        <v>0</v>
      </c>
      <c r="AC1216">
        <v>0</v>
      </c>
      <c r="AD1216">
        <v>1128</v>
      </c>
      <c r="AE1216">
        <v>0</v>
      </c>
      <c r="AF1216">
        <v>0</v>
      </c>
      <c r="AG1216">
        <v>1</v>
      </c>
      <c r="AH1216">
        <v>0</v>
      </c>
      <c r="AI1216">
        <v>2</v>
      </c>
      <c r="AJ1216" t="s">
        <v>60</v>
      </c>
      <c r="AK1216">
        <v>1</v>
      </c>
      <c r="AL1216">
        <v>286</v>
      </c>
      <c r="AM1216" t="s">
        <v>56</v>
      </c>
      <c r="AN1216" t="s">
        <v>56</v>
      </c>
      <c r="AO1216" t="s">
        <v>63</v>
      </c>
      <c r="AP1216">
        <v>0</v>
      </c>
      <c r="AQ1216">
        <v>0</v>
      </c>
      <c r="AR1216">
        <v>0</v>
      </c>
      <c r="AS1216">
        <v>0</v>
      </c>
      <c r="AT1216">
        <v>0</v>
      </c>
      <c r="AU1216">
        <v>0</v>
      </c>
      <c r="AV1216" t="s">
        <v>50</v>
      </c>
      <c r="AW1216" t="s">
        <v>95</v>
      </c>
      <c r="AX1216" t="s">
        <v>50</v>
      </c>
      <c r="AY1216">
        <v>0</v>
      </c>
      <c r="AZ1216">
        <v>6</v>
      </c>
      <c r="BA1216">
        <v>2006</v>
      </c>
      <c r="BB1216">
        <v>118000</v>
      </c>
      <c r="BC1216">
        <f t="shared" si="74"/>
        <v>2064</v>
      </c>
      <c r="BD1216" s="1">
        <f t="shared" si="75"/>
        <v>57.170542635658911</v>
      </c>
    </row>
    <row r="1217" spans="1:56">
      <c r="A1217">
        <v>1030</v>
      </c>
      <c r="B1217" s="2">
        <v>118000</v>
      </c>
      <c r="C1217" s="3">
        <v>0.83007086165119659</v>
      </c>
      <c r="D1217" s="3" t="str">
        <f t="shared" si="73"/>
        <v>A</v>
      </c>
      <c r="E1217">
        <v>1680</v>
      </c>
      <c r="F1217" t="s">
        <v>51</v>
      </c>
      <c r="G1217" t="s">
        <v>123</v>
      </c>
      <c r="H1217" t="s">
        <v>112</v>
      </c>
      <c r="I1217" t="s">
        <v>54</v>
      </c>
      <c r="J1217">
        <v>1972</v>
      </c>
      <c r="K1217">
        <v>1972</v>
      </c>
      <c r="L1217">
        <f t="shared" si="76"/>
        <v>0</v>
      </c>
      <c r="M1217" t="s">
        <v>56</v>
      </c>
      <c r="N1217" t="s">
        <v>56</v>
      </c>
      <c r="O1217" t="s">
        <v>68</v>
      </c>
      <c r="P1217" t="s">
        <v>56</v>
      </c>
      <c r="Q1217" t="s">
        <v>56</v>
      </c>
      <c r="R1217" t="s">
        <v>58</v>
      </c>
      <c r="S1217" t="s">
        <v>84</v>
      </c>
      <c r="T1217">
        <v>317</v>
      </c>
      <c r="U1217" t="s">
        <v>60</v>
      </c>
      <c r="V1217">
        <v>0</v>
      </c>
      <c r="W1217">
        <v>355</v>
      </c>
      <c r="X1217">
        <v>672</v>
      </c>
      <c r="Y1217" t="s">
        <v>61</v>
      </c>
      <c r="Z1217" t="s">
        <v>55</v>
      </c>
      <c r="AA1217">
        <v>672</v>
      </c>
      <c r="AB1217">
        <v>546</v>
      </c>
      <c r="AC1217">
        <v>0</v>
      </c>
      <c r="AD1217">
        <v>1218</v>
      </c>
      <c r="AE1217">
        <v>0</v>
      </c>
      <c r="AF1217">
        <v>1</v>
      </c>
      <c r="AG1217">
        <v>1</v>
      </c>
      <c r="AH1217">
        <v>1</v>
      </c>
      <c r="AI1217">
        <v>3</v>
      </c>
      <c r="AJ1217" t="s">
        <v>60</v>
      </c>
      <c r="AK1217">
        <v>1</v>
      </c>
      <c r="AL1217">
        <v>264</v>
      </c>
      <c r="AM1217" t="s">
        <v>56</v>
      </c>
      <c r="AN1217" t="s">
        <v>56</v>
      </c>
      <c r="AO1217" t="s">
        <v>63</v>
      </c>
      <c r="AP1217">
        <v>0</v>
      </c>
      <c r="AQ1217">
        <v>28</v>
      </c>
      <c r="AR1217">
        <v>0</v>
      </c>
      <c r="AS1217">
        <v>0</v>
      </c>
      <c r="AT1217">
        <v>0</v>
      </c>
      <c r="AU1217">
        <v>0</v>
      </c>
      <c r="AV1217" t="s">
        <v>50</v>
      </c>
      <c r="AW1217" t="s">
        <v>50</v>
      </c>
      <c r="AX1217" t="s">
        <v>50</v>
      </c>
      <c r="AY1217">
        <v>0</v>
      </c>
      <c r="AZ1217">
        <v>5</v>
      </c>
      <c r="BA1217">
        <v>2006</v>
      </c>
      <c r="BB1217">
        <v>118000</v>
      </c>
      <c r="BC1217">
        <f t="shared" si="74"/>
        <v>1890</v>
      </c>
      <c r="BD1217" s="1">
        <f t="shared" si="75"/>
        <v>62.433862433862437</v>
      </c>
    </row>
    <row r="1218" spans="1:56">
      <c r="A1218">
        <v>1124</v>
      </c>
      <c r="B1218" s="2">
        <v>118000</v>
      </c>
      <c r="C1218" s="3">
        <v>0.64930014795944091</v>
      </c>
      <c r="D1218" s="3" t="str">
        <f t="shared" ref="D1218:D1281" si="77">IF(C1218&gt;=0.5,"A","B")</f>
        <v>A</v>
      </c>
      <c r="E1218">
        <v>9405</v>
      </c>
      <c r="F1218" t="s">
        <v>51</v>
      </c>
      <c r="G1218" t="s">
        <v>106</v>
      </c>
      <c r="H1218" t="s">
        <v>53</v>
      </c>
      <c r="I1218" t="s">
        <v>67</v>
      </c>
      <c r="J1218">
        <v>1947</v>
      </c>
      <c r="K1218">
        <v>2008</v>
      </c>
      <c r="L1218">
        <f t="shared" si="76"/>
        <v>61</v>
      </c>
      <c r="M1218" t="s">
        <v>56</v>
      </c>
      <c r="N1218" t="s">
        <v>62</v>
      </c>
      <c r="O1218" t="s">
        <v>68</v>
      </c>
      <c r="P1218" t="s">
        <v>56</v>
      </c>
      <c r="Q1218" t="s">
        <v>56</v>
      </c>
      <c r="R1218" t="s">
        <v>58</v>
      </c>
      <c r="S1218" t="s">
        <v>60</v>
      </c>
      <c r="T1218">
        <v>0</v>
      </c>
      <c r="U1218" t="s">
        <v>60</v>
      </c>
      <c r="V1218">
        <v>0</v>
      </c>
      <c r="W1218">
        <v>698</v>
      </c>
      <c r="X1218">
        <v>698</v>
      </c>
      <c r="Y1218" t="s">
        <v>61</v>
      </c>
      <c r="Z1218" t="s">
        <v>62</v>
      </c>
      <c r="AA1218">
        <v>698</v>
      </c>
      <c r="AB1218">
        <v>0</v>
      </c>
      <c r="AC1218">
        <v>0</v>
      </c>
      <c r="AD1218">
        <v>698</v>
      </c>
      <c r="AE1218">
        <v>0</v>
      </c>
      <c r="AF1218">
        <v>1</v>
      </c>
      <c r="AG1218">
        <v>1</v>
      </c>
      <c r="AH1218">
        <v>0</v>
      </c>
      <c r="AI1218">
        <v>2</v>
      </c>
      <c r="AJ1218" t="s">
        <v>50</v>
      </c>
      <c r="AK1218">
        <v>0</v>
      </c>
      <c r="AL1218">
        <v>0</v>
      </c>
      <c r="AM1218" t="s">
        <v>50</v>
      </c>
      <c r="AN1218" t="s">
        <v>50</v>
      </c>
      <c r="AO1218" t="s">
        <v>63</v>
      </c>
      <c r="AP1218">
        <v>0</v>
      </c>
      <c r="AQ1218">
        <v>200</v>
      </c>
      <c r="AR1218">
        <v>0</v>
      </c>
      <c r="AS1218">
        <v>0</v>
      </c>
      <c r="AT1218">
        <v>0</v>
      </c>
      <c r="AU1218">
        <v>0</v>
      </c>
      <c r="AV1218" t="s">
        <v>50</v>
      </c>
      <c r="AW1218" t="s">
        <v>50</v>
      </c>
      <c r="AX1218" t="s">
        <v>50</v>
      </c>
      <c r="AY1218">
        <v>0</v>
      </c>
      <c r="AZ1218">
        <v>6</v>
      </c>
      <c r="BA1218">
        <v>2009</v>
      </c>
      <c r="BB1218">
        <v>118000</v>
      </c>
      <c r="BC1218">
        <f t="shared" si="74"/>
        <v>1396</v>
      </c>
      <c r="BD1218" s="1">
        <f t="shared" si="75"/>
        <v>84.527220630372497</v>
      </c>
    </row>
    <row r="1219" spans="1:56">
      <c r="A1219">
        <v>932</v>
      </c>
      <c r="B1219" s="2">
        <v>117500</v>
      </c>
      <c r="C1219" s="3">
        <v>0.48332155841118929</v>
      </c>
      <c r="D1219" s="3" t="str">
        <f t="shared" si="77"/>
        <v>B</v>
      </c>
      <c r="E1219">
        <v>9100</v>
      </c>
      <c r="F1219" t="s">
        <v>51</v>
      </c>
      <c r="G1219" t="s">
        <v>94</v>
      </c>
      <c r="H1219" t="s">
        <v>53</v>
      </c>
      <c r="I1219" t="s">
        <v>67</v>
      </c>
      <c r="J1219">
        <v>1965</v>
      </c>
      <c r="K1219">
        <v>1965</v>
      </c>
      <c r="L1219">
        <f t="shared" si="76"/>
        <v>0</v>
      </c>
      <c r="M1219" t="s">
        <v>56</v>
      </c>
      <c r="N1219" t="s">
        <v>56</v>
      </c>
      <c r="O1219" t="s">
        <v>68</v>
      </c>
      <c r="P1219" t="s">
        <v>56</v>
      </c>
      <c r="Q1219" t="s">
        <v>56</v>
      </c>
      <c r="R1219" t="s">
        <v>58</v>
      </c>
      <c r="S1219" t="s">
        <v>84</v>
      </c>
      <c r="T1219">
        <v>338</v>
      </c>
      <c r="U1219" t="s">
        <v>91</v>
      </c>
      <c r="V1219">
        <v>466</v>
      </c>
      <c r="W1219">
        <v>121</v>
      </c>
      <c r="X1219">
        <v>925</v>
      </c>
      <c r="Y1219" t="s">
        <v>61</v>
      </c>
      <c r="Z1219" t="s">
        <v>62</v>
      </c>
      <c r="AA1219">
        <v>925</v>
      </c>
      <c r="AB1219">
        <v>0</v>
      </c>
      <c r="AC1219">
        <v>0</v>
      </c>
      <c r="AD1219">
        <v>925</v>
      </c>
      <c r="AE1219">
        <v>0</v>
      </c>
      <c r="AF1219">
        <v>1</v>
      </c>
      <c r="AG1219">
        <v>1</v>
      </c>
      <c r="AH1219">
        <v>0</v>
      </c>
      <c r="AI1219">
        <v>2</v>
      </c>
      <c r="AJ1219" t="s">
        <v>60</v>
      </c>
      <c r="AK1219">
        <v>1</v>
      </c>
      <c r="AL1219">
        <v>429</v>
      </c>
      <c r="AM1219" t="s">
        <v>56</v>
      </c>
      <c r="AN1219" t="s">
        <v>56</v>
      </c>
      <c r="AO1219" t="s">
        <v>63</v>
      </c>
      <c r="AP1219">
        <v>0</v>
      </c>
      <c r="AQ1219">
        <v>0</v>
      </c>
      <c r="AR1219">
        <v>0</v>
      </c>
      <c r="AS1219">
        <v>0</v>
      </c>
      <c r="AT1219">
        <v>0</v>
      </c>
      <c r="AU1219">
        <v>0</v>
      </c>
      <c r="AV1219" t="s">
        <v>50</v>
      </c>
      <c r="AW1219" t="s">
        <v>95</v>
      </c>
      <c r="AX1219" t="s">
        <v>50</v>
      </c>
      <c r="AY1219">
        <v>0</v>
      </c>
      <c r="AZ1219">
        <v>7</v>
      </c>
      <c r="BA1219">
        <v>2009</v>
      </c>
      <c r="BB1219">
        <v>117500</v>
      </c>
      <c r="BC1219">
        <f t="shared" ref="BC1219:BC1282" si="78">AD1219+X1219</f>
        <v>1850</v>
      </c>
      <c r="BD1219" s="1">
        <f t="shared" ref="BD1219:BD1282" si="79">BB1219/(AD1219+X1219)</f>
        <v>63.513513513513516</v>
      </c>
    </row>
    <row r="1220" spans="1:56">
      <c r="A1220">
        <v>1133</v>
      </c>
      <c r="B1220" s="2">
        <v>117500</v>
      </c>
      <c r="C1220" s="3">
        <v>0.33738213772368375</v>
      </c>
      <c r="D1220" s="3" t="str">
        <f t="shared" si="77"/>
        <v>B</v>
      </c>
      <c r="E1220">
        <v>9900</v>
      </c>
      <c r="F1220" t="s">
        <v>51</v>
      </c>
      <c r="G1220" t="s">
        <v>85</v>
      </c>
      <c r="H1220" t="s">
        <v>53</v>
      </c>
      <c r="I1220" t="s">
        <v>54</v>
      </c>
      <c r="J1220">
        <v>1880</v>
      </c>
      <c r="K1220">
        <v>1950</v>
      </c>
      <c r="L1220">
        <f t="shared" si="76"/>
        <v>70</v>
      </c>
      <c r="M1220" t="s">
        <v>56</v>
      </c>
      <c r="N1220" t="s">
        <v>56</v>
      </c>
      <c r="O1220" t="s">
        <v>73</v>
      </c>
      <c r="P1220" t="s">
        <v>56</v>
      </c>
      <c r="Q1220" t="s">
        <v>56</v>
      </c>
      <c r="R1220" t="s">
        <v>70</v>
      </c>
      <c r="S1220" t="s">
        <v>60</v>
      </c>
      <c r="T1220">
        <v>0</v>
      </c>
      <c r="U1220" t="s">
        <v>60</v>
      </c>
      <c r="V1220">
        <v>0</v>
      </c>
      <c r="W1220">
        <v>1008</v>
      </c>
      <c r="X1220">
        <v>1008</v>
      </c>
      <c r="Y1220" t="s">
        <v>116</v>
      </c>
      <c r="Z1220" t="s">
        <v>56</v>
      </c>
      <c r="AA1220">
        <v>1178</v>
      </c>
      <c r="AB1220">
        <v>1032</v>
      </c>
      <c r="AC1220">
        <v>0</v>
      </c>
      <c r="AD1220">
        <v>2210</v>
      </c>
      <c r="AE1220">
        <v>0</v>
      </c>
      <c r="AF1220">
        <v>0</v>
      </c>
      <c r="AG1220">
        <v>2</v>
      </c>
      <c r="AH1220">
        <v>0</v>
      </c>
      <c r="AI1220">
        <v>5</v>
      </c>
      <c r="AJ1220" t="s">
        <v>60</v>
      </c>
      <c r="AK1220">
        <v>1</v>
      </c>
      <c r="AL1220">
        <v>205</v>
      </c>
      <c r="AM1220" t="s">
        <v>86</v>
      </c>
      <c r="AN1220" t="s">
        <v>56</v>
      </c>
      <c r="AO1220" t="s">
        <v>103</v>
      </c>
      <c r="AP1220">
        <v>0</v>
      </c>
      <c r="AQ1220">
        <v>48</v>
      </c>
      <c r="AR1220">
        <v>0</v>
      </c>
      <c r="AS1220">
        <v>0</v>
      </c>
      <c r="AT1220">
        <v>0</v>
      </c>
      <c r="AU1220">
        <v>0</v>
      </c>
      <c r="AV1220" t="s">
        <v>50</v>
      </c>
      <c r="AW1220" t="s">
        <v>50</v>
      </c>
      <c r="AX1220" t="s">
        <v>50</v>
      </c>
      <c r="AY1220">
        <v>0</v>
      </c>
      <c r="AZ1220">
        <v>5</v>
      </c>
      <c r="BA1220">
        <v>2007</v>
      </c>
      <c r="BB1220">
        <v>117500</v>
      </c>
      <c r="BC1220">
        <f t="shared" si="78"/>
        <v>3218</v>
      </c>
      <c r="BD1220" s="1">
        <f t="shared" si="79"/>
        <v>36.513362336855188</v>
      </c>
    </row>
    <row r="1221" spans="1:56">
      <c r="A1221">
        <v>987</v>
      </c>
      <c r="B1221" s="2">
        <v>117000</v>
      </c>
      <c r="C1221" s="3">
        <v>0.57234527945240921</v>
      </c>
      <c r="D1221" s="3" t="str">
        <f t="shared" si="77"/>
        <v>A</v>
      </c>
      <c r="E1221">
        <v>5310</v>
      </c>
      <c r="F1221" t="s">
        <v>71</v>
      </c>
      <c r="G1221" t="s">
        <v>85</v>
      </c>
      <c r="H1221" t="s">
        <v>53</v>
      </c>
      <c r="I1221" t="s">
        <v>77</v>
      </c>
      <c r="J1221">
        <v>1910</v>
      </c>
      <c r="K1221">
        <v>2003</v>
      </c>
      <c r="L1221">
        <f t="shared" si="76"/>
        <v>93</v>
      </c>
      <c r="M1221" t="s">
        <v>56</v>
      </c>
      <c r="N1221" t="s">
        <v>55</v>
      </c>
      <c r="O1221" t="s">
        <v>68</v>
      </c>
      <c r="P1221" t="s">
        <v>56</v>
      </c>
      <c r="Q1221" t="s">
        <v>86</v>
      </c>
      <c r="R1221" t="s">
        <v>58</v>
      </c>
      <c r="S1221" t="s">
        <v>60</v>
      </c>
      <c r="T1221">
        <v>0</v>
      </c>
      <c r="U1221" t="s">
        <v>60</v>
      </c>
      <c r="V1221">
        <v>0</v>
      </c>
      <c r="W1221">
        <v>485</v>
      </c>
      <c r="X1221">
        <v>485</v>
      </c>
      <c r="Y1221" t="s">
        <v>61</v>
      </c>
      <c r="Z1221" t="s">
        <v>55</v>
      </c>
      <c r="AA1221">
        <v>1001</v>
      </c>
      <c r="AB1221">
        <v>634</v>
      </c>
      <c r="AC1221">
        <v>0</v>
      </c>
      <c r="AD1221">
        <v>1635</v>
      </c>
      <c r="AE1221">
        <v>0</v>
      </c>
      <c r="AF1221">
        <v>0</v>
      </c>
      <c r="AG1221">
        <v>1</v>
      </c>
      <c r="AH1221">
        <v>0</v>
      </c>
      <c r="AI1221">
        <v>2</v>
      </c>
      <c r="AJ1221" t="s">
        <v>60</v>
      </c>
      <c r="AK1221">
        <v>1</v>
      </c>
      <c r="AL1221">
        <v>255</v>
      </c>
      <c r="AM1221" t="s">
        <v>86</v>
      </c>
      <c r="AN1221" t="s">
        <v>56</v>
      </c>
      <c r="AO1221" t="s">
        <v>63</v>
      </c>
      <c r="AP1221">
        <v>394</v>
      </c>
      <c r="AQ1221">
        <v>0</v>
      </c>
      <c r="AR1221">
        <v>0</v>
      </c>
      <c r="AS1221">
        <v>0</v>
      </c>
      <c r="AT1221">
        <v>0</v>
      </c>
      <c r="AU1221">
        <v>0</v>
      </c>
      <c r="AV1221" t="s">
        <v>50</v>
      </c>
      <c r="AW1221" t="s">
        <v>50</v>
      </c>
      <c r="AX1221" t="s">
        <v>50</v>
      </c>
      <c r="AY1221">
        <v>0</v>
      </c>
      <c r="AZ1221">
        <v>6</v>
      </c>
      <c r="BA1221">
        <v>2006</v>
      </c>
      <c r="BB1221">
        <v>117000</v>
      </c>
      <c r="BC1221">
        <f t="shared" si="78"/>
        <v>2120</v>
      </c>
      <c r="BD1221" s="1">
        <f t="shared" si="79"/>
        <v>55.188679245283019</v>
      </c>
    </row>
    <row r="1222" spans="1:56">
      <c r="A1222">
        <v>1115</v>
      </c>
      <c r="B1222" s="2">
        <v>117000</v>
      </c>
      <c r="C1222" s="3">
        <v>0.34833617707757758</v>
      </c>
      <c r="D1222" s="3" t="str">
        <f t="shared" si="77"/>
        <v>B</v>
      </c>
      <c r="E1222">
        <v>5400</v>
      </c>
      <c r="F1222" t="s">
        <v>51</v>
      </c>
      <c r="G1222" t="s">
        <v>85</v>
      </c>
      <c r="H1222" t="s">
        <v>53</v>
      </c>
      <c r="I1222" t="s">
        <v>67</v>
      </c>
      <c r="J1222">
        <v>1954</v>
      </c>
      <c r="K1222">
        <v>2000</v>
      </c>
      <c r="L1222">
        <f t="shared" si="76"/>
        <v>46</v>
      </c>
      <c r="M1222" t="s">
        <v>56</v>
      </c>
      <c r="N1222" t="s">
        <v>55</v>
      </c>
      <c r="O1222" t="s">
        <v>68</v>
      </c>
      <c r="P1222" t="s">
        <v>56</v>
      </c>
      <c r="Q1222" t="s">
        <v>56</v>
      </c>
      <c r="R1222" t="s">
        <v>58</v>
      </c>
      <c r="S1222" t="s">
        <v>91</v>
      </c>
      <c r="T1222">
        <v>415</v>
      </c>
      <c r="U1222" t="s">
        <v>60</v>
      </c>
      <c r="V1222">
        <v>0</v>
      </c>
      <c r="W1222">
        <v>418</v>
      </c>
      <c r="X1222">
        <v>833</v>
      </c>
      <c r="Y1222" t="s">
        <v>61</v>
      </c>
      <c r="Z1222" t="s">
        <v>62</v>
      </c>
      <c r="AA1222">
        <v>833</v>
      </c>
      <c r="AB1222">
        <v>0</v>
      </c>
      <c r="AC1222">
        <v>0</v>
      </c>
      <c r="AD1222">
        <v>833</v>
      </c>
      <c r="AE1222">
        <v>0</v>
      </c>
      <c r="AF1222">
        <v>0</v>
      </c>
      <c r="AG1222">
        <v>1</v>
      </c>
      <c r="AH1222">
        <v>0</v>
      </c>
      <c r="AI1222">
        <v>2</v>
      </c>
      <c r="AJ1222" t="s">
        <v>60</v>
      </c>
      <c r="AK1222">
        <v>1</v>
      </c>
      <c r="AL1222">
        <v>326</v>
      </c>
      <c r="AM1222" t="s">
        <v>56</v>
      </c>
      <c r="AN1222" t="s">
        <v>56</v>
      </c>
      <c r="AO1222" t="s">
        <v>63</v>
      </c>
      <c r="AP1222">
        <v>0</v>
      </c>
      <c r="AQ1222">
        <v>0</v>
      </c>
      <c r="AR1222">
        <v>0</v>
      </c>
      <c r="AS1222">
        <v>0</v>
      </c>
      <c r="AT1222">
        <v>0</v>
      </c>
      <c r="AU1222">
        <v>0</v>
      </c>
      <c r="AV1222" t="s">
        <v>50</v>
      </c>
      <c r="AW1222" t="s">
        <v>79</v>
      </c>
      <c r="AX1222" t="s">
        <v>50</v>
      </c>
      <c r="AY1222">
        <v>0</v>
      </c>
      <c r="AZ1222">
        <v>8</v>
      </c>
      <c r="BA1222">
        <v>2006</v>
      </c>
      <c r="BB1222">
        <v>117000</v>
      </c>
      <c r="BC1222">
        <f t="shared" si="78"/>
        <v>1666</v>
      </c>
      <c r="BD1222" s="1">
        <f t="shared" si="79"/>
        <v>70.228091236494592</v>
      </c>
    </row>
    <row r="1223" spans="1:56">
      <c r="A1223">
        <v>1203</v>
      </c>
      <c r="B1223" s="2">
        <v>117000</v>
      </c>
      <c r="C1223" s="3">
        <v>0.64001340779058813</v>
      </c>
      <c r="D1223" s="3" t="str">
        <f t="shared" si="77"/>
        <v>A</v>
      </c>
      <c r="E1223">
        <v>6000</v>
      </c>
      <c r="F1223" t="s">
        <v>71</v>
      </c>
      <c r="G1223" t="s">
        <v>87</v>
      </c>
      <c r="H1223" t="s">
        <v>53</v>
      </c>
      <c r="I1223" t="s">
        <v>77</v>
      </c>
      <c r="J1223">
        <v>1925</v>
      </c>
      <c r="K1223">
        <v>1997</v>
      </c>
      <c r="L1223">
        <f t="shared" si="76"/>
        <v>72</v>
      </c>
      <c r="M1223" t="s">
        <v>56</v>
      </c>
      <c r="N1223" t="s">
        <v>56</v>
      </c>
      <c r="O1223" t="s">
        <v>73</v>
      </c>
      <c r="P1223" t="s">
        <v>56</v>
      </c>
      <c r="Q1223" t="s">
        <v>56</v>
      </c>
      <c r="R1223" t="s">
        <v>58</v>
      </c>
      <c r="S1223" t="s">
        <v>60</v>
      </c>
      <c r="T1223">
        <v>0</v>
      </c>
      <c r="U1223" t="s">
        <v>60</v>
      </c>
      <c r="V1223">
        <v>0</v>
      </c>
      <c r="W1223">
        <v>884</v>
      </c>
      <c r="X1223">
        <v>884</v>
      </c>
      <c r="Y1223" t="s">
        <v>61</v>
      </c>
      <c r="Z1223" t="s">
        <v>62</v>
      </c>
      <c r="AA1223">
        <v>884</v>
      </c>
      <c r="AB1223">
        <v>464</v>
      </c>
      <c r="AC1223">
        <v>0</v>
      </c>
      <c r="AD1223">
        <v>1348</v>
      </c>
      <c r="AE1223">
        <v>1</v>
      </c>
      <c r="AF1223">
        <v>0</v>
      </c>
      <c r="AG1223">
        <v>1</v>
      </c>
      <c r="AH1223">
        <v>0</v>
      </c>
      <c r="AI1223">
        <v>3</v>
      </c>
      <c r="AJ1223" t="s">
        <v>60</v>
      </c>
      <c r="AK1223">
        <v>1</v>
      </c>
      <c r="AL1223">
        <v>216</v>
      </c>
      <c r="AM1223" t="s">
        <v>56</v>
      </c>
      <c r="AN1223" t="s">
        <v>56</v>
      </c>
      <c r="AO1223" t="s">
        <v>103</v>
      </c>
      <c r="AP1223">
        <v>0</v>
      </c>
      <c r="AQ1223">
        <v>0</v>
      </c>
      <c r="AR1223">
        <v>208</v>
      </c>
      <c r="AS1223">
        <v>0</v>
      </c>
      <c r="AT1223">
        <v>0</v>
      </c>
      <c r="AU1223">
        <v>0</v>
      </c>
      <c r="AV1223" t="s">
        <v>50</v>
      </c>
      <c r="AW1223" t="s">
        <v>50</v>
      </c>
      <c r="AX1223" t="s">
        <v>50</v>
      </c>
      <c r="AY1223">
        <v>0</v>
      </c>
      <c r="AZ1223">
        <v>5</v>
      </c>
      <c r="BA1223">
        <v>2009</v>
      </c>
      <c r="BB1223">
        <v>117000</v>
      </c>
      <c r="BC1223">
        <f t="shared" si="78"/>
        <v>2232</v>
      </c>
      <c r="BD1223" s="1">
        <f t="shared" si="79"/>
        <v>52.41935483870968</v>
      </c>
    </row>
    <row r="1224" spans="1:56">
      <c r="A1224">
        <v>1378</v>
      </c>
      <c r="B1224" s="2">
        <v>117000</v>
      </c>
      <c r="C1224" s="3">
        <v>0.96929757999622113</v>
      </c>
      <c r="D1224" s="3" t="str">
        <f t="shared" si="77"/>
        <v>A</v>
      </c>
      <c r="E1224">
        <v>10998</v>
      </c>
      <c r="F1224" t="s">
        <v>51</v>
      </c>
      <c r="G1224" t="s">
        <v>106</v>
      </c>
      <c r="H1224" t="s">
        <v>53</v>
      </c>
      <c r="I1224" t="s">
        <v>77</v>
      </c>
      <c r="J1224">
        <v>1941</v>
      </c>
      <c r="K1224">
        <v>1960</v>
      </c>
      <c r="L1224">
        <f t="shared" si="76"/>
        <v>19</v>
      </c>
      <c r="M1224" t="s">
        <v>56</v>
      </c>
      <c r="N1224" t="s">
        <v>56</v>
      </c>
      <c r="O1224" t="s">
        <v>68</v>
      </c>
      <c r="P1224" t="s">
        <v>56</v>
      </c>
      <c r="Q1224" t="s">
        <v>56</v>
      </c>
      <c r="R1224" t="s">
        <v>58</v>
      </c>
      <c r="S1224" t="s">
        <v>101</v>
      </c>
      <c r="T1224">
        <v>408</v>
      </c>
      <c r="U1224" t="s">
        <v>84</v>
      </c>
      <c r="V1224">
        <v>420</v>
      </c>
      <c r="W1224">
        <v>156</v>
      </c>
      <c r="X1224">
        <v>984</v>
      </c>
      <c r="Y1224" t="s">
        <v>61</v>
      </c>
      <c r="Z1224" t="s">
        <v>62</v>
      </c>
      <c r="AA1224">
        <v>984</v>
      </c>
      <c r="AB1224">
        <v>620</v>
      </c>
      <c r="AC1224">
        <v>0</v>
      </c>
      <c r="AD1224">
        <v>1604</v>
      </c>
      <c r="AE1224">
        <v>0</v>
      </c>
      <c r="AF1224">
        <v>0</v>
      </c>
      <c r="AG1224">
        <v>2</v>
      </c>
      <c r="AH1224">
        <v>0</v>
      </c>
      <c r="AI1224">
        <v>3</v>
      </c>
      <c r="AJ1224" t="s">
        <v>60</v>
      </c>
      <c r="AK1224">
        <v>2</v>
      </c>
      <c r="AL1224">
        <v>660</v>
      </c>
      <c r="AM1224" t="s">
        <v>56</v>
      </c>
      <c r="AN1224" t="s">
        <v>56</v>
      </c>
      <c r="AO1224" t="s">
        <v>63</v>
      </c>
      <c r="AP1224">
        <v>0</v>
      </c>
      <c r="AQ1224">
        <v>68</v>
      </c>
      <c r="AR1224">
        <v>0</v>
      </c>
      <c r="AS1224">
        <v>0</v>
      </c>
      <c r="AT1224">
        <v>0</v>
      </c>
      <c r="AU1224">
        <v>0</v>
      </c>
      <c r="AV1224" t="s">
        <v>50</v>
      </c>
      <c r="AW1224" t="s">
        <v>50</v>
      </c>
      <c r="AX1224" t="s">
        <v>50</v>
      </c>
      <c r="AY1224">
        <v>0</v>
      </c>
      <c r="AZ1224">
        <v>7</v>
      </c>
      <c r="BA1224">
        <v>2009</v>
      </c>
      <c r="BB1224">
        <v>117000</v>
      </c>
      <c r="BC1224">
        <f t="shared" si="78"/>
        <v>2588</v>
      </c>
      <c r="BD1224" s="1">
        <f t="shared" si="79"/>
        <v>45.208655332302939</v>
      </c>
    </row>
    <row r="1225" spans="1:56">
      <c r="A1225">
        <v>1149</v>
      </c>
      <c r="B1225" s="2">
        <v>116900</v>
      </c>
      <c r="C1225" s="3">
        <v>0.8533142184633502</v>
      </c>
      <c r="D1225" s="3" t="str">
        <f t="shared" si="77"/>
        <v>A</v>
      </c>
      <c r="E1225">
        <v>5700</v>
      </c>
      <c r="F1225" t="s">
        <v>51</v>
      </c>
      <c r="G1225" t="s">
        <v>85</v>
      </c>
      <c r="H1225" t="s">
        <v>53</v>
      </c>
      <c r="I1225" t="s">
        <v>77</v>
      </c>
      <c r="J1225">
        <v>1926</v>
      </c>
      <c r="K1225">
        <v>1950</v>
      </c>
      <c r="L1225">
        <f t="shared" si="76"/>
        <v>24</v>
      </c>
      <c r="M1225" t="s">
        <v>56</v>
      </c>
      <c r="N1225" t="s">
        <v>56</v>
      </c>
      <c r="O1225" t="s">
        <v>57</v>
      </c>
      <c r="P1225" t="s">
        <v>56</v>
      </c>
      <c r="Q1225" t="s">
        <v>56</v>
      </c>
      <c r="R1225" t="s">
        <v>58</v>
      </c>
      <c r="S1225" t="s">
        <v>60</v>
      </c>
      <c r="T1225">
        <v>0</v>
      </c>
      <c r="U1225" t="s">
        <v>60</v>
      </c>
      <c r="V1225">
        <v>0</v>
      </c>
      <c r="W1225">
        <v>572</v>
      </c>
      <c r="X1225">
        <v>572</v>
      </c>
      <c r="Y1225" t="s">
        <v>61</v>
      </c>
      <c r="Z1225" t="s">
        <v>56</v>
      </c>
      <c r="AA1225">
        <v>572</v>
      </c>
      <c r="AB1225">
        <v>539</v>
      </c>
      <c r="AC1225">
        <v>0</v>
      </c>
      <c r="AD1225">
        <v>1111</v>
      </c>
      <c r="AE1225">
        <v>0</v>
      </c>
      <c r="AF1225">
        <v>0</v>
      </c>
      <c r="AG1225">
        <v>1</v>
      </c>
      <c r="AH1225">
        <v>0</v>
      </c>
      <c r="AI1225">
        <v>2</v>
      </c>
      <c r="AJ1225" t="s">
        <v>60</v>
      </c>
      <c r="AK1225">
        <v>1</v>
      </c>
      <c r="AL1225">
        <v>288</v>
      </c>
      <c r="AM1225" t="s">
        <v>56</v>
      </c>
      <c r="AN1225" t="s">
        <v>56</v>
      </c>
      <c r="AO1225" t="s">
        <v>63</v>
      </c>
      <c r="AP1225">
        <v>0</v>
      </c>
      <c r="AQ1225">
        <v>0</v>
      </c>
      <c r="AR1225">
        <v>176</v>
      </c>
      <c r="AS1225">
        <v>0</v>
      </c>
      <c r="AT1225">
        <v>0</v>
      </c>
      <c r="AU1225">
        <v>0</v>
      </c>
      <c r="AV1225" t="s">
        <v>50</v>
      </c>
      <c r="AW1225" t="s">
        <v>50</v>
      </c>
      <c r="AX1225" t="s">
        <v>50</v>
      </c>
      <c r="AY1225">
        <v>0</v>
      </c>
      <c r="AZ1225">
        <v>8</v>
      </c>
      <c r="BA1225">
        <v>2008</v>
      </c>
      <c r="BB1225">
        <v>116900</v>
      </c>
      <c r="BC1225">
        <f t="shared" si="78"/>
        <v>1683</v>
      </c>
      <c r="BD1225" s="1">
        <f t="shared" si="79"/>
        <v>69.459298871063581</v>
      </c>
    </row>
    <row r="1226" spans="1:56">
      <c r="A1226">
        <v>961</v>
      </c>
      <c r="B1226" s="2">
        <v>116500</v>
      </c>
      <c r="C1226" s="3">
        <v>0.41674091528676116</v>
      </c>
      <c r="D1226" s="3" t="str">
        <f t="shared" si="77"/>
        <v>B</v>
      </c>
      <c r="E1226">
        <v>7207</v>
      </c>
      <c r="F1226" t="s">
        <v>51</v>
      </c>
      <c r="G1226" t="s">
        <v>87</v>
      </c>
      <c r="H1226" t="s">
        <v>53</v>
      </c>
      <c r="I1226" t="s">
        <v>67</v>
      </c>
      <c r="J1226">
        <v>1958</v>
      </c>
      <c r="K1226">
        <v>2008</v>
      </c>
      <c r="L1226">
        <f t="shared" si="76"/>
        <v>50</v>
      </c>
      <c r="M1226" t="s">
        <v>56</v>
      </c>
      <c r="N1226" t="s">
        <v>55</v>
      </c>
      <c r="O1226" t="s">
        <v>68</v>
      </c>
      <c r="P1226" t="s">
        <v>56</v>
      </c>
      <c r="Q1226" t="s">
        <v>56</v>
      </c>
      <c r="R1226" t="s">
        <v>55</v>
      </c>
      <c r="S1226" t="s">
        <v>84</v>
      </c>
      <c r="T1226">
        <v>696</v>
      </c>
      <c r="U1226" t="s">
        <v>60</v>
      </c>
      <c r="V1226">
        <v>0</v>
      </c>
      <c r="W1226">
        <v>162</v>
      </c>
      <c r="X1226">
        <v>858</v>
      </c>
      <c r="Y1226" t="s">
        <v>61</v>
      </c>
      <c r="Z1226" t="s">
        <v>55</v>
      </c>
      <c r="AA1226">
        <v>858</v>
      </c>
      <c r="AB1226">
        <v>0</v>
      </c>
      <c r="AC1226">
        <v>0</v>
      </c>
      <c r="AD1226">
        <v>858</v>
      </c>
      <c r="AE1226">
        <v>1</v>
      </c>
      <c r="AF1226">
        <v>0</v>
      </c>
      <c r="AG1226">
        <v>1</v>
      </c>
      <c r="AH1226">
        <v>0</v>
      </c>
      <c r="AI1226">
        <v>2</v>
      </c>
      <c r="AJ1226" t="s">
        <v>50</v>
      </c>
      <c r="AK1226">
        <v>0</v>
      </c>
      <c r="AL1226">
        <v>0</v>
      </c>
      <c r="AM1226" t="s">
        <v>50</v>
      </c>
      <c r="AN1226" t="s">
        <v>50</v>
      </c>
      <c r="AO1226" t="s">
        <v>63</v>
      </c>
      <c r="AP1226">
        <v>117</v>
      </c>
      <c r="AQ1226">
        <v>0</v>
      </c>
      <c r="AR1226">
        <v>0</v>
      </c>
      <c r="AS1226">
        <v>0</v>
      </c>
      <c r="AT1226">
        <v>0</v>
      </c>
      <c r="AU1226">
        <v>0</v>
      </c>
      <c r="AV1226" t="s">
        <v>50</v>
      </c>
      <c r="AW1226" t="s">
        <v>50</v>
      </c>
      <c r="AX1226" t="s">
        <v>50</v>
      </c>
      <c r="AY1226">
        <v>0</v>
      </c>
      <c r="AZ1226">
        <v>2</v>
      </c>
      <c r="BA1226">
        <v>2010</v>
      </c>
      <c r="BB1226">
        <v>116500</v>
      </c>
      <c r="BC1226">
        <f t="shared" si="78"/>
        <v>1716</v>
      </c>
      <c r="BD1226" s="1">
        <f t="shared" si="79"/>
        <v>67.890442890442884</v>
      </c>
    </row>
    <row r="1227" spans="1:56">
      <c r="A1227">
        <v>1201</v>
      </c>
      <c r="B1227" s="2">
        <v>116050</v>
      </c>
      <c r="C1227" s="3">
        <v>0.93855376599964269</v>
      </c>
      <c r="D1227" s="3" t="str">
        <f t="shared" si="77"/>
        <v>A</v>
      </c>
      <c r="E1227">
        <v>9353</v>
      </c>
      <c r="F1227" t="s">
        <v>51</v>
      </c>
      <c r="G1227" t="s">
        <v>94</v>
      </c>
      <c r="H1227" t="s">
        <v>53</v>
      </c>
      <c r="I1227" t="s">
        <v>67</v>
      </c>
      <c r="J1227">
        <v>1970</v>
      </c>
      <c r="K1227">
        <v>1970</v>
      </c>
      <c r="L1227">
        <f t="shared" si="76"/>
        <v>0</v>
      </c>
      <c r="M1227" t="s">
        <v>56</v>
      </c>
      <c r="N1227" t="s">
        <v>56</v>
      </c>
      <c r="O1227" t="s">
        <v>68</v>
      </c>
      <c r="P1227" t="s">
        <v>56</v>
      </c>
      <c r="Q1227" t="s">
        <v>56</v>
      </c>
      <c r="R1227" t="s">
        <v>58</v>
      </c>
      <c r="S1227" t="s">
        <v>60</v>
      </c>
      <c r="T1227">
        <v>0</v>
      </c>
      <c r="U1227" t="s">
        <v>60</v>
      </c>
      <c r="V1227">
        <v>0</v>
      </c>
      <c r="W1227">
        <v>864</v>
      </c>
      <c r="X1227">
        <v>864</v>
      </c>
      <c r="Y1227" t="s">
        <v>61</v>
      </c>
      <c r="Z1227" t="s">
        <v>55</v>
      </c>
      <c r="AA1227">
        <v>864</v>
      </c>
      <c r="AB1227">
        <v>0</v>
      </c>
      <c r="AC1227">
        <v>0</v>
      </c>
      <c r="AD1227">
        <v>864</v>
      </c>
      <c r="AE1227">
        <v>0</v>
      </c>
      <c r="AF1227">
        <v>0</v>
      </c>
      <c r="AG1227">
        <v>1</v>
      </c>
      <c r="AH1227">
        <v>0</v>
      </c>
      <c r="AI1227">
        <v>3</v>
      </c>
      <c r="AJ1227" t="s">
        <v>60</v>
      </c>
      <c r="AK1227">
        <v>1</v>
      </c>
      <c r="AL1227">
        <v>280</v>
      </c>
      <c r="AM1227" t="s">
        <v>56</v>
      </c>
      <c r="AN1227" t="s">
        <v>56</v>
      </c>
      <c r="AO1227" t="s">
        <v>63</v>
      </c>
      <c r="AP1227">
        <v>0</v>
      </c>
      <c r="AQ1227">
        <v>0</v>
      </c>
      <c r="AR1227">
        <v>0</v>
      </c>
      <c r="AS1227">
        <v>0</v>
      </c>
      <c r="AT1227">
        <v>0</v>
      </c>
      <c r="AU1227">
        <v>0</v>
      </c>
      <c r="AV1227" t="s">
        <v>50</v>
      </c>
      <c r="AW1227" t="s">
        <v>50</v>
      </c>
      <c r="AX1227" t="s">
        <v>80</v>
      </c>
      <c r="AY1227">
        <v>0</v>
      </c>
      <c r="AZ1227">
        <v>7</v>
      </c>
      <c r="BA1227">
        <v>2006</v>
      </c>
      <c r="BB1227">
        <v>116050</v>
      </c>
      <c r="BC1227">
        <f t="shared" si="78"/>
        <v>1728</v>
      </c>
      <c r="BD1227" s="1">
        <f t="shared" si="79"/>
        <v>67.15856481481481</v>
      </c>
    </row>
    <row r="1228" spans="1:56">
      <c r="A1228">
        <v>437</v>
      </c>
      <c r="B1228" s="2">
        <v>116000</v>
      </c>
      <c r="C1228" s="3">
        <v>0.34657305253648785</v>
      </c>
      <c r="D1228" s="3" t="str">
        <f t="shared" si="77"/>
        <v>B</v>
      </c>
      <c r="E1228">
        <v>4400</v>
      </c>
      <c r="F1228" t="s">
        <v>51</v>
      </c>
      <c r="G1228" t="s">
        <v>85</v>
      </c>
      <c r="H1228" t="s">
        <v>53</v>
      </c>
      <c r="I1228" t="s">
        <v>77</v>
      </c>
      <c r="J1228">
        <v>1920</v>
      </c>
      <c r="K1228">
        <v>1950</v>
      </c>
      <c r="L1228">
        <f t="shared" si="76"/>
        <v>30</v>
      </c>
      <c r="M1228" t="s">
        <v>56</v>
      </c>
      <c r="N1228" t="s">
        <v>56</v>
      </c>
      <c r="O1228" t="s">
        <v>73</v>
      </c>
      <c r="P1228" t="s">
        <v>86</v>
      </c>
      <c r="Q1228" t="s">
        <v>56</v>
      </c>
      <c r="R1228" t="s">
        <v>58</v>
      </c>
      <c r="S1228" t="s">
        <v>60</v>
      </c>
      <c r="T1228">
        <v>0</v>
      </c>
      <c r="U1228" t="s">
        <v>60</v>
      </c>
      <c r="V1228">
        <v>0</v>
      </c>
      <c r="W1228">
        <v>648</v>
      </c>
      <c r="X1228">
        <v>648</v>
      </c>
      <c r="Y1228" t="s">
        <v>61</v>
      </c>
      <c r="Z1228" t="s">
        <v>56</v>
      </c>
      <c r="AA1228">
        <v>734</v>
      </c>
      <c r="AB1228">
        <v>384</v>
      </c>
      <c r="AC1228">
        <v>0</v>
      </c>
      <c r="AD1228">
        <v>1118</v>
      </c>
      <c r="AE1228">
        <v>0</v>
      </c>
      <c r="AF1228">
        <v>0</v>
      </c>
      <c r="AG1228">
        <v>1</v>
      </c>
      <c r="AH1228">
        <v>0</v>
      </c>
      <c r="AI1228">
        <v>2</v>
      </c>
      <c r="AJ1228" t="s">
        <v>60</v>
      </c>
      <c r="AK1228">
        <v>2</v>
      </c>
      <c r="AL1228">
        <v>440</v>
      </c>
      <c r="AM1228" t="s">
        <v>56</v>
      </c>
      <c r="AN1228" t="s">
        <v>56</v>
      </c>
      <c r="AO1228" t="s">
        <v>63</v>
      </c>
      <c r="AP1228">
        <v>0</v>
      </c>
      <c r="AQ1228">
        <v>0</v>
      </c>
      <c r="AR1228">
        <v>0</v>
      </c>
      <c r="AS1228">
        <v>0</v>
      </c>
      <c r="AT1228">
        <v>0</v>
      </c>
      <c r="AU1228">
        <v>0</v>
      </c>
      <c r="AV1228" t="s">
        <v>50</v>
      </c>
      <c r="AW1228" t="s">
        <v>50</v>
      </c>
      <c r="AX1228" t="s">
        <v>50</v>
      </c>
      <c r="AY1228">
        <v>0</v>
      </c>
      <c r="AZ1228">
        <v>10</v>
      </c>
      <c r="BA1228">
        <v>2006</v>
      </c>
      <c r="BB1228">
        <v>116000</v>
      </c>
      <c r="BC1228">
        <f t="shared" si="78"/>
        <v>1766</v>
      </c>
      <c r="BD1228" s="1">
        <f t="shared" si="79"/>
        <v>65.685164212910536</v>
      </c>
    </row>
    <row r="1229" spans="1:56">
      <c r="A1229">
        <v>815</v>
      </c>
      <c r="B1229" s="2">
        <v>116000</v>
      </c>
      <c r="C1229" s="3">
        <v>0.33429399401183812</v>
      </c>
      <c r="D1229" s="3" t="str">
        <f t="shared" si="77"/>
        <v>B</v>
      </c>
      <c r="E1229">
        <v>8248</v>
      </c>
      <c r="F1229" t="s">
        <v>51</v>
      </c>
      <c r="G1229" t="s">
        <v>106</v>
      </c>
      <c r="H1229" t="s">
        <v>53</v>
      </c>
      <c r="I1229" t="s">
        <v>77</v>
      </c>
      <c r="J1229">
        <v>1918</v>
      </c>
      <c r="K1229">
        <v>1950</v>
      </c>
      <c r="L1229">
        <f t="shared" si="76"/>
        <v>32</v>
      </c>
      <c r="M1229" t="s">
        <v>56</v>
      </c>
      <c r="N1229" t="s">
        <v>56</v>
      </c>
      <c r="O1229" t="s">
        <v>73</v>
      </c>
      <c r="P1229" t="s">
        <v>56</v>
      </c>
      <c r="Q1229" t="s">
        <v>56</v>
      </c>
      <c r="R1229" t="s">
        <v>58</v>
      </c>
      <c r="S1229" t="s">
        <v>60</v>
      </c>
      <c r="T1229">
        <v>0</v>
      </c>
      <c r="U1229" t="s">
        <v>60</v>
      </c>
      <c r="V1229">
        <v>0</v>
      </c>
      <c r="W1229">
        <v>686</v>
      </c>
      <c r="X1229">
        <v>686</v>
      </c>
      <c r="Y1229" t="s">
        <v>116</v>
      </c>
      <c r="Z1229" t="s">
        <v>55</v>
      </c>
      <c r="AA1229">
        <v>686</v>
      </c>
      <c r="AB1229">
        <v>564</v>
      </c>
      <c r="AC1229">
        <v>0</v>
      </c>
      <c r="AD1229">
        <v>1250</v>
      </c>
      <c r="AE1229">
        <v>0</v>
      </c>
      <c r="AF1229">
        <v>1</v>
      </c>
      <c r="AG1229">
        <v>1</v>
      </c>
      <c r="AH1229">
        <v>1</v>
      </c>
      <c r="AI1229">
        <v>3</v>
      </c>
      <c r="AJ1229" t="s">
        <v>60</v>
      </c>
      <c r="AK1229">
        <v>1</v>
      </c>
      <c r="AL1229">
        <v>280</v>
      </c>
      <c r="AM1229" t="s">
        <v>56</v>
      </c>
      <c r="AN1229" t="s">
        <v>56</v>
      </c>
      <c r="AO1229" t="s">
        <v>108</v>
      </c>
      <c r="AP1229">
        <v>207</v>
      </c>
      <c r="AQ1229">
        <v>0</v>
      </c>
      <c r="AR1229">
        <v>96</v>
      </c>
      <c r="AS1229">
        <v>0</v>
      </c>
      <c r="AT1229">
        <v>0</v>
      </c>
      <c r="AU1229">
        <v>0</v>
      </c>
      <c r="AV1229" t="s">
        <v>50</v>
      </c>
      <c r="AW1229" t="s">
        <v>50</v>
      </c>
      <c r="AX1229" t="s">
        <v>50</v>
      </c>
      <c r="AY1229">
        <v>0</v>
      </c>
      <c r="AZ1229">
        <v>7</v>
      </c>
      <c r="BA1229">
        <v>2006</v>
      </c>
      <c r="BB1229">
        <v>116000</v>
      </c>
      <c r="BC1229">
        <f t="shared" si="78"/>
        <v>1936</v>
      </c>
      <c r="BD1229" s="1">
        <f t="shared" si="79"/>
        <v>59.917355371900825</v>
      </c>
    </row>
    <row r="1230" spans="1:56">
      <c r="A1230">
        <v>873</v>
      </c>
      <c r="B1230" s="2">
        <v>116000</v>
      </c>
      <c r="C1230" s="3">
        <v>0.37597436820792585</v>
      </c>
      <c r="D1230" s="3" t="str">
        <f t="shared" si="77"/>
        <v>B</v>
      </c>
      <c r="E1230">
        <v>8892</v>
      </c>
      <c r="F1230" t="s">
        <v>71</v>
      </c>
      <c r="G1230" t="s">
        <v>94</v>
      </c>
      <c r="H1230" t="s">
        <v>53</v>
      </c>
      <c r="I1230" t="s">
        <v>67</v>
      </c>
      <c r="J1230">
        <v>1953</v>
      </c>
      <c r="K1230">
        <v>1996</v>
      </c>
      <c r="L1230">
        <f t="shared" si="76"/>
        <v>43</v>
      </c>
      <c r="M1230" t="s">
        <v>55</v>
      </c>
      <c r="N1230" t="s">
        <v>56</v>
      </c>
      <c r="O1230" t="s">
        <v>82</v>
      </c>
      <c r="P1230" t="s">
        <v>56</v>
      </c>
      <c r="Q1230" t="s">
        <v>56</v>
      </c>
      <c r="R1230" t="s">
        <v>75</v>
      </c>
      <c r="S1230" t="s">
        <v>60</v>
      </c>
      <c r="T1230">
        <v>0</v>
      </c>
      <c r="U1230" t="s">
        <v>60</v>
      </c>
      <c r="V1230">
        <v>0</v>
      </c>
      <c r="W1230">
        <v>105</v>
      </c>
      <c r="X1230">
        <v>105</v>
      </c>
      <c r="Y1230" t="s">
        <v>61</v>
      </c>
      <c r="Z1230" t="s">
        <v>55</v>
      </c>
      <c r="AA1230">
        <v>910</v>
      </c>
      <c r="AB1230">
        <v>0</v>
      </c>
      <c r="AC1230">
        <v>0</v>
      </c>
      <c r="AD1230">
        <v>910</v>
      </c>
      <c r="AE1230">
        <v>0</v>
      </c>
      <c r="AF1230">
        <v>0</v>
      </c>
      <c r="AG1230">
        <v>1</v>
      </c>
      <c r="AH1230">
        <v>0</v>
      </c>
      <c r="AI1230">
        <v>3</v>
      </c>
      <c r="AJ1230" t="s">
        <v>60</v>
      </c>
      <c r="AK1230">
        <v>2</v>
      </c>
      <c r="AL1230">
        <v>414</v>
      </c>
      <c r="AM1230" t="s">
        <v>56</v>
      </c>
      <c r="AN1230" t="s">
        <v>56</v>
      </c>
      <c r="AO1230" t="s">
        <v>63</v>
      </c>
      <c r="AP1230">
        <v>196</v>
      </c>
      <c r="AQ1230">
        <v>0</v>
      </c>
      <c r="AR1230">
        <v>150</v>
      </c>
      <c r="AS1230">
        <v>0</v>
      </c>
      <c r="AT1230">
        <v>0</v>
      </c>
      <c r="AU1230">
        <v>0</v>
      </c>
      <c r="AV1230" t="s">
        <v>50</v>
      </c>
      <c r="AW1230" t="s">
        <v>95</v>
      </c>
      <c r="AX1230" t="s">
        <v>50</v>
      </c>
      <c r="AY1230">
        <v>0</v>
      </c>
      <c r="AZ1230">
        <v>10</v>
      </c>
      <c r="BA1230">
        <v>2008</v>
      </c>
      <c r="BB1230">
        <v>116000</v>
      </c>
      <c r="BC1230">
        <f t="shared" si="78"/>
        <v>1015</v>
      </c>
      <c r="BD1230" s="1">
        <f t="shared" si="79"/>
        <v>114.28571428571429</v>
      </c>
    </row>
    <row r="1231" spans="1:56">
      <c r="A1231">
        <v>108</v>
      </c>
      <c r="B1231" s="2">
        <v>115000</v>
      </c>
      <c r="C1231" s="3">
        <v>0.67621519121867946</v>
      </c>
      <c r="D1231" s="3" t="str">
        <f t="shared" si="77"/>
        <v>A</v>
      </c>
      <c r="E1231">
        <v>6000</v>
      </c>
      <c r="F1231" t="s">
        <v>51</v>
      </c>
      <c r="G1231" t="s">
        <v>85</v>
      </c>
      <c r="H1231" t="s">
        <v>53</v>
      </c>
      <c r="I1231" t="s">
        <v>67</v>
      </c>
      <c r="J1231">
        <v>1948</v>
      </c>
      <c r="K1231">
        <v>1950</v>
      </c>
      <c r="L1231">
        <f t="shared" si="76"/>
        <v>2</v>
      </c>
      <c r="M1231" t="s">
        <v>56</v>
      </c>
      <c r="N1231" t="s">
        <v>56</v>
      </c>
      <c r="O1231" t="s">
        <v>68</v>
      </c>
      <c r="P1231" t="s">
        <v>56</v>
      </c>
      <c r="Q1231" t="s">
        <v>56</v>
      </c>
      <c r="R1231" t="s">
        <v>58</v>
      </c>
      <c r="S1231" t="s">
        <v>69</v>
      </c>
      <c r="T1231">
        <v>104</v>
      </c>
      <c r="U1231" t="s">
        <v>84</v>
      </c>
      <c r="V1231">
        <v>169</v>
      </c>
      <c r="W1231">
        <v>516</v>
      </c>
      <c r="X1231">
        <v>789</v>
      </c>
      <c r="Y1231" t="s">
        <v>61</v>
      </c>
      <c r="Z1231" t="s">
        <v>62</v>
      </c>
      <c r="AA1231">
        <v>789</v>
      </c>
      <c r="AB1231">
        <v>0</v>
      </c>
      <c r="AC1231">
        <v>0</v>
      </c>
      <c r="AD1231">
        <v>789</v>
      </c>
      <c r="AE1231">
        <v>0</v>
      </c>
      <c r="AF1231">
        <v>0</v>
      </c>
      <c r="AG1231">
        <v>1</v>
      </c>
      <c r="AH1231">
        <v>0</v>
      </c>
      <c r="AI1231">
        <v>2</v>
      </c>
      <c r="AJ1231" t="s">
        <v>60</v>
      </c>
      <c r="AK1231">
        <v>1</v>
      </c>
      <c r="AL1231">
        <v>250</v>
      </c>
      <c r="AM1231" t="s">
        <v>56</v>
      </c>
      <c r="AN1231" t="s">
        <v>56</v>
      </c>
      <c r="AO1231" t="s">
        <v>63</v>
      </c>
      <c r="AP1231">
        <v>0</v>
      </c>
      <c r="AQ1231">
        <v>0</v>
      </c>
      <c r="AR1231">
        <v>0</v>
      </c>
      <c r="AS1231">
        <v>0</v>
      </c>
      <c r="AT1231">
        <v>0</v>
      </c>
      <c r="AU1231">
        <v>0</v>
      </c>
      <c r="AV1231" t="s">
        <v>50</v>
      </c>
      <c r="AW1231" t="s">
        <v>50</v>
      </c>
      <c r="AX1231" t="s">
        <v>50</v>
      </c>
      <c r="AY1231">
        <v>0</v>
      </c>
      <c r="AZ1231">
        <v>4</v>
      </c>
      <c r="BA1231">
        <v>2008</v>
      </c>
      <c r="BB1231">
        <v>115000</v>
      </c>
      <c r="BC1231">
        <f t="shared" si="78"/>
        <v>1578</v>
      </c>
      <c r="BD1231" s="1">
        <f t="shared" si="79"/>
        <v>72.877059569074774</v>
      </c>
    </row>
    <row r="1232" spans="1:56">
      <c r="A1232">
        <v>109</v>
      </c>
      <c r="B1232" s="2">
        <v>115000</v>
      </c>
      <c r="C1232" s="3">
        <v>0.81834262867505003</v>
      </c>
      <c r="D1232" s="3" t="str">
        <f t="shared" si="77"/>
        <v>A</v>
      </c>
      <c r="E1232">
        <v>8500</v>
      </c>
      <c r="F1232" t="s">
        <v>71</v>
      </c>
      <c r="G1232" t="s">
        <v>102</v>
      </c>
      <c r="H1232" t="s">
        <v>53</v>
      </c>
      <c r="I1232" t="s">
        <v>77</v>
      </c>
      <c r="J1232">
        <v>1919</v>
      </c>
      <c r="K1232">
        <v>2005</v>
      </c>
      <c r="L1232">
        <f t="shared" si="76"/>
        <v>86</v>
      </c>
      <c r="M1232" t="s">
        <v>56</v>
      </c>
      <c r="N1232" t="s">
        <v>56</v>
      </c>
      <c r="O1232" t="s">
        <v>68</v>
      </c>
      <c r="P1232" t="s">
        <v>56</v>
      </c>
      <c r="Q1232" t="s">
        <v>56</v>
      </c>
      <c r="R1232" t="s">
        <v>58</v>
      </c>
      <c r="S1232" t="s">
        <v>60</v>
      </c>
      <c r="T1232">
        <v>0</v>
      </c>
      <c r="U1232" t="s">
        <v>60</v>
      </c>
      <c r="V1232">
        <v>0</v>
      </c>
      <c r="W1232">
        <v>793</v>
      </c>
      <c r="X1232">
        <v>793</v>
      </c>
      <c r="Y1232" t="s">
        <v>116</v>
      </c>
      <c r="Z1232" t="s">
        <v>56</v>
      </c>
      <c r="AA1232">
        <v>997</v>
      </c>
      <c r="AB1232">
        <v>520</v>
      </c>
      <c r="AC1232">
        <v>0</v>
      </c>
      <c r="AD1232">
        <v>1517</v>
      </c>
      <c r="AE1232">
        <v>0</v>
      </c>
      <c r="AF1232">
        <v>0</v>
      </c>
      <c r="AG1232">
        <v>2</v>
      </c>
      <c r="AH1232">
        <v>0</v>
      </c>
      <c r="AI1232">
        <v>3</v>
      </c>
      <c r="AJ1232" t="s">
        <v>50</v>
      </c>
      <c r="AK1232">
        <v>0</v>
      </c>
      <c r="AL1232">
        <v>0</v>
      </c>
      <c r="AM1232" t="s">
        <v>50</v>
      </c>
      <c r="AN1232" t="s">
        <v>50</v>
      </c>
      <c r="AO1232" t="s">
        <v>103</v>
      </c>
      <c r="AP1232">
        <v>0</v>
      </c>
      <c r="AQ1232">
        <v>0</v>
      </c>
      <c r="AR1232">
        <v>144</v>
      </c>
      <c r="AS1232">
        <v>0</v>
      </c>
      <c r="AT1232">
        <v>0</v>
      </c>
      <c r="AU1232">
        <v>0</v>
      </c>
      <c r="AV1232" t="s">
        <v>50</v>
      </c>
      <c r="AW1232" t="s">
        <v>50</v>
      </c>
      <c r="AX1232" t="s">
        <v>50</v>
      </c>
      <c r="AY1232">
        <v>0</v>
      </c>
      <c r="AZ1232">
        <v>8</v>
      </c>
      <c r="BA1232">
        <v>2007</v>
      </c>
      <c r="BB1232">
        <v>115000</v>
      </c>
      <c r="BC1232">
        <f t="shared" si="78"/>
        <v>2310</v>
      </c>
      <c r="BD1232" s="1">
        <f t="shared" si="79"/>
        <v>49.78354978354978</v>
      </c>
    </row>
    <row r="1233" spans="1:56">
      <c r="A1233">
        <v>141</v>
      </c>
      <c r="B1233" s="2">
        <v>115000</v>
      </c>
      <c r="C1233" s="3">
        <v>0.73347444583005561</v>
      </c>
      <c r="D1233" s="3" t="str">
        <f t="shared" si="77"/>
        <v>A</v>
      </c>
      <c r="E1233">
        <v>10500</v>
      </c>
      <c r="F1233" t="s">
        <v>65</v>
      </c>
      <c r="G1233" t="s">
        <v>94</v>
      </c>
      <c r="H1233" t="s">
        <v>53</v>
      </c>
      <c r="I1233" t="s">
        <v>67</v>
      </c>
      <c r="J1233">
        <v>1971</v>
      </c>
      <c r="K1233">
        <v>1971</v>
      </c>
      <c r="L1233">
        <f t="shared" si="76"/>
        <v>0</v>
      </c>
      <c r="M1233" t="s">
        <v>56</v>
      </c>
      <c r="N1233" t="s">
        <v>56</v>
      </c>
      <c r="O1233" t="s">
        <v>68</v>
      </c>
      <c r="P1233" t="s">
        <v>56</v>
      </c>
      <c r="Q1233" t="s">
        <v>56</v>
      </c>
      <c r="R1233" t="s">
        <v>58</v>
      </c>
      <c r="S1233" t="s">
        <v>69</v>
      </c>
      <c r="T1233">
        <v>432</v>
      </c>
      <c r="U1233" t="s">
        <v>60</v>
      </c>
      <c r="V1233">
        <v>0</v>
      </c>
      <c r="W1233">
        <v>432</v>
      </c>
      <c r="X1233">
        <v>864</v>
      </c>
      <c r="Y1233" t="s">
        <v>61</v>
      </c>
      <c r="Z1233" t="s">
        <v>56</v>
      </c>
      <c r="AA1233">
        <v>864</v>
      </c>
      <c r="AB1233">
        <v>0</v>
      </c>
      <c r="AC1233">
        <v>0</v>
      </c>
      <c r="AD1233">
        <v>864</v>
      </c>
      <c r="AE1233">
        <v>0</v>
      </c>
      <c r="AF1233">
        <v>0</v>
      </c>
      <c r="AG1233">
        <v>1</v>
      </c>
      <c r="AH1233">
        <v>0</v>
      </c>
      <c r="AI1233">
        <v>3</v>
      </c>
      <c r="AJ1233" t="s">
        <v>50</v>
      </c>
      <c r="AK1233">
        <v>0</v>
      </c>
      <c r="AL1233">
        <v>0</v>
      </c>
      <c r="AM1233" t="s">
        <v>50</v>
      </c>
      <c r="AN1233" t="s">
        <v>50</v>
      </c>
      <c r="AO1233" t="s">
        <v>63</v>
      </c>
      <c r="AP1233">
        <v>0</v>
      </c>
      <c r="AQ1233">
        <v>0</v>
      </c>
      <c r="AR1233">
        <v>0</v>
      </c>
      <c r="AS1233">
        <v>0</v>
      </c>
      <c r="AT1233">
        <v>0</v>
      </c>
      <c r="AU1233">
        <v>0</v>
      </c>
      <c r="AV1233" t="s">
        <v>50</v>
      </c>
      <c r="AW1233" t="s">
        <v>50</v>
      </c>
      <c r="AX1233" t="s">
        <v>50</v>
      </c>
      <c r="AY1233">
        <v>0</v>
      </c>
      <c r="AZ1233">
        <v>4</v>
      </c>
      <c r="BA1233">
        <v>2010</v>
      </c>
      <c r="BB1233">
        <v>115000</v>
      </c>
      <c r="BC1233">
        <f t="shared" si="78"/>
        <v>1728</v>
      </c>
      <c r="BD1233" s="1">
        <f t="shared" si="79"/>
        <v>66.550925925925924</v>
      </c>
    </row>
    <row r="1234" spans="1:56">
      <c r="A1234">
        <v>150</v>
      </c>
      <c r="B1234" s="2">
        <v>115000</v>
      </c>
      <c r="C1234" s="3">
        <v>0.20846209846926911</v>
      </c>
      <c r="D1234" s="3" t="str">
        <f t="shared" si="77"/>
        <v>B</v>
      </c>
      <c r="E1234">
        <v>6240</v>
      </c>
      <c r="F1234" t="s">
        <v>51</v>
      </c>
      <c r="G1234" t="s">
        <v>87</v>
      </c>
      <c r="H1234" t="s">
        <v>53</v>
      </c>
      <c r="I1234" t="s">
        <v>77</v>
      </c>
      <c r="J1234">
        <v>1936</v>
      </c>
      <c r="K1234">
        <v>1950</v>
      </c>
      <c r="L1234">
        <f t="shared" si="76"/>
        <v>14</v>
      </c>
      <c r="M1234" t="s">
        <v>56</v>
      </c>
      <c r="N1234" t="s">
        <v>56</v>
      </c>
      <c r="O1234" t="s">
        <v>73</v>
      </c>
      <c r="P1234" t="s">
        <v>55</v>
      </c>
      <c r="Q1234" t="s">
        <v>56</v>
      </c>
      <c r="R1234" t="s">
        <v>58</v>
      </c>
      <c r="S1234" t="s">
        <v>60</v>
      </c>
      <c r="T1234">
        <v>0</v>
      </c>
      <c r="U1234" t="s">
        <v>60</v>
      </c>
      <c r="V1234">
        <v>0</v>
      </c>
      <c r="W1234">
        <v>896</v>
      </c>
      <c r="X1234">
        <v>896</v>
      </c>
      <c r="Y1234" t="s">
        <v>61</v>
      </c>
      <c r="Z1234" t="s">
        <v>55</v>
      </c>
      <c r="AA1234">
        <v>896</v>
      </c>
      <c r="AB1234">
        <v>448</v>
      </c>
      <c r="AC1234">
        <v>0</v>
      </c>
      <c r="AD1234">
        <v>1344</v>
      </c>
      <c r="AE1234">
        <v>0</v>
      </c>
      <c r="AF1234">
        <v>0</v>
      </c>
      <c r="AG1234">
        <v>1</v>
      </c>
      <c r="AH1234">
        <v>0</v>
      </c>
      <c r="AI1234">
        <v>3</v>
      </c>
      <c r="AJ1234" t="s">
        <v>60</v>
      </c>
      <c r="AK1234">
        <v>1</v>
      </c>
      <c r="AL1234">
        <v>240</v>
      </c>
      <c r="AM1234" t="s">
        <v>86</v>
      </c>
      <c r="AN1234" t="s">
        <v>56</v>
      </c>
      <c r="AO1234" t="s">
        <v>63</v>
      </c>
      <c r="AP1234">
        <v>200</v>
      </c>
      <c r="AQ1234">
        <v>114</v>
      </c>
      <c r="AR1234">
        <v>0</v>
      </c>
      <c r="AS1234">
        <v>0</v>
      </c>
      <c r="AT1234">
        <v>0</v>
      </c>
      <c r="AU1234">
        <v>0</v>
      </c>
      <c r="AV1234" t="s">
        <v>50</v>
      </c>
      <c r="AW1234" t="s">
        <v>50</v>
      </c>
      <c r="AX1234" t="s">
        <v>50</v>
      </c>
      <c r="AY1234">
        <v>0</v>
      </c>
      <c r="AZ1234">
        <v>4</v>
      </c>
      <c r="BA1234">
        <v>2006</v>
      </c>
      <c r="BB1234">
        <v>115000</v>
      </c>
      <c r="BC1234">
        <f t="shared" si="78"/>
        <v>2240</v>
      </c>
      <c r="BD1234" s="1">
        <f t="shared" si="79"/>
        <v>51.339285714285715</v>
      </c>
    </row>
    <row r="1235" spans="1:56">
      <c r="A1235">
        <v>407</v>
      </c>
      <c r="B1235" s="2">
        <v>115000</v>
      </c>
      <c r="C1235" s="3">
        <v>0.36827995033892769</v>
      </c>
      <c r="D1235" s="3" t="str">
        <f t="shared" si="77"/>
        <v>B</v>
      </c>
      <c r="E1235">
        <v>10480</v>
      </c>
      <c r="F1235" t="s">
        <v>51</v>
      </c>
      <c r="G1235" t="s">
        <v>124</v>
      </c>
      <c r="H1235" t="s">
        <v>53</v>
      </c>
      <c r="I1235" t="s">
        <v>77</v>
      </c>
      <c r="J1235">
        <v>1936</v>
      </c>
      <c r="K1235">
        <v>1950</v>
      </c>
      <c r="L1235">
        <f t="shared" si="76"/>
        <v>14</v>
      </c>
      <c r="M1235" t="s">
        <v>56</v>
      </c>
      <c r="N1235" t="s">
        <v>56</v>
      </c>
      <c r="O1235" t="s">
        <v>73</v>
      </c>
      <c r="P1235" t="s">
        <v>56</v>
      </c>
      <c r="Q1235" t="s">
        <v>56</v>
      </c>
      <c r="R1235" t="s">
        <v>58</v>
      </c>
      <c r="S1235" t="s">
        <v>60</v>
      </c>
      <c r="T1235">
        <v>0</v>
      </c>
      <c r="U1235" t="s">
        <v>60</v>
      </c>
      <c r="V1235">
        <v>0</v>
      </c>
      <c r="W1235">
        <v>1064</v>
      </c>
      <c r="X1235">
        <v>1064</v>
      </c>
      <c r="Y1235" t="s">
        <v>61</v>
      </c>
      <c r="Z1235" t="s">
        <v>62</v>
      </c>
      <c r="AA1235">
        <v>1166</v>
      </c>
      <c r="AB1235">
        <v>0</v>
      </c>
      <c r="AC1235">
        <v>473</v>
      </c>
      <c r="AD1235">
        <v>1639</v>
      </c>
      <c r="AE1235">
        <v>0</v>
      </c>
      <c r="AF1235">
        <v>0</v>
      </c>
      <c r="AG1235">
        <v>1</v>
      </c>
      <c r="AH1235">
        <v>0</v>
      </c>
      <c r="AI1235">
        <v>3</v>
      </c>
      <c r="AJ1235" t="s">
        <v>60</v>
      </c>
      <c r="AK1235">
        <v>1</v>
      </c>
      <c r="AL1235">
        <v>240</v>
      </c>
      <c r="AM1235" t="s">
        <v>56</v>
      </c>
      <c r="AN1235" t="s">
        <v>56</v>
      </c>
      <c r="AO1235" t="s">
        <v>63</v>
      </c>
      <c r="AP1235">
        <v>0</v>
      </c>
      <c r="AQ1235">
        <v>0</v>
      </c>
      <c r="AR1235">
        <v>0</v>
      </c>
      <c r="AS1235">
        <v>0</v>
      </c>
      <c r="AT1235">
        <v>0</v>
      </c>
      <c r="AU1235">
        <v>0</v>
      </c>
      <c r="AV1235" t="s">
        <v>50</v>
      </c>
      <c r="AW1235" t="s">
        <v>50</v>
      </c>
      <c r="AX1235" t="s">
        <v>50</v>
      </c>
      <c r="AY1235">
        <v>0</v>
      </c>
      <c r="AZ1235">
        <v>3</v>
      </c>
      <c r="BA1235">
        <v>2008</v>
      </c>
      <c r="BB1235">
        <v>115000</v>
      </c>
      <c r="BC1235">
        <f t="shared" si="78"/>
        <v>2703</v>
      </c>
      <c r="BD1235" s="1">
        <f t="shared" si="79"/>
        <v>42.545320014798371</v>
      </c>
    </row>
    <row r="1236" spans="1:56">
      <c r="A1236">
        <v>414</v>
      </c>
      <c r="B1236" s="2">
        <v>115000</v>
      </c>
      <c r="C1236" s="3">
        <v>0.31880388640566726</v>
      </c>
      <c r="D1236" s="3" t="str">
        <f t="shared" si="77"/>
        <v>B</v>
      </c>
      <c r="E1236">
        <v>8960</v>
      </c>
      <c r="F1236" t="s">
        <v>51</v>
      </c>
      <c r="G1236" t="s">
        <v>85</v>
      </c>
      <c r="H1236" t="s">
        <v>53</v>
      </c>
      <c r="I1236" t="s">
        <v>67</v>
      </c>
      <c r="J1236">
        <v>1927</v>
      </c>
      <c r="K1236">
        <v>1950</v>
      </c>
      <c r="L1236">
        <f t="shared" si="76"/>
        <v>23</v>
      </c>
      <c r="M1236" t="s">
        <v>56</v>
      </c>
      <c r="N1236" t="s">
        <v>56</v>
      </c>
      <c r="O1236" t="s">
        <v>68</v>
      </c>
      <c r="P1236" t="s">
        <v>56</v>
      </c>
      <c r="Q1236" t="s">
        <v>56</v>
      </c>
      <c r="R1236" t="s">
        <v>58</v>
      </c>
      <c r="S1236" t="s">
        <v>60</v>
      </c>
      <c r="T1236">
        <v>0</v>
      </c>
      <c r="U1236" t="s">
        <v>60</v>
      </c>
      <c r="V1236">
        <v>0</v>
      </c>
      <c r="W1236">
        <v>1008</v>
      </c>
      <c r="X1236">
        <v>1008</v>
      </c>
      <c r="Y1236" t="s">
        <v>61</v>
      </c>
      <c r="Z1236" t="s">
        <v>55</v>
      </c>
      <c r="AA1236">
        <v>1028</v>
      </c>
      <c r="AB1236">
        <v>0</v>
      </c>
      <c r="AC1236">
        <v>0</v>
      </c>
      <c r="AD1236">
        <v>1028</v>
      </c>
      <c r="AE1236">
        <v>0</v>
      </c>
      <c r="AF1236">
        <v>0</v>
      </c>
      <c r="AG1236">
        <v>1</v>
      </c>
      <c r="AH1236">
        <v>0</v>
      </c>
      <c r="AI1236">
        <v>2</v>
      </c>
      <c r="AJ1236" t="s">
        <v>60</v>
      </c>
      <c r="AK1236">
        <v>2</v>
      </c>
      <c r="AL1236">
        <v>360</v>
      </c>
      <c r="AM1236" t="s">
        <v>56</v>
      </c>
      <c r="AN1236" t="s">
        <v>56</v>
      </c>
      <c r="AO1236" t="s">
        <v>63</v>
      </c>
      <c r="AP1236">
        <v>0</v>
      </c>
      <c r="AQ1236">
        <v>0</v>
      </c>
      <c r="AR1236">
        <v>130</v>
      </c>
      <c r="AS1236">
        <v>0</v>
      </c>
      <c r="AT1236">
        <v>0</v>
      </c>
      <c r="AU1236">
        <v>0</v>
      </c>
      <c r="AV1236" t="s">
        <v>50</v>
      </c>
      <c r="AW1236" t="s">
        <v>50</v>
      </c>
      <c r="AX1236" t="s">
        <v>50</v>
      </c>
      <c r="AY1236">
        <v>0</v>
      </c>
      <c r="AZ1236">
        <v>3</v>
      </c>
      <c r="BA1236">
        <v>2010</v>
      </c>
      <c r="BB1236">
        <v>115000</v>
      </c>
      <c r="BC1236">
        <f t="shared" si="78"/>
        <v>2036</v>
      </c>
      <c r="BD1236" s="1">
        <f t="shared" si="79"/>
        <v>56.483300589390964</v>
      </c>
    </row>
    <row r="1237" spans="1:56">
      <c r="A1237">
        <v>491</v>
      </c>
      <c r="B1237" s="2">
        <v>115000</v>
      </c>
      <c r="C1237" s="3">
        <v>0.2659510818365074</v>
      </c>
      <c r="D1237" s="3" t="str">
        <f t="shared" si="77"/>
        <v>B</v>
      </c>
      <c r="E1237">
        <v>2665</v>
      </c>
      <c r="F1237" t="s">
        <v>51</v>
      </c>
      <c r="G1237" t="s">
        <v>104</v>
      </c>
      <c r="H1237" t="s">
        <v>105</v>
      </c>
      <c r="I1237" t="s">
        <v>54</v>
      </c>
      <c r="J1237">
        <v>1976</v>
      </c>
      <c r="K1237">
        <v>1976</v>
      </c>
      <c r="L1237">
        <f t="shared" si="76"/>
        <v>0</v>
      </c>
      <c r="M1237" t="s">
        <v>56</v>
      </c>
      <c r="N1237" t="s">
        <v>56</v>
      </c>
      <c r="O1237" t="s">
        <v>57</v>
      </c>
      <c r="P1237" t="s">
        <v>55</v>
      </c>
      <c r="Q1237" t="s">
        <v>56</v>
      </c>
      <c r="R1237" t="s">
        <v>70</v>
      </c>
      <c r="S1237" t="s">
        <v>60</v>
      </c>
      <c r="T1237">
        <v>0</v>
      </c>
      <c r="U1237" t="s">
        <v>60</v>
      </c>
      <c r="V1237">
        <v>0</v>
      </c>
      <c r="W1237">
        <v>264</v>
      </c>
      <c r="X1237">
        <v>264</v>
      </c>
      <c r="Y1237" t="s">
        <v>61</v>
      </c>
      <c r="Z1237" t="s">
        <v>56</v>
      </c>
      <c r="AA1237">
        <v>616</v>
      </c>
      <c r="AB1237">
        <v>688</v>
      </c>
      <c r="AC1237">
        <v>0</v>
      </c>
      <c r="AD1237">
        <v>1304</v>
      </c>
      <c r="AE1237">
        <v>0</v>
      </c>
      <c r="AF1237">
        <v>0</v>
      </c>
      <c r="AG1237">
        <v>1</v>
      </c>
      <c r="AH1237">
        <v>1</v>
      </c>
      <c r="AI1237">
        <v>3</v>
      </c>
      <c r="AJ1237" t="s">
        <v>93</v>
      </c>
      <c r="AK1237">
        <v>1</v>
      </c>
      <c r="AL1237">
        <v>336</v>
      </c>
      <c r="AM1237" t="s">
        <v>56</v>
      </c>
      <c r="AN1237" t="s">
        <v>56</v>
      </c>
      <c r="AO1237" t="s">
        <v>63</v>
      </c>
      <c r="AP1237">
        <v>141</v>
      </c>
      <c r="AQ1237">
        <v>24</v>
      </c>
      <c r="AR1237">
        <v>0</v>
      </c>
      <c r="AS1237">
        <v>0</v>
      </c>
      <c r="AT1237">
        <v>0</v>
      </c>
      <c r="AU1237">
        <v>0</v>
      </c>
      <c r="AV1237" t="s">
        <v>50</v>
      </c>
      <c r="AW1237" t="s">
        <v>50</v>
      </c>
      <c r="AX1237" t="s">
        <v>50</v>
      </c>
      <c r="AY1237">
        <v>0</v>
      </c>
      <c r="AZ1237">
        <v>6</v>
      </c>
      <c r="BA1237">
        <v>2008</v>
      </c>
      <c r="BB1237">
        <v>115000</v>
      </c>
      <c r="BC1237">
        <f t="shared" si="78"/>
        <v>1568</v>
      </c>
      <c r="BD1237" s="1">
        <f t="shared" si="79"/>
        <v>73.341836734693871</v>
      </c>
    </row>
    <row r="1238" spans="1:56">
      <c r="A1238">
        <v>1049</v>
      </c>
      <c r="B1238" s="2">
        <v>115000</v>
      </c>
      <c r="C1238" s="3">
        <v>0.18622206862486168</v>
      </c>
      <c r="D1238" s="3" t="str">
        <f t="shared" si="77"/>
        <v>B</v>
      </c>
      <c r="E1238">
        <v>21750</v>
      </c>
      <c r="F1238" t="s">
        <v>51</v>
      </c>
      <c r="G1238" t="s">
        <v>76</v>
      </c>
      <c r="H1238" t="s">
        <v>53</v>
      </c>
      <c r="I1238" t="s">
        <v>67</v>
      </c>
      <c r="J1238">
        <v>1960</v>
      </c>
      <c r="K1238">
        <v>2006</v>
      </c>
      <c r="L1238">
        <f t="shared" si="76"/>
        <v>46</v>
      </c>
      <c r="M1238" t="s">
        <v>56</v>
      </c>
      <c r="N1238" t="s">
        <v>86</v>
      </c>
      <c r="O1238" t="s">
        <v>99</v>
      </c>
      <c r="P1238" t="s">
        <v>50</v>
      </c>
      <c r="Q1238" t="s">
        <v>50</v>
      </c>
      <c r="R1238" t="s">
        <v>50</v>
      </c>
      <c r="S1238" t="s">
        <v>50</v>
      </c>
      <c r="T1238">
        <v>0</v>
      </c>
      <c r="U1238" t="s">
        <v>50</v>
      </c>
      <c r="V1238">
        <v>0</v>
      </c>
      <c r="W1238">
        <v>0</v>
      </c>
      <c r="X1238">
        <v>0</v>
      </c>
      <c r="Y1238" t="s">
        <v>61</v>
      </c>
      <c r="Z1238" t="s">
        <v>56</v>
      </c>
      <c r="AA1238">
        <v>1771</v>
      </c>
      <c r="AB1238">
        <v>0</v>
      </c>
      <c r="AC1238">
        <v>0</v>
      </c>
      <c r="AD1238">
        <v>1771</v>
      </c>
      <c r="AE1238">
        <v>0</v>
      </c>
      <c r="AF1238">
        <v>0</v>
      </c>
      <c r="AG1238">
        <v>1</v>
      </c>
      <c r="AH1238">
        <v>0</v>
      </c>
      <c r="AI1238">
        <v>3</v>
      </c>
      <c r="AJ1238" t="s">
        <v>60</v>
      </c>
      <c r="AK1238">
        <v>2</v>
      </c>
      <c r="AL1238">
        <v>336</v>
      </c>
      <c r="AM1238" t="s">
        <v>56</v>
      </c>
      <c r="AN1238" t="s">
        <v>56</v>
      </c>
      <c r="AO1238" t="s">
        <v>63</v>
      </c>
      <c r="AP1238">
        <v>0</v>
      </c>
      <c r="AQ1238">
        <v>0</v>
      </c>
      <c r="AR1238">
        <v>0</v>
      </c>
      <c r="AS1238">
        <v>0</v>
      </c>
      <c r="AT1238">
        <v>0</v>
      </c>
      <c r="AU1238">
        <v>0</v>
      </c>
      <c r="AV1238" t="s">
        <v>50</v>
      </c>
      <c r="AW1238" t="s">
        <v>96</v>
      </c>
      <c r="AX1238" t="s">
        <v>50</v>
      </c>
      <c r="AY1238">
        <v>0</v>
      </c>
      <c r="AZ1238">
        <v>11</v>
      </c>
      <c r="BA1238">
        <v>2009</v>
      </c>
      <c r="BB1238">
        <v>115000</v>
      </c>
      <c r="BC1238">
        <f t="shared" si="78"/>
        <v>1771</v>
      </c>
      <c r="BD1238" s="1">
        <f t="shared" si="79"/>
        <v>64.935064935064929</v>
      </c>
    </row>
    <row r="1239" spans="1:56">
      <c r="A1239">
        <v>1126</v>
      </c>
      <c r="B1239" s="2">
        <v>115000</v>
      </c>
      <c r="C1239" s="3">
        <v>0.29894244732682662</v>
      </c>
      <c r="D1239" s="3" t="str">
        <f t="shared" si="77"/>
        <v>B</v>
      </c>
      <c r="E1239">
        <v>10434</v>
      </c>
      <c r="F1239" t="s">
        <v>51</v>
      </c>
      <c r="G1239" t="s">
        <v>94</v>
      </c>
      <c r="H1239" t="s">
        <v>53</v>
      </c>
      <c r="I1239" t="s">
        <v>67</v>
      </c>
      <c r="J1239">
        <v>1955</v>
      </c>
      <c r="K1239">
        <v>1955</v>
      </c>
      <c r="L1239">
        <f t="shared" si="76"/>
        <v>0</v>
      </c>
      <c r="M1239" t="s">
        <v>56</v>
      </c>
      <c r="N1239" t="s">
        <v>56</v>
      </c>
      <c r="O1239" t="s">
        <v>68</v>
      </c>
      <c r="P1239" t="s">
        <v>56</v>
      </c>
      <c r="Q1239" t="s">
        <v>56</v>
      </c>
      <c r="R1239" t="s">
        <v>58</v>
      </c>
      <c r="S1239" t="s">
        <v>60</v>
      </c>
      <c r="T1239">
        <v>0</v>
      </c>
      <c r="U1239" t="s">
        <v>60</v>
      </c>
      <c r="V1239">
        <v>0</v>
      </c>
      <c r="W1239">
        <v>1005</v>
      </c>
      <c r="X1239">
        <v>1005</v>
      </c>
      <c r="Y1239" t="s">
        <v>61</v>
      </c>
      <c r="Z1239" t="s">
        <v>56</v>
      </c>
      <c r="AA1239">
        <v>1005</v>
      </c>
      <c r="AB1239">
        <v>0</v>
      </c>
      <c r="AC1239">
        <v>0</v>
      </c>
      <c r="AD1239">
        <v>1005</v>
      </c>
      <c r="AE1239">
        <v>0</v>
      </c>
      <c r="AF1239">
        <v>0</v>
      </c>
      <c r="AG1239">
        <v>1</v>
      </c>
      <c r="AH1239">
        <v>0</v>
      </c>
      <c r="AI1239">
        <v>2</v>
      </c>
      <c r="AJ1239" t="s">
        <v>60</v>
      </c>
      <c r="AK1239">
        <v>2</v>
      </c>
      <c r="AL1239">
        <v>672</v>
      </c>
      <c r="AM1239" t="s">
        <v>86</v>
      </c>
      <c r="AN1239" t="s">
        <v>86</v>
      </c>
      <c r="AO1239" t="s">
        <v>63</v>
      </c>
      <c r="AP1239">
        <v>0</v>
      </c>
      <c r="AQ1239">
        <v>0</v>
      </c>
      <c r="AR1239">
        <v>0</v>
      </c>
      <c r="AS1239">
        <v>0</v>
      </c>
      <c r="AT1239">
        <v>0</v>
      </c>
      <c r="AU1239">
        <v>0</v>
      </c>
      <c r="AV1239" t="s">
        <v>50</v>
      </c>
      <c r="AW1239" t="s">
        <v>50</v>
      </c>
      <c r="AX1239" t="s">
        <v>50</v>
      </c>
      <c r="AY1239">
        <v>0</v>
      </c>
      <c r="AZ1239">
        <v>11</v>
      </c>
      <c r="BA1239">
        <v>2009</v>
      </c>
      <c r="BB1239">
        <v>115000</v>
      </c>
      <c r="BC1239">
        <f t="shared" si="78"/>
        <v>2010</v>
      </c>
      <c r="BD1239" s="1">
        <f t="shared" si="79"/>
        <v>57.213930348258707</v>
      </c>
    </row>
    <row r="1240" spans="1:56">
      <c r="A1240">
        <v>1178</v>
      </c>
      <c r="B1240" s="2">
        <v>115000</v>
      </c>
      <c r="C1240" s="3">
        <v>0.28115787421388727</v>
      </c>
      <c r="D1240" s="3" t="str">
        <f t="shared" si="77"/>
        <v>B</v>
      </c>
      <c r="E1240">
        <v>3950</v>
      </c>
      <c r="F1240" t="s">
        <v>51</v>
      </c>
      <c r="G1240" t="s">
        <v>85</v>
      </c>
      <c r="H1240" t="s">
        <v>53</v>
      </c>
      <c r="I1240" t="s">
        <v>77</v>
      </c>
      <c r="J1240">
        <v>1926</v>
      </c>
      <c r="K1240">
        <v>2004</v>
      </c>
      <c r="L1240">
        <f t="shared" si="76"/>
        <v>78</v>
      </c>
      <c r="M1240" t="s">
        <v>56</v>
      </c>
      <c r="N1240" t="s">
        <v>56</v>
      </c>
      <c r="O1240" t="s">
        <v>68</v>
      </c>
      <c r="P1240" t="s">
        <v>56</v>
      </c>
      <c r="Q1240" t="s">
        <v>56</v>
      </c>
      <c r="R1240" t="s">
        <v>58</v>
      </c>
      <c r="S1240" t="s">
        <v>91</v>
      </c>
      <c r="T1240">
        <v>468</v>
      </c>
      <c r="U1240" t="s">
        <v>60</v>
      </c>
      <c r="V1240">
        <v>0</v>
      </c>
      <c r="W1240">
        <v>350</v>
      </c>
      <c r="X1240">
        <v>818</v>
      </c>
      <c r="Y1240" t="s">
        <v>61</v>
      </c>
      <c r="Z1240" t="s">
        <v>56</v>
      </c>
      <c r="AA1240">
        <v>818</v>
      </c>
      <c r="AB1240">
        <v>406</v>
      </c>
      <c r="AC1240">
        <v>0</v>
      </c>
      <c r="AD1240">
        <v>1224</v>
      </c>
      <c r="AE1240">
        <v>0</v>
      </c>
      <c r="AF1240">
        <v>0</v>
      </c>
      <c r="AG1240">
        <v>1</v>
      </c>
      <c r="AH1240">
        <v>0</v>
      </c>
      <c r="AI1240">
        <v>3</v>
      </c>
      <c r="AJ1240" t="s">
        <v>60</v>
      </c>
      <c r="AK1240">
        <v>1</v>
      </c>
      <c r="AL1240">
        <v>210</v>
      </c>
      <c r="AM1240" t="s">
        <v>56</v>
      </c>
      <c r="AN1240" t="s">
        <v>56</v>
      </c>
      <c r="AO1240" t="s">
        <v>103</v>
      </c>
      <c r="AP1240">
        <v>0</v>
      </c>
      <c r="AQ1240">
        <v>0</v>
      </c>
      <c r="AR1240">
        <v>116</v>
      </c>
      <c r="AS1240">
        <v>0</v>
      </c>
      <c r="AT1240">
        <v>0</v>
      </c>
      <c r="AU1240">
        <v>0</v>
      </c>
      <c r="AV1240" t="s">
        <v>50</v>
      </c>
      <c r="AW1240" t="s">
        <v>50</v>
      </c>
      <c r="AX1240" t="s">
        <v>50</v>
      </c>
      <c r="AY1240">
        <v>0</v>
      </c>
      <c r="AZ1240">
        <v>12</v>
      </c>
      <c r="BA1240">
        <v>2009</v>
      </c>
      <c r="BB1240">
        <v>115000</v>
      </c>
      <c r="BC1240">
        <f t="shared" si="78"/>
        <v>2042</v>
      </c>
      <c r="BD1240" s="1">
        <f t="shared" si="79"/>
        <v>56.317335945151811</v>
      </c>
    </row>
    <row r="1241" spans="1:56">
      <c r="A1241">
        <v>1221</v>
      </c>
      <c r="B1241" s="2">
        <v>115000</v>
      </c>
      <c r="C1241" s="3">
        <v>0.69533992007002154</v>
      </c>
      <c r="D1241" s="3" t="str">
        <f t="shared" si="77"/>
        <v>A</v>
      </c>
      <c r="E1241">
        <v>7800</v>
      </c>
      <c r="F1241" t="s">
        <v>51</v>
      </c>
      <c r="G1241" t="s">
        <v>94</v>
      </c>
      <c r="H1241" t="s">
        <v>53</v>
      </c>
      <c r="I1241" t="s">
        <v>67</v>
      </c>
      <c r="J1241">
        <v>1964</v>
      </c>
      <c r="K1241">
        <v>1964</v>
      </c>
      <c r="L1241">
        <f t="shared" si="76"/>
        <v>0</v>
      </c>
      <c r="M1241" t="s">
        <v>56</v>
      </c>
      <c r="N1241" t="s">
        <v>56</v>
      </c>
      <c r="O1241" t="s">
        <v>68</v>
      </c>
      <c r="P1241" t="s">
        <v>56</v>
      </c>
      <c r="Q1241" t="s">
        <v>56</v>
      </c>
      <c r="R1241" t="s">
        <v>58</v>
      </c>
      <c r="S1241" t="s">
        <v>91</v>
      </c>
      <c r="T1241">
        <v>312</v>
      </c>
      <c r="U1241" t="s">
        <v>101</v>
      </c>
      <c r="V1241">
        <v>600</v>
      </c>
      <c r="W1241">
        <v>0</v>
      </c>
      <c r="X1241">
        <v>912</v>
      </c>
      <c r="Y1241" t="s">
        <v>61</v>
      </c>
      <c r="Z1241" t="s">
        <v>56</v>
      </c>
      <c r="AA1241">
        <v>912</v>
      </c>
      <c r="AB1241">
        <v>0</v>
      </c>
      <c r="AC1241">
        <v>0</v>
      </c>
      <c r="AD1241">
        <v>912</v>
      </c>
      <c r="AE1241">
        <v>0</v>
      </c>
      <c r="AF1241">
        <v>0</v>
      </c>
      <c r="AG1241">
        <v>1</v>
      </c>
      <c r="AH1241">
        <v>0</v>
      </c>
      <c r="AI1241">
        <v>2</v>
      </c>
      <c r="AJ1241" t="s">
        <v>60</v>
      </c>
      <c r="AK1241">
        <v>1</v>
      </c>
      <c r="AL1241">
        <v>288</v>
      </c>
      <c r="AM1241" t="s">
        <v>56</v>
      </c>
      <c r="AN1241" t="s">
        <v>56</v>
      </c>
      <c r="AO1241" t="s">
        <v>63</v>
      </c>
      <c r="AP1241">
        <v>0</v>
      </c>
      <c r="AQ1241">
        <v>0</v>
      </c>
      <c r="AR1241">
        <v>0</v>
      </c>
      <c r="AS1241">
        <v>0</v>
      </c>
      <c r="AT1241">
        <v>0</v>
      </c>
      <c r="AU1241">
        <v>0</v>
      </c>
      <c r="AV1241" t="s">
        <v>50</v>
      </c>
      <c r="AW1241" t="s">
        <v>50</v>
      </c>
      <c r="AX1241" t="s">
        <v>50</v>
      </c>
      <c r="AY1241">
        <v>0</v>
      </c>
      <c r="AZ1241">
        <v>11</v>
      </c>
      <c r="BA1241">
        <v>2006</v>
      </c>
      <c r="BB1241">
        <v>115000</v>
      </c>
      <c r="BC1241">
        <f t="shared" si="78"/>
        <v>1824</v>
      </c>
      <c r="BD1241" s="1">
        <f t="shared" si="79"/>
        <v>63.048245614035089</v>
      </c>
    </row>
    <row r="1242" spans="1:56">
      <c r="A1242">
        <v>1295</v>
      </c>
      <c r="B1242" s="2">
        <v>115000</v>
      </c>
      <c r="C1242" s="3">
        <v>1.7667725350606567E-2</v>
      </c>
      <c r="D1242" s="3" t="str">
        <f t="shared" si="77"/>
        <v>B</v>
      </c>
      <c r="E1242">
        <v>8172</v>
      </c>
      <c r="F1242" t="s">
        <v>51</v>
      </c>
      <c r="G1242" t="s">
        <v>106</v>
      </c>
      <c r="H1242" t="s">
        <v>53</v>
      </c>
      <c r="I1242" t="s">
        <v>67</v>
      </c>
      <c r="J1242">
        <v>1955</v>
      </c>
      <c r="K1242">
        <v>1990</v>
      </c>
      <c r="L1242">
        <f t="shared" si="76"/>
        <v>35</v>
      </c>
      <c r="M1242" t="s">
        <v>56</v>
      </c>
      <c r="N1242" t="s">
        <v>56</v>
      </c>
      <c r="O1242" t="s">
        <v>68</v>
      </c>
      <c r="P1242" t="s">
        <v>56</v>
      </c>
      <c r="Q1242" t="s">
        <v>56</v>
      </c>
      <c r="R1242" t="s">
        <v>58</v>
      </c>
      <c r="S1242" t="s">
        <v>91</v>
      </c>
      <c r="T1242">
        <v>167</v>
      </c>
      <c r="U1242" t="s">
        <v>60</v>
      </c>
      <c r="V1242">
        <v>0</v>
      </c>
      <c r="W1242">
        <v>697</v>
      </c>
      <c r="X1242">
        <v>864</v>
      </c>
      <c r="Y1242" t="s">
        <v>61</v>
      </c>
      <c r="Z1242" t="s">
        <v>56</v>
      </c>
      <c r="AA1242">
        <v>864</v>
      </c>
      <c r="AB1242">
        <v>0</v>
      </c>
      <c r="AC1242">
        <v>0</v>
      </c>
      <c r="AD1242">
        <v>864</v>
      </c>
      <c r="AE1242">
        <v>1</v>
      </c>
      <c r="AF1242">
        <v>0</v>
      </c>
      <c r="AG1242">
        <v>1</v>
      </c>
      <c r="AH1242">
        <v>0</v>
      </c>
      <c r="AI1242">
        <v>2</v>
      </c>
      <c r="AJ1242" t="s">
        <v>60</v>
      </c>
      <c r="AK1242">
        <v>2</v>
      </c>
      <c r="AL1242">
        <v>572</v>
      </c>
      <c r="AM1242" t="s">
        <v>56</v>
      </c>
      <c r="AN1242" t="s">
        <v>56</v>
      </c>
      <c r="AO1242" t="s">
        <v>103</v>
      </c>
      <c r="AP1242">
        <v>0</v>
      </c>
      <c r="AQ1242">
        <v>0</v>
      </c>
      <c r="AR1242">
        <v>0</v>
      </c>
      <c r="AS1242">
        <v>0</v>
      </c>
      <c r="AT1242">
        <v>0</v>
      </c>
      <c r="AU1242">
        <v>0</v>
      </c>
      <c r="AV1242" t="s">
        <v>50</v>
      </c>
      <c r="AW1242" t="s">
        <v>50</v>
      </c>
      <c r="AX1242" t="s">
        <v>50</v>
      </c>
      <c r="AY1242">
        <v>0</v>
      </c>
      <c r="AZ1242">
        <v>4</v>
      </c>
      <c r="BA1242">
        <v>2006</v>
      </c>
      <c r="BB1242">
        <v>115000</v>
      </c>
      <c r="BC1242">
        <f t="shared" si="78"/>
        <v>1728</v>
      </c>
      <c r="BD1242" s="1">
        <f t="shared" si="79"/>
        <v>66.550925925925924</v>
      </c>
    </row>
    <row r="1243" spans="1:56">
      <c r="A1243">
        <v>597</v>
      </c>
      <c r="B1243" s="2">
        <v>114504</v>
      </c>
      <c r="C1243" s="3">
        <v>0.60910296757975502</v>
      </c>
      <c r="D1243" s="3" t="str">
        <f t="shared" si="77"/>
        <v>A</v>
      </c>
      <c r="E1243">
        <v>3600</v>
      </c>
      <c r="F1243" t="s">
        <v>51</v>
      </c>
      <c r="G1243" t="s">
        <v>85</v>
      </c>
      <c r="H1243" t="s">
        <v>53</v>
      </c>
      <c r="I1243" t="s">
        <v>54</v>
      </c>
      <c r="J1243">
        <v>1910</v>
      </c>
      <c r="K1243">
        <v>1993</v>
      </c>
      <c r="L1243">
        <f t="shared" si="76"/>
        <v>83</v>
      </c>
      <c r="M1243" t="s">
        <v>56</v>
      </c>
      <c r="N1243" t="s">
        <v>56</v>
      </c>
      <c r="O1243" t="s">
        <v>68</v>
      </c>
      <c r="P1243" t="s">
        <v>56</v>
      </c>
      <c r="Q1243" t="s">
        <v>56</v>
      </c>
      <c r="R1243" t="s">
        <v>58</v>
      </c>
      <c r="S1243" t="s">
        <v>60</v>
      </c>
      <c r="T1243">
        <v>0</v>
      </c>
      <c r="U1243" t="s">
        <v>60</v>
      </c>
      <c r="V1243">
        <v>0</v>
      </c>
      <c r="W1243">
        <v>684</v>
      </c>
      <c r="X1243">
        <v>684</v>
      </c>
      <c r="Y1243" t="s">
        <v>61</v>
      </c>
      <c r="Z1243" t="s">
        <v>62</v>
      </c>
      <c r="AA1243">
        <v>684</v>
      </c>
      <c r="AB1243">
        <v>684</v>
      </c>
      <c r="AC1243">
        <v>0</v>
      </c>
      <c r="AD1243">
        <v>1368</v>
      </c>
      <c r="AE1243">
        <v>0</v>
      </c>
      <c r="AF1243">
        <v>0</v>
      </c>
      <c r="AG1243">
        <v>1</v>
      </c>
      <c r="AH1243">
        <v>0</v>
      </c>
      <c r="AI1243">
        <v>3</v>
      </c>
      <c r="AJ1243" t="s">
        <v>60</v>
      </c>
      <c r="AK1243">
        <v>1</v>
      </c>
      <c r="AL1243">
        <v>216</v>
      </c>
      <c r="AM1243" t="s">
        <v>56</v>
      </c>
      <c r="AN1243" t="s">
        <v>86</v>
      </c>
      <c r="AO1243" t="s">
        <v>103</v>
      </c>
      <c r="AP1243">
        <v>0</v>
      </c>
      <c r="AQ1243">
        <v>158</v>
      </c>
      <c r="AR1243">
        <v>0</v>
      </c>
      <c r="AS1243">
        <v>0</v>
      </c>
      <c r="AT1243">
        <v>0</v>
      </c>
      <c r="AU1243">
        <v>0</v>
      </c>
      <c r="AV1243" t="s">
        <v>50</v>
      </c>
      <c r="AW1243" t="s">
        <v>50</v>
      </c>
      <c r="AX1243" t="s">
        <v>50</v>
      </c>
      <c r="AY1243">
        <v>0</v>
      </c>
      <c r="AZ1243">
        <v>10</v>
      </c>
      <c r="BA1243">
        <v>2006</v>
      </c>
      <c r="BB1243">
        <v>114504</v>
      </c>
      <c r="BC1243">
        <f t="shared" si="78"/>
        <v>2052</v>
      </c>
      <c r="BD1243" s="1">
        <f t="shared" si="79"/>
        <v>55.801169590643276</v>
      </c>
    </row>
    <row r="1244" spans="1:56">
      <c r="A1244">
        <v>52</v>
      </c>
      <c r="B1244" s="2">
        <v>114500</v>
      </c>
      <c r="C1244" s="3">
        <v>0.62579239229703065</v>
      </c>
      <c r="D1244" s="3" t="str">
        <f t="shared" si="77"/>
        <v>A</v>
      </c>
      <c r="E1244">
        <v>6240</v>
      </c>
      <c r="F1244" t="s">
        <v>51</v>
      </c>
      <c r="G1244" t="s">
        <v>87</v>
      </c>
      <c r="H1244" t="s">
        <v>53</v>
      </c>
      <c r="I1244" t="s">
        <v>77</v>
      </c>
      <c r="J1244">
        <v>1934</v>
      </c>
      <c r="K1244">
        <v>1950</v>
      </c>
      <c r="L1244">
        <f t="shared" si="76"/>
        <v>16</v>
      </c>
      <c r="M1244" t="s">
        <v>56</v>
      </c>
      <c r="N1244" t="s">
        <v>56</v>
      </c>
      <c r="O1244" t="s">
        <v>57</v>
      </c>
      <c r="P1244" t="s">
        <v>56</v>
      </c>
      <c r="Q1244" t="s">
        <v>56</v>
      </c>
      <c r="R1244" t="s">
        <v>58</v>
      </c>
      <c r="S1244" t="s">
        <v>60</v>
      </c>
      <c r="T1244">
        <v>0</v>
      </c>
      <c r="U1244" t="s">
        <v>60</v>
      </c>
      <c r="V1244">
        <v>0</v>
      </c>
      <c r="W1244">
        <v>816</v>
      </c>
      <c r="X1244">
        <v>816</v>
      </c>
      <c r="Y1244" t="s">
        <v>61</v>
      </c>
      <c r="Z1244" t="s">
        <v>56</v>
      </c>
      <c r="AA1244">
        <v>816</v>
      </c>
      <c r="AB1244">
        <v>0</v>
      </c>
      <c r="AC1244">
        <v>360</v>
      </c>
      <c r="AD1244">
        <v>1176</v>
      </c>
      <c r="AE1244">
        <v>0</v>
      </c>
      <c r="AF1244">
        <v>0</v>
      </c>
      <c r="AG1244">
        <v>1</v>
      </c>
      <c r="AH1244">
        <v>0</v>
      </c>
      <c r="AI1244">
        <v>3</v>
      </c>
      <c r="AJ1244" t="s">
        <v>60</v>
      </c>
      <c r="AK1244">
        <v>2</v>
      </c>
      <c r="AL1244">
        <v>528</v>
      </c>
      <c r="AM1244" t="s">
        <v>56</v>
      </c>
      <c r="AN1244" t="s">
        <v>56</v>
      </c>
      <c r="AO1244" t="s">
        <v>63</v>
      </c>
      <c r="AP1244">
        <v>112</v>
      </c>
      <c r="AQ1244">
        <v>0</v>
      </c>
      <c r="AR1244">
        <v>0</v>
      </c>
      <c r="AS1244">
        <v>0</v>
      </c>
      <c r="AT1244">
        <v>0</v>
      </c>
      <c r="AU1244">
        <v>0</v>
      </c>
      <c r="AV1244" t="s">
        <v>50</v>
      </c>
      <c r="AW1244" t="s">
        <v>79</v>
      </c>
      <c r="AX1244" t="s">
        <v>80</v>
      </c>
      <c r="AY1244">
        <v>400</v>
      </c>
      <c r="AZ1244">
        <v>9</v>
      </c>
      <c r="BA1244">
        <v>2006</v>
      </c>
      <c r="BB1244">
        <v>114500</v>
      </c>
      <c r="BC1244">
        <f t="shared" si="78"/>
        <v>1992</v>
      </c>
      <c r="BD1244" s="1">
        <f t="shared" si="79"/>
        <v>57.479919678714857</v>
      </c>
    </row>
    <row r="1245" spans="1:56">
      <c r="A1245">
        <v>774</v>
      </c>
      <c r="B1245" s="2">
        <v>114500</v>
      </c>
      <c r="C1245" s="3">
        <v>0.39785821009549815</v>
      </c>
      <c r="D1245" s="3" t="str">
        <f t="shared" si="77"/>
        <v>B</v>
      </c>
      <c r="E1245">
        <v>10150</v>
      </c>
      <c r="F1245" t="s">
        <v>51</v>
      </c>
      <c r="G1245" t="s">
        <v>94</v>
      </c>
      <c r="H1245" t="s">
        <v>53</v>
      </c>
      <c r="I1245" t="s">
        <v>67</v>
      </c>
      <c r="J1245">
        <v>1958</v>
      </c>
      <c r="K1245">
        <v>1958</v>
      </c>
      <c r="L1245">
        <f t="shared" si="76"/>
        <v>0</v>
      </c>
      <c r="M1245" t="s">
        <v>56</v>
      </c>
      <c r="N1245" t="s">
        <v>56</v>
      </c>
      <c r="O1245" t="s">
        <v>68</v>
      </c>
      <c r="P1245" t="s">
        <v>56</v>
      </c>
      <c r="Q1245" t="s">
        <v>56</v>
      </c>
      <c r="R1245" t="s">
        <v>58</v>
      </c>
      <c r="S1245" t="s">
        <v>91</v>
      </c>
      <c r="T1245">
        <v>456</v>
      </c>
      <c r="U1245" t="s">
        <v>60</v>
      </c>
      <c r="V1245">
        <v>0</v>
      </c>
      <c r="W1245">
        <v>456</v>
      </c>
      <c r="X1245">
        <v>912</v>
      </c>
      <c r="Y1245" t="s">
        <v>61</v>
      </c>
      <c r="Z1245" t="s">
        <v>62</v>
      </c>
      <c r="AA1245">
        <v>912</v>
      </c>
      <c r="AB1245">
        <v>0</v>
      </c>
      <c r="AC1245">
        <v>0</v>
      </c>
      <c r="AD1245">
        <v>912</v>
      </c>
      <c r="AE1245">
        <v>0</v>
      </c>
      <c r="AF1245">
        <v>0</v>
      </c>
      <c r="AG1245">
        <v>1</v>
      </c>
      <c r="AH1245">
        <v>0</v>
      </c>
      <c r="AI1245">
        <v>2</v>
      </c>
      <c r="AJ1245" t="s">
        <v>64</v>
      </c>
      <c r="AK1245">
        <v>1</v>
      </c>
      <c r="AL1245">
        <v>275</v>
      </c>
      <c r="AM1245" t="s">
        <v>56</v>
      </c>
      <c r="AN1245" t="s">
        <v>56</v>
      </c>
      <c r="AO1245" t="s">
        <v>63</v>
      </c>
      <c r="AP1245">
        <v>0</v>
      </c>
      <c r="AQ1245">
        <v>0</v>
      </c>
      <c r="AR1245">
        <v>0</v>
      </c>
      <c r="AS1245">
        <v>0</v>
      </c>
      <c r="AT1245">
        <v>0</v>
      </c>
      <c r="AU1245">
        <v>0</v>
      </c>
      <c r="AV1245" t="s">
        <v>50</v>
      </c>
      <c r="AW1245" t="s">
        <v>50</v>
      </c>
      <c r="AX1245" t="s">
        <v>50</v>
      </c>
      <c r="AY1245">
        <v>0</v>
      </c>
      <c r="AZ1245">
        <v>7</v>
      </c>
      <c r="BA1245">
        <v>2007</v>
      </c>
      <c r="BB1245">
        <v>114500</v>
      </c>
      <c r="BC1245">
        <f t="shared" si="78"/>
        <v>1824</v>
      </c>
      <c r="BD1245" s="1">
        <f t="shared" si="79"/>
        <v>62.774122807017541</v>
      </c>
    </row>
    <row r="1246" spans="1:56">
      <c r="A1246">
        <v>49</v>
      </c>
      <c r="B1246" s="2">
        <v>113000</v>
      </c>
      <c r="C1246" s="3">
        <v>6.4146175123501736E-2</v>
      </c>
      <c r="D1246" s="3" t="str">
        <f t="shared" si="77"/>
        <v>B</v>
      </c>
      <c r="E1246">
        <v>4456</v>
      </c>
      <c r="F1246" t="s">
        <v>51</v>
      </c>
      <c r="G1246" t="s">
        <v>85</v>
      </c>
      <c r="H1246" t="s">
        <v>88</v>
      </c>
      <c r="I1246" t="s">
        <v>54</v>
      </c>
      <c r="J1246">
        <v>1920</v>
      </c>
      <c r="K1246">
        <v>2008</v>
      </c>
      <c r="L1246">
        <f t="shared" si="76"/>
        <v>88</v>
      </c>
      <c r="M1246" t="s">
        <v>56</v>
      </c>
      <c r="N1246" t="s">
        <v>56</v>
      </c>
      <c r="O1246" t="s">
        <v>73</v>
      </c>
      <c r="P1246" t="s">
        <v>56</v>
      </c>
      <c r="Q1246" t="s">
        <v>56</v>
      </c>
      <c r="R1246" t="s">
        <v>58</v>
      </c>
      <c r="S1246" t="s">
        <v>60</v>
      </c>
      <c r="T1246">
        <v>0</v>
      </c>
      <c r="U1246" t="s">
        <v>60</v>
      </c>
      <c r="V1246">
        <v>0</v>
      </c>
      <c r="W1246">
        <v>736</v>
      </c>
      <c r="X1246">
        <v>736</v>
      </c>
      <c r="Y1246" t="s">
        <v>61</v>
      </c>
      <c r="Z1246" t="s">
        <v>55</v>
      </c>
      <c r="AA1246">
        <v>736</v>
      </c>
      <c r="AB1246">
        <v>716</v>
      </c>
      <c r="AC1246">
        <v>0</v>
      </c>
      <c r="AD1246">
        <v>1452</v>
      </c>
      <c r="AE1246">
        <v>0</v>
      </c>
      <c r="AF1246">
        <v>0</v>
      </c>
      <c r="AG1246">
        <v>2</v>
      </c>
      <c r="AH1246">
        <v>0</v>
      </c>
      <c r="AI1246">
        <v>2</v>
      </c>
      <c r="AJ1246" t="s">
        <v>50</v>
      </c>
      <c r="AK1246">
        <v>0</v>
      </c>
      <c r="AL1246">
        <v>0</v>
      </c>
      <c r="AM1246" t="s">
        <v>50</v>
      </c>
      <c r="AN1246" t="s">
        <v>50</v>
      </c>
      <c r="AO1246" t="s">
        <v>103</v>
      </c>
      <c r="AP1246">
        <v>0</v>
      </c>
      <c r="AQ1246">
        <v>0</v>
      </c>
      <c r="AR1246">
        <v>102</v>
      </c>
      <c r="AS1246">
        <v>0</v>
      </c>
      <c r="AT1246">
        <v>0</v>
      </c>
      <c r="AU1246">
        <v>0</v>
      </c>
      <c r="AV1246" t="s">
        <v>50</v>
      </c>
      <c r="AW1246" t="s">
        <v>50</v>
      </c>
      <c r="AX1246" t="s">
        <v>50</v>
      </c>
      <c r="AY1246">
        <v>0</v>
      </c>
      <c r="AZ1246">
        <v>6</v>
      </c>
      <c r="BA1246">
        <v>2009</v>
      </c>
      <c r="BB1246">
        <v>113000</v>
      </c>
      <c r="BC1246">
        <f t="shared" si="78"/>
        <v>2188</v>
      </c>
      <c r="BD1246" s="1">
        <f t="shared" si="79"/>
        <v>51.645338208409505</v>
      </c>
    </row>
    <row r="1247" spans="1:56">
      <c r="A1247">
        <v>240</v>
      </c>
      <c r="B1247" s="2">
        <v>113000</v>
      </c>
      <c r="C1247" s="3">
        <v>0.36654924368840081</v>
      </c>
      <c r="D1247" s="3" t="str">
        <f t="shared" si="77"/>
        <v>B</v>
      </c>
      <c r="E1247">
        <v>8741</v>
      </c>
      <c r="F1247" t="s">
        <v>51</v>
      </c>
      <c r="G1247" t="s">
        <v>106</v>
      </c>
      <c r="H1247" t="s">
        <v>53</v>
      </c>
      <c r="I1247" t="s">
        <v>77</v>
      </c>
      <c r="J1247">
        <v>1945</v>
      </c>
      <c r="K1247">
        <v>1950</v>
      </c>
      <c r="L1247">
        <f t="shared" si="76"/>
        <v>5</v>
      </c>
      <c r="M1247" t="s">
        <v>56</v>
      </c>
      <c r="N1247" t="s">
        <v>56</v>
      </c>
      <c r="O1247" t="s">
        <v>68</v>
      </c>
      <c r="P1247" t="s">
        <v>56</v>
      </c>
      <c r="Q1247" t="s">
        <v>86</v>
      </c>
      <c r="R1247" t="s">
        <v>58</v>
      </c>
      <c r="S1247" t="s">
        <v>101</v>
      </c>
      <c r="T1247">
        <v>94</v>
      </c>
      <c r="U1247" t="s">
        <v>60</v>
      </c>
      <c r="V1247">
        <v>0</v>
      </c>
      <c r="W1247">
        <v>641</v>
      </c>
      <c r="X1247">
        <v>735</v>
      </c>
      <c r="Y1247" t="s">
        <v>61</v>
      </c>
      <c r="Z1247" t="s">
        <v>56</v>
      </c>
      <c r="AA1247">
        <v>798</v>
      </c>
      <c r="AB1247">
        <v>689</v>
      </c>
      <c r="AC1247">
        <v>0</v>
      </c>
      <c r="AD1247">
        <v>1487</v>
      </c>
      <c r="AE1247">
        <v>0</v>
      </c>
      <c r="AF1247">
        <v>0</v>
      </c>
      <c r="AG1247">
        <v>1</v>
      </c>
      <c r="AH1247">
        <v>1</v>
      </c>
      <c r="AI1247">
        <v>3</v>
      </c>
      <c r="AJ1247" t="s">
        <v>60</v>
      </c>
      <c r="AK1247">
        <v>1</v>
      </c>
      <c r="AL1247">
        <v>220</v>
      </c>
      <c r="AM1247" t="s">
        <v>56</v>
      </c>
      <c r="AN1247" t="s">
        <v>56</v>
      </c>
      <c r="AO1247" t="s">
        <v>63</v>
      </c>
      <c r="AP1247">
        <v>0</v>
      </c>
      <c r="AQ1247">
        <v>140</v>
      </c>
      <c r="AR1247">
        <v>0</v>
      </c>
      <c r="AS1247">
        <v>0</v>
      </c>
      <c r="AT1247">
        <v>0</v>
      </c>
      <c r="AU1247">
        <v>0</v>
      </c>
      <c r="AV1247" t="s">
        <v>50</v>
      </c>
      <c r="AW1247" t="s">
        <v>79</v>
      </c>
      <c r="AX1247" t="s">
        <v>50</v>
      </c>
      <c r="AY1247">
        <v>0</v>
      </c>
      <c r="AZ1247">
        <v>4</v>
      </c>
      <c r="BA1247">
        <v>2010</v>
      </c>
      <c r="BB1247">
        <v>113000</v>
      </c>
      <c r="BC1247">
        <f t="shared" si="78"/>
        <v>2222</v>
      </c>
      <c r="BD1247" s="1">
        <f t="shared" si="79"/>
        <v>50.855085508550857</v>
      </c>
    </row>
    <row r="1248" spans="1:56">
      <c r="A1248">
        <v>423</v>
      </c>
      <c r="B1248" s="2">
        <v>113000</v>
      </c>
      <c r="C1248" s="3">
        <v>0.86894498067746007</v>
      </c>
      <c r="D1248" s="3" t="str">
        <f t="shared" si="77"/>
        <v>A</v>
      </c>
      <c r="E1248">
        <v>21750</v>
      </c>
      <c r="F1248" t="s">
        <v>51</v>
      </c>
      <c r="G1248" t="s">
        <v>76</v>
      </c>
      <c r="H1248" t="s">
        <v>53</v>
      </c>
      <c r="I1248" t="s">
        <v>67</v>
      </c>
      <c r="J1248">
        <v>1954</v>
      </c>
      <c r="K1248">
        <v>1954</v>
      </c>
      <c r="L1248">
        <f t="shared" si="76"/>
        <v>0</v>
      </c>
      <c r="M1248" t="s">
        <v>56</v>
      </c>
      <c r="N1248" t="s">
        <v>56</v>
      </c>
      <c r="O1248" t="s">
        <v>68</v>
      </c>
      <c r="P1248" t="s">
        <v>56</v>
      </c>
      <c r="Q1248" t="s">
        <v>56</v>
      </c>
      <c r="R1248" t="s">
        <v>58</v>
      </c>
      <c r="S1248" t="s">
        <v>60</v>
      </c>
      <c r="T1248">
        <v>0</v>
      </c>
      <c r="U1248" t="s">
        <v>60</v>
      </c>
      <c r="V1248">
        <v>0</v>
      </c>
      <c r="W1248">
        <v>988</v>
      </c>
      <c r="X1248">
        <v>988</v>
      </c>
      <c r="Y1248" t="s">
        <v>61</v>
      </c>
      <c r="Z1248" t="s">
        <v>62</v>
      </c>
      <c r="AA1248">
        <v>988</v>
      </c>
      <c r="AB1248">
        <v>0</v>
      </c>
      <c r="AC1248">
        <v>0</v>
      </c>
      <c r="AD1248">
        <v>988</v>
      </c>
      <c r="AE1248">
        <v>0</v>
      </c>
      <c r="AF1248">
        <v>0</v>
      </c>
      <c r="AG1248">
        <v>1</v>
      </c>
      <c r="AH1248">
        <v>0</v>
      </c>
      <c r="AI1248">
        <v>2</v>
      </c>
      <c r="AJ1248" t="s">
        <v>64</v>
      </c>
      <c r="AK1248">
        <v>2</v>
      </c>
      <c r="AL1248">
        <v>520</v>
      </c>
      <c r="AM1248" t="s">
        <v>56</v>
      </c>
      <c r="AN1248" t="s">
        <v>56</v>
      </c>
      <c r="AO1248" t="s">
        <v>103</v>
      </c>
      <c r="AP1248">
        <v>0</v>
      </c>
      <c r="AQ1248">
        <v>0</v>
      </c>
      <c r="AR1248">
        <v>0</v>
      </c>
      <c r="AS1248">
        <v>0</v>
      </c>
      <c r="AT1248">
        <v>0</v>
      </c>
      <c r="AU1248">
        <v>0</v>
      </c>
      <c r="AV1248" t="s">
        <v>50</v>
      </c>
      <c r="AW1248" t="s">
        <v>50</v>
      </c>
      <c r="AX1248" t="s">
        <v>50</v>
      </c>
      <c r="AY1248">
        <v>0</v>
      </c>
      <c r="AZ1248">
        <v>2</v>
      </c>
      <c r="BA1248">
        <v>2008</v>
      </c>
      <c r="BB1248">
        <v>113000</v>
      </c>
      <c r="BC1248">
        <f t="shared" si="78"/>
        <v>1976</v>
      </c>
      <c r="BD1248" s="1">
        <f t="shared" si="79"/>
        <v>57.186234817813762</v>
      </c>
    </row>
    <row r="1249" spans="1:56">
      <c r="A1249">
        <v>501</v>
      </c>
      <c r="B1249" s="2">
        <v>113000</v>
      </c>
      <c r="C1249" s="3">
        <v>0.27642021496708213</v>
      </c>
      <c r="D1249" s="3" t="str">
        <f t="shared" si="77"/>
        <v>B</v>
      </c>
      <c r="E1249">
        <v>1890</v>
      </c>
      <c r="F1249" t="s">
        <v>51</v>
      </c>
      <c r="G1249" t="s">
        <v>123</v>
      </c>
      <c r="H1249" t="s">
        <v>112</v>
      </c>
      <c r="I1249" t="s">
        <v>54</v>
      </c>
      <c r="J1249">
        <v>1973</v>
      </c>
      <c r="K1249">
        <v>1973</v>
      </c>
      <c r="L1249">
        <f t="shared" si="76"/>
        <v>0</v>
      </c>
      <c r="M1249" t="s">
        <v>56</v>
      </c>
      <c r="N1249" t="s">
        <v>56</v>
      </c>
      <c r="O1249" t="s">
        <v>68</v>
      </c>
      <c r="P1249" t="s">
        <v>56</v>
      </c>
      <c r="Q1249" t="s">
        <v>56</v>
      </c>
      <c r="R1249" t="s">
        <v>58</v>
      </c>
      <c r="S1249" t="s">
        <v>84</v>
      </c>
      <c r="T1249">
        <v>356</v>
      </c>
      <c r="U1249" t="s">
        <v>60</v>
      </c>
      <c r="V1249">
        <v>0</v>
      </c>
      <c r="W1249">
        <v>316</v>
      </c>
      <c r="X1249">
        <v>672</v>
      </c>
      <c r="Y1249" t="s">
        <v>61</v>
      </c>
      <c r="Z1249" t="s">
        <v>56</v>
      </c>
      <c r="AA1249">
        <v>672</v>
      </c>
      <c r="AB1249">
        <v>546</v>
      </c>
      <c r="AC1249">
        <v>0</v>
      </c>
      <c r="AD1249">
        <v>1218</v>
      </c>
      <c r="AE1249">
        <v>0</v>
      </c>
      <c r="AF1249">
        <v>0</v>
      </c>
      <c r="AG1249">
        <v>1</v>
      </c>
      <c r="AH1249">
        <v>1</v>
      </c>
      <c r="AI1249">
        <v>3</v>
      </c>
      <c r="AJ1249" t="s">
        <v>60</v>
      </c>
      <c r="AK1249">
        <v>1</v>
      </c>
      <c r="AL1249">
        <v>264</v>
      </c>
      <c r="AM1249" t="s">
        <v>56</v>
      </c>
      <c r="AN1249" t="s">
        <v>56</v>
      </c>
      <c r="AO1249" t="s">
        <v>63</v>
      </c>
      <c r="AP1249">
        <v>144</v>
      </c>
      <c r="AQ1249">
        <v>28</v>
      </c>
      <c r="AR1249">
        <v>0</v>
      </c>
      <c r="AS1249">
        <v>0</v>
      </c>
      <c r="AT1249">
        <v>0</v>
      </c>
      <c r="AU1249">
        <v>0</v>
      </c>
      <c r="AV1249" t="s">
        <v>50</v>
      </c>
      <c r="AW1249" t="s">
        <v>50</v>
      </c>
      <c r="AX1249" t="s">
        <v>50</v>
      </c>
      <c r="AY1249">
        <v>0</v>
      </c>
      <c r="AZ1249">
        <v>5</v>
      </c>
      <c r="BA1249">
        <v>2007</v>
      </c>
      <c r="BB1249">
        <v>113000</v>
      </c>
      <c r="BC1249">
        <f t="shared" si="78"/>
        <v>1890</v>
      </c>
      <c r="BD1249" s="1">
        <f t="shared" si="79"/>
        <v>59.788359788359791</v>
      </c>
    </row>
    <row r="1250" spans="1:56">
      <c r="A1250">
        <v>556</v>
      </c>
      <c r="B1250" s="2">
        <v>113000</v>
      </c>
      <c r="C1250" s="3">
        <v>0.49318829435184031</v>
      </c>
      <c r="D1250" s="3" t="str">
        <f t="shared" si="77"/>
        <v>B</v>
      </c>
      <c r="E1250">
        <v>6380</v>
      </c>
      <c r="F1250" t="s">
        <v>51</v>
      </c>
      <c r="G1250" t="s">
        <v>87</v>
      </c>
      <c r="H1250" t="s">
        <v>53</v>
      </c>
      <c r="I1250" t="s">
        <v>89</v>
      </c>
      <c r="J1250">
        <v>1922</v>
      </c>
      <c r="K1250">
        <v>1950</v>
      </c>
      <c r="L1250">
        <f t="shared" si="76"/>
        <v>28</v>
      </c>
      <c r="M1250" t="s">
        <v>56</v>
      </c>
      <c r="N1250" t="s">
        <v>56</v>
      </c>
      <c r="O1250" t="s">
        <v>73</v>
      </c>
      <c r="P1250" t="s">
        <v>56</v>
      </c>
      <c r="Q1250" t="s">
        <v>86</v>
      </c>
      <c r="R1250" t="s">
        <v>58</v>
      </c>
      <c r="S1250" t="s">
        <v>60</v>
      </c>
      <c r="T1250">
        <v>0</v>
      </c>
      <c r="U1250" t="s">
        <v>60</v>
      </c>
      <c r="V1250">
        <v>0</v>
      </c>
      <c r="W1250">
        <v>993</v>
      </c>
      <c r="X1250">
        <v>993</v>
      </c>
      <c r="Y1250" t="s">
        <v>61</v>
      </c>
      <c r="Z1250" t="s">
        <v>56</v>
      </c>
      <c r="AA1250">
        <v>1048</v>
      </c>
      <c r="AB1250">
        <v>0</v>
      </c>
      <c r="AC1250">
        <v>0</v>
      </c>
      <c r="AD1250">
        <v>1048</v>
      </c>
      <c r="AE1250">
        <v>0</v>
      </c>
      <c r="AF1250">
        <v>0</v>
      </c>
      <c r="AG1250">
        <v>1</v>
      </c>
      <c r="AH1250">
        <v>0</v>
      </c>
      <c r="AI1250">
        <v>2</v>
      </c>
      <c r="AJ1250" t="s">
        <v>60</v>
      </c>
      <c r="AK1250">
        <v>1</v>
      </c>
      <c r="AL1250">
        <v>280</v>
      </c>
      <c r="AM1250" t="s">
        <v>56</v>
      </c>
      <c r="AN1250" t="s">
        <v>56</v>
      </c>
      <c r="AO1250" t="s">
        <v>63</v>
      </c>
      <c r="AP1250">
        <v>0</v>
      </c>
      <c r="AQ1250">
        <v>0</v>
      </c>
      <c r="AR1250">
        <v>116</v>
      </c>
      <c r="AS1250">
        <v>0</v>
      </c>
      <c r="AT1250">
        <v>0</v>
      </c>
      <c r="AU1250">
        <v>0</v>
      </c>
      <c r="AV1250" t="s">
        <v>50</v>
      </c>
      <c r="AW1250" t="s">
        <v>50</v>
      </c>
      <c r="AX1250" t="s">
        <v>50</v>
      </c>
      <c r="AY1250">
        <v>0</v>
      </c>
      <c r="AZ1250">
        <v>8</v>
      </c>
      <c r="BA1250">
        <v>2006</v>
      </c>
      <c r="BB1250">
        <v>113000</v>
      </c>
      <c r="BC1250">
        <f t="shared" si="78"/>
        <v>2041</v>
      </c>
      <c r="BD1250" s="1">
        <f t="shared" si="79"/>
        <v>55.365017148456637</v>
      </c>
    </row>
    <row r="1251" spans="1:56">
      <c r="A1251">
        <v>1213</v>
      </c>
      <c r="B1251" s="2">
        <v>113000</v>
      </c>
      <c r="C1251" s="3">
        <v>0.9233260349680289</v>
      </c>
      <c r="D1251" s="3" t="str">
        <f t="shared" si="77"/>
        <v>A</v>
      </c>
      <c r="E1251">
        <v>9340</v>
      </c>
      <c r="F1251" t="s">
        <v>51</v>
      </c>
      <c r="G1251" t="s">
        <v>106</v>
      </c>
      <c r="H1251" t="s">
        <v>53</v>
      </c>
      <c r="I1251" t="s">
        <v>67</v>
      </c>
      <c r="J1251">
        <v>1941</v>
      </c>
      <c r="K1251">
        <v>1950</v>
      </c>
      <c r="L1251">
        <f t="shared" si="76"/>
        <v>9</v>
      </c>
      <c r="M1251" t="s">
        <v>56</v>
      </c>
      <c r="N1251" t="s">
        <v>56</v>
      </c>
      <c r="O1251" t="s">
        <v>68</v>
      </c>
      <c r="P1251" t="s">
        <v>56</v>
      </c>
      <c r="Q1251" t="s">
        <v>56</v>
      </c>
      <c r="R1251" t="s">
        <v>58</v>
      </c>
      <c r="S1251" t="s">
        <v>91</v>
      </c>
      <c r="T1251">
        <v>344</v>
      </c>
      <c r="U1251" t="s">
        <v>60</v>
      </c>
      <c r="V1251">
        <v>0</v>
      </c>
      <c r="W1251">
        <v>328</v>
      </c>
      <c r="X1251">
        <v>672</v>
      </c>
      <c r="Y1251" t="s">
        <v>61</v>
      </c>
      <c r="Z1251" t="s">
        <v>56</v>
      </c>
      <c r="AA1251">
        <v>672</v>
      </c>
      <c r="AB1251">
        <v>0</v>
      </c>
      <c r="AC1251">
        <v>0</v>
      </c>
      <c r="AD1251">
        <v>672</v>
      </c>
      <c r="AE1251">
        <v>1</v>
      </c>
      <c r="AF1251">
        <v>0</v>
      </c>
      <c r="AG1251">
        <v>1</v>
      </c>
      <c r="AH1251">
        <v>0</v>
      </c>
      <c r="AI1251">
        <v>2</v>
      </c>
      <c r="AJ1251" t="s">
        <v>60</v>
      </c>
      <c r="AK1251">
        <v>1</v>
      </c>
      <c r="AL1251">
        <v>234</v>
      </c>
      <c r="AM1251" t="s">
        <v>56</v>
      </c>
      <c r="AN1251" t="s">
        <v>56</v>
      </c>
      <c r="AO1251" t="s">
        <v>103</v>
      </c>
      <c r="AP1251">
        <v>0</v>
      </c>
      <c r="AQ1251">
        <v>113</v>
      </c>
      <c r="AR1251">
        <v>0</v>
      </c>
      <c r="AS1251">
        <v>0</v>
      </c>
      <c r="AT1251">
        <v>0</v>
      </c>
      <c r="AU1251">
        <v>0</v>
      </c>
      <c r="AV1251" t="s">
        <v>50</v>
      </c>
      <c r="AW1251" t="s">
        <v>50</v>
      </c>
      <c r="AX1251" t="s">
        <v>50</v>
      </c>
      <c r="AY1251">
        <v>0</v>
      </c>
      <c r="AZ1251">
        <v>8</v>
      </c>
      <c r="BA1251">
        <v>2009</v>
      </c>
      <c r="BB1251">
        <v>113000</v>
      </c>
      <c r="BC1251">
        <f t="shared" si="78"/>
        <v>1344</v>
      </c>
      <c r="BD1251" s="1">
        <f t="shared" si="79"/>
        <v>84.077380952380949</v>
      </c>
    </row>
    <row r="1252" spans="1:56">
      <c r="A1252">
        <v>552</v>
      </c>
      <c r="B1252" s="2">
        <v>112500</v>
      </c>
      <c r="C1252" s="3">
        <v>0.74506280763407584</v>
      </c>
      <c r="D1252" s="3" t="str">
        <f t="shared" si="77"/>
        <v>A</v>
      </c>
      <c r="E1252">
        <v>6000</v>
      </c>
      <c r="F1252" t="s">
        <v>51</v>
      </c>
      <c r="G1252" t="s">
        <v>85</v>
      </c>
      <c r="H1252" t="s">
        <v>53</v>
      </c>
      <c r="I1252" t="s">
        <v>67</v>
      </c>
      <c r="J1252">
        <v>1957</v>
      </c>
      <c r="K1252">
        <v>1957</v>
      </c>
      <c r="L1252">
        <f t="shared" si="76"/>
        <v>0</v>
      </c>
      <c r="M1252" t="s">
        <v>56</v>
      </c>
      <c r="N1252" t="s">
        <v>56</v>
      </c>
      <c r="O1252" t="s">
        <v>68</v>
      </c>
      <c r="P1252" t="s">
        <v>56</v>
      </c>
      <c r="Q1252" t="s">
        <v>56</v>
      </c>
      <c r="R1252" t="s">
        <v>58</v>
      </c>
      <c r="S1252" t="s">
        <v>91</v>
      </c>
      <c r="T1252">
        <v>308</v>
      </c>
      <c r="U1252" t="s">
        <v>60</v>
      </c>
      <c r="V1252">
        <v>0</v>
      </c>
      <c r="W1252">
        <v>620</v>
      </c>
      <c r="X1252">
        <v>928</v>
      </c>
      <c r="Y1252" t="s">
        <v>61</v>
      </c>
      <c r="Z1252" t="s">
        <v>55</v>
      </c>
      <c r="AA1252">
        <v>928</v>
      </c>
      <c r="AB1252">
        <v>0</v>
      </c>
      <c r="AC1252">
        <v>0</v>
      </c>
      <c r="AD1252">
        <v>928</v>
      </c>
      <c r="AE1252">
        <v>0</v>
      </c>
      <c r="AF1252">
        <v>0</v>
      </c>
      <c r="AG1252">
        <v>1</v>
      </c>
      <c r="AH1252">
        <v>0</v>
      </c>
      <c r="AI1252">
        <v>3</v>
      </c>
      <c r="AJ1252" t="s">
        <v>93</v>
      </c>
      <c r="AK1252">
        <v>1</v>
      </c>
      <c r="AL1252">
        <v>288</v>
      </c>
      <c r="AM1252" t="s">
        <v>56</v>
      </c>
      <c r="AN1252" t="s">
        <v>56</v>
      </c>
      <c r="AO1252" t="s">
        <v>63</v>
      </c>
      <c r="AP1252">
        <v>0</v>
      </c>
      <c r="AQ1252">
        <v>0</v>
      </c>
      <c r="AR1252">
        <v>0</v>
      </c>
      <c r="AS1252">
        <v>0</v>
      </c>
      <c r="AT1252">
        <v>0</v>
      </c>
      <c r="AU1252">
        <v>0</v>
      </c>
      <c r="AV1252" t="s">
        <v>50</v>
      </c>
      <c r="AW1252" t="s">
        <v>50</v>
      </c>
      <c r="AX1252" t="s">
        <v>50</v>
      </c>
      <c r="AY1252">
        <v>0</v>
      </c>
      <c r="AZ1252">
        <v>6</v>
      </c>
      <c r="BA1252">
        <v>2008</v>
      </c>
      <c r="BB1252">
        <v>112500</v>
      </c>
      <c r="BC1252">
        <f t="shared" si="78"/>
        <v>1856</v>
      </c>
      <c r="BD1252" s="1">
        <f t="shared" si="79"/>
        <v>60.614224137931032</v>
      </c>
    </row>
    <row r="1253" spans="1:56">
      <c r="A1253">
        <v>1026</v>
      </c>
      <c r="B1253" s="2">
        <v>112500</v>
      </c>
      <c r="C1253" s="3">
        <v>0.58424318810260201</v>
      </c>
      <c r="D1253" s="3" t="str">
        <f t="shared" si="77"/>
        <v>A</v>
      </c>
      <c r="E1253">
        <v>7700</v>
      </c>
      <c r="F1253" t="s">
        <v>71</v>
      </c>
      <c r="G1253" t="s">
        <v>52</v>
      </c>
      <c r="H1253" t="s">
        <v>53</v>
      </c>
      <c r="I1253" t="s">
        <v>67</v>
      </c>
      <c r="J1253">
        <v>1972</v>
      </c>
      <c r="K1253">
        <v>1972</v>
      </c>
      <c r="L1253">
        <f t="shared" si="76"/>
        <v>0</v>
      </c>
      <c r="M1253" t="s">
        <v>56</v>
      </c>
      <c r="N1253" t="s">
        <v>56</v>
      </c>
      <c r="O1253" t="s">
        <v>68</v>
      </c>
      <c r="P1253" t="s">
        <v>56</v>
      </c>
      <c r="Q1253" t="s">
        <v>56</v>
      </c>
      <c r="R1253" t="s">
        <v>58</v>
      </c>
      <c r="S1253" t="s">
        <v>101</v>
      </c>
      <c r="T1253">
        <v>138</v>
      </c>
      <c r="U1253" t="s">
        <v>91</v>
      </c>
      <c r="V1253">
        <v>468</v>
      </c>
      <c r="W1253">
        <v>276</v>
      </c>
      <c r="X1253">
        <v>882</v>
      </c>
      <c r="Y1253" t="s">
        <v>61</v>
      </c>
      <c r="Z1253" t="s">
        <v>56</v>
      </c>
      <c r="AA1253">
        <v>882</v>
      </c>
      <c r="AB1253">
        <v>0</v>
      </c>
      <c r="AC1253">
        <v>0</v>
      </c>
      <c r="AD1253">
        <v>882</v>
      </c>
      <c r="AE1253">
        <v>1</v>
      </c>
      <c r="AF1253">
        <v>0</v>
      </c>
      <c r="AG1253">
        <v>1</v>
      </c>
      <c r="AH1253">
        <v>0</v>
      </c>
      <c r="AI1253">
        <v>3</v>
      </c>
      <c r="AJ1253" t="s">
        <v>60</v>
      </c>
      <c r="AK1253">
        <v>2</v>
      </c>
      <c r="AL1253">
        <v>461</v>
      </c>
      <c r="AM1253" t="s">
        <v>56</v>
      </c>
      <c r="AN1253" t="s">
        <v>56</v>
      </c>
      <c r="AO1253" t="s">
        <v>63</v>
      </c>
      <c r="AP1253">
        <v>96</v>
      </c>
      <c r="AQ1253">
        <v>0</v>
      </c>
      <c r="AR1253">
        <v>0</v>
      </c>
      <c r="AS1253">
        <v>0</v>
      </c>
      <c r="AT1253">
        <v>0</v>
      </c>
      <c r="AU1253">
        <v>0</v>
      </c>
      <c r="AV1253" t="s">
        <v>50</v>
      </c>
      <c r="AW1253" t="s">
        <v>79</v>
      </c>
      <c r="AX1253" t="s">
        <v>50</v>
      </c>
      <c r="AY1253">
        <v>0</v>
      </c>
      <c r="AZ1253">
        <v>3</v>
      </c>
      <c r="BA1253">
        <v>2007</v>
      </c>
      <c r="BB1253">
        <v>112500</v>
      </c>
      <c r="BC1253">
        <f t="shared" si="78"/>
        <v>1764</v>
      </c>
      <c r="BD1253" s="1">
        <f t="shared" si="79"/>
        <v>63.775510204081634</v>
      </c>
    </row>
    <row r="1254" spans="1:56">
      <c r="A1254">
        <v>203</v>
      </c>
      <c r="B1254" s="2">
        <v>112000</v>
      </c>
      <c r="C1254" s="3">
        <v>0.50256647552814548</v>
      </c>
      <c r="D1254" s="3" t="str">
        <f t="shared" si="77"/>
        <v>A</v>
      </c>
      <c r="E1254">
        <v>7000</v>
      </c>
      <c r="F1254" t="s">
        <v>71</v>
      </c>
      <c r="G1254" t="s">
        <v>85</v>
      </c>
      <c r="H1254" t="s">
        <v>53</v>
      </c>
      <c r="I1254" t="s">
        <v>77</v>
      </c>
      <c r="J1254">
        <v>1924</v>
      </c>
      <c r="K1254">
        <v>1950</v>
      </c>
      <c r="L1254">
        <f t="shared" si="76"/>
        <v>26</v>
      </c>
      <c r="M1254" t="s">
        <v>56</v>
      </c>
      <c r="N1254" t="s">
        <v>55</v>
      </c>
      <c r="O1254" t="s">
        <v>73</v>
      </c>
      <c r="P1254" t="s">
        <v>86</v>
      </c>
      <c r="Q1254" t="s">
        <v>56</v>
      </c>
      <c r="R1254" t="s">
        <v>58</v>
      </c>
      <c r="S1254" t="s">
        <v>101</v>
      </c>
      <c r="T1254">
        <v>617</v>
      </c>
      <c r="U1254" t="s">
        <v>60</v>
      </c>
      <c r="V1254">
        <v>0</v>
      </c>
      <c r="W1254">
        <v>0</v>
      </c>
      <c r="X1254">
        <v>617</v>
      </c>
      <c r="Y1254" t="s">
        <v>61</v>
      </c>
      <c r="Z1254" t="s">
        <v>55</v>
      </c>
      <c r="AA1254">
        <v>865</v>
      </c>
      <c r="AB1254">
        <v>445</v>
      </c>
      <c r="AC1254">
        <v>0</v>
      </c>
      <c r="AD1254">
        <v>1310</v>
      </c>
      <c r="AE1254">
        <v>0</v>
      </c>
      <c r="AF1254">
        <v>0</v>
      </c>
      <c r="AG1254">
        <v>2</v>
      </c>
      <c r="AH1254">
        <v>0</v>
      </c>
      <c r="AI1254">
        <v>2</v>
      </c>
      <c r="AJ1254" t="s">
        <v>60</v>
      </c>
      <c r="AK1254">
        <v>1</v>
      </c>
      <c r="AL1254">
        <v>398</v>
      </c>
      <c r="AM1254" t="s">
        <v>56</v>
      </c>
      <c r="AN1254" t="s">
        <v>56</v>
      </c>
      <c r="AO1254" t="s">
        <v>63</v>
      </c>
      <c r="AP1254">
        <v>0</v>
      </c>
      <c r="AQ1254">
        <v>0</v>
      </c>
      <c r="AR1254">
        <v>126</v>
      </c>
      <c r="AS1254">
        <v>0</v>
      </c>
      <c r="AT1254">
        <v>0</v>
      </c>
      <c r="AU1254">
        <v>0</v>
      </c>
      <c r="AV1254" t="s">
        <v>50</v>
      </c>
      <c r="AW1254" t="s">
        <v>50</v>
      </c>
      <c r="AX1254" t="s">
        <v>50</v>
      </c>
      <c r="AY1254">
        <v>0</v>
      </c>
      <c r="AZ1254">
        <v>5</v>
      </c>
      <c r="BA1254">
        <v>2006</v>
      </c>
      <c r="BB1254">
        <v>112000</v>
      </c>
      <c r="BC1254">
        <f t="shared" si="78"/>
        <v>1927</v>
      </c>
      <c r="BD1254" s="1">
        <f t="shared" si="79"/>
        <v>58.121432278152568</v>
      </c>
    </row>
    <row r="1255" spans="1:56">
      <c r="A1255">
        <v>226</v>
      </c>
      <c r="B1255" s="2">
        <v>112000</v>
      </c>
      <c r="C1255" s="3">
        <v>0.88317571979409226</v>
      </c>
      <c r="D1255" s="3" t="str">
        <f t="shared" si="77"/>
        <v>A</v>
      </c>
      <c r="E1255">
        <v>1680</v>
      </c>
      <c r="F1255" t="s">
        <v>51</v>
      </c>
      <c r="G1255" t="s">
        <v>123</v>
      </c>
      <c r="H1255" t="s">
        <v>112</v>
      </c>
      <c r="I1255" t="s">
        <v>54</v>
      </c>
      <c r="J1255">
        <v>1971</v>
      </c>
      <c r="K1255">
        <v>1971</v>
      </c>
      <c r="L1255">
        <f t="shared" si="76"/>
        <v>0</v>
      </c>
      <c r="M1255" t="s">
        <v>56</v>
      </c>
      <c r="N1255" t="s">
        <v>56</v>
      </c>
      <c r="O1255" t="s">
        <v>68</v>
      </c>
      <c r="P1255" t="s">
        <v>56</v>
      </c>
      <c r="Q1255" t="s">
        <v>56</v>
      </c>
      <c r="R1255" t="s">
        <v>58</v>
      </c>
      <c r="S1255" t="s">
        <v>60</v>
      </c>
      <c r="T1255">
        <v>0</v>
      </c>
      <c r="U1255" t="s">
        <v>60</v>
      </c>
      <c r="V1255">
        <v>0</v>
      </c>
      <c r="W1255">
        <v>630</v>
      </c>
      <c r="X1255">
        <v>630</v>
      </c>
      <c r="Y1255" t="s">
        <v>61</v>
      </c>
      <c r="Z1255" t="s">
        <v>56</v>
      </c>
      <c r="AA1255">
        <v>630</v>
      </c>
      <c r="AB1255">
        <v>672</v>
      </c>
      <c r="AC1255">
        <v>0</v>
      </c>
      <c r="AD1255">
        <v>1302</v>
      </c>
      <c r="AE1255">
        <v>0</v>
      </c>
      <c r="AF1255">
        <v>0</v>
      </c>
      <c r="AG1255">
        <v>2</v>
      </c>
      <c r="AH1255">
        <v>1</v>
      </c>
      <c r="AI1255">
        <v>3</v>
      </c>
      <c r="AJ1255" t="s">
        <v>60</v>
      </c>
      <c r="AK1255">
        <v>1</v>
      </c>
      <c r="AL1255">
        <v>280</v>
      </c>
      <c r="AM1255" t="s">
        <v>56</v>
      </c>
      <c r="AN1255" t="s">
        <v>56</v>
      </c>
      <c r="AO1255" t="s">
        <v>63</v>
      </c>
      <c r="AP1255">
        <v>0</v>
      </c>
      <c r="AQ1255">
        <v>0</v>
      </c>
      <c r="AR1255">
        <v>0</v>
      </c>
      <c r="AS1255">
        <v>0</v>
      </c>
      <c r="AT1255">
        <v>0</v>
      </c>
      <c r="AU1255">
        <v>0</v>
      </c>
      <c r="AV1255" t="s">
        <v>50</v>
      </c>
      <c r="AW1255" t="s">
        <v>50</v>
      </c>
      <c r="AX1255" t="s">
        <v>50</v>
      </c>
      <c r="AY1255">
        <v>0</v>
      </c>
      <c r="AZ1255">
        <v>5</v>
      </c>
      <c r="BA1255">
        <v>2009</v>
      </c>
      <c r="BB1255">
        <v>112000</v>
      </c>
      <c r="BC1255">
        <f t="shared" si="78"/>
        <v>1932</v>
      </c>
      <c r="BD1255" s="1">
        <f t="shared" si="79"/>
        <v>57.971014492753625</v>
      </c>
    </row>
    <row r="1256" spans="1:56">
      <c r="A1256">
        <v>1123</v>
      </c>
      <c r="B1256" s="2">
        <v>112000</v>
      </c>
      <c r="C1256" s="3">
        <v>0.18199315171446451</v>
      </c>
      <c r="D1256" s="3" t="str">
        <f t="shared" si="77"/>
        <v>B</v>
      </c>
      <c r="E1256">
        <v>8926</v>
      </c>
      <c r="F1256" t="s">
        <v>71</v>
      </c>
      <c r="G1256" t="s">
        <v>106</v>
      </c>
      <c r="H1256" t="s">
        <v>53</v>
      </c>
      <c r="I1256" t="s">
        <v>67</v>
      </c>
      <c r="J1256">
        <v>1956</v>
      </c>
      <c r="K1256">
        <v>1956</v>
      </c>
      <c r="L1256">
        <f t="shared" si="76"/>
        <v>0</v>
      </c>
      <c r="M1256" t="s">
        <v>56</v>
      </c>
      <c r="N1256" t="s">
        <v>56</v>
      </c>
      <c r="O1256" t="s">
        <v>68</v>
      </c>
      <c r="P1256" t="s">
        <v>56</v>
      </c>
      <c r="Q1256" t="s">
        <v>56</v>
      </c>
      <c r="R1256" t="s">
        <v>58</v>
      </c>
      <c r="S1256" t="s">
        <v>60</v>
      </c>
      <c r="T1256">
        <v>0</v>
      </c>
      <c r="U1256" t="s">
        <v>60</v>
      </c>
      <c r="V1256">
        <v>0</v>
      </c>
      <c r="W1256">
        <v>672</v>
      </c>
      <c r="X1256">
        <v>672</v>
      </c>
      <c r="Y1256" t="s">
        <v>61</v>
      </c>
      <c r="Z1256" t="s">
        <v>62</v>
      </c>
      <c r="AA1256">
        <v>960</v>
      </c>
      <c r="AB1256">
        <v>0</v>
      </c>
      <c r="AC1256">
        <v>0</v>
      </c>
      <c r="AD1256">
        <v>960</v>
      </c>
      <c r="AE1256">
        <v>0</v>
      </c>
      <c r="AF1256">
        <v>0</v>
      </c>
      <c r="AG1256">
        <v>1</v>
      </c>
      <c r="AH1256">
        <v>0</v>
      </c>
      <c r="AI1256">
        <v>3</v>
      </c>
      <c r="AJ1256" t="s">
        <v>60</v>
      </c>
      <c r="AK1256">
        <v>1</v>
      </c>
      <c r="AL1256">
        <v>288</v>
      </c>
      <c r="AM1256" t="s">
        <v>56</v>
      </c>
      <c r="AN1256" t="s">
        <v>56</v>
      </c>
      <c r="AO1256" t="s">
        <v>63</v>
      </c>
      <c r="AP1256">
        <v>64</v>
      </c>
      <c r="AQ1256">
        <v>0</v>
      </c>
      <c r="AR1256">
        <v>0</v>
      </c>
      <c r="AS1256">
        <v>0</v>
      </c>
      <c r="AT1256">
        <v>160</v>
      </c>
      <c r="AU1256">
        <v>0</v>
      </c>
      <c r="AV1256" t="s">
        <v>50</v>
      </c>
      <c r="AW1256" t="s">
        <v>79</v>
      </c>
      <c r="AX1256" t="s">
        <v>50</v>
      </c>
      <c r="AY1256">
        <v>0</v>
      </c>
      <c r="AZ1256">
        <v>10</v>
      </c>
      <c r="BA1256">
        <v>2009</v>
      </c>
      <c r="BB1256">
        <v>112000</v>
      </c>
      <c r="BC1256">
        <f t="shared" si="78"/>
        <v>1632</v>
      </c>
      <c r="BD1256" s="1">
        <f t="shared" si="79"/>
        <v>68.627450980392155</v>
      </c>
    </row>
    <row r="1257" spans="1:56">
      <c r="A1257">
        <v>1217</v>
      </c>
      <c r="B1257" s="2">
        <v>112000</v>
      </c>
      <c r="C1257" s="3">
        <v>0.34186377084955277</v>
      </c>
      <c r="D1257" s="3" t="str">
        <f t="shared" si="77"/>
        <v>B</v>
      </c>
      <c r="E1257">
        <v>8930</v>
      </c>
      <c r="F1257" t="s">
        <v>51</v>
      </c>
      <c r="G1257" t="s">
        <v>90</v>
      </c>
      <c r="H1257" t="s">
        <v>98</v>
      </c>
      <c r="I1257" t="s">
        <v>77</v>
      </c>
      <c r="J1257">
        <v>1978</v>
      </c>
      <c r="K1257">
        <v>1978</v>
      </c>
      <c r="L1257">
        <f t="shared" si="76"/>
        <v>0</v>
      </c>
      <c r="M1257" t="s">
        <v>56</v>
      </c>
      <c r="N1257" t="s">
        <v>56</v>
      </c>
      <c r="O1257" t="s">
        <v>99</v>
      </c>
      <c r="P1257" t="s">
        <v>50</v>
      </c>
      <c r="Q1257" t="s">
        <v>50</v>
      </c>
      <c r="R1257" t="s">
        <v>50</v>
      </c>
      <c r="S1257" t="s">
        <v>50</v>
      </c>
      <c r="T1257">
        <v>0</v>
      </c>
      <c r="U1257" t="s">
        <v>50</v>
      </c>
      <c r="V1257">
        <v>0</v>
      </c>
      <c r="W1257">
        <v>0</v>
      </c>
      <c r="X1257">
        <v>0</v>
      </c>
      <c r="Y1257" t="s">
        <v>61</v>
      </c>
      <c r="Z1257" t="s">
        <v>56</v>
      </c>
      <c r="AA1257">
        <v>1318</v>
      </c>
      <c r="AB1257">
        <v>584</v>
      </c>
      <c r="AC1257">
        <v>0</v>
      </c>
      <c r="AD1257">
        <v>1902</v>
      </c>
      <c r="AE1257">
        <v>0</v>
      </c>
      <c r="AF1257">
        <v>0</v>
      </c>
      <c r="AG1257">
        <v>2</v>
      </c>
      <c r="AH1257">
        <v>0</v>
      </c>
      <c r="AI1257">
        <v>4</v>
      </c>
      <c r="AJ1257" t="s">
        <v>60</v>
      </c>
      <c r="AK1257">
        <v>2</v>
      </c>
      <c r="AL1257">
        <v>539</v>
      </c>
      <c r="AM1257" t="s">
        <v>56</v>
      </c>
      <c r="AN1257" t="s">
        <v>56</v>
      </c>
      <c r="AO1257" t="s">
        <v>63</v>
      </c>
      <c r="AP1257">
        <v>0</v>
      </c>
      <c r="AQ1257">
        <v>0</v>
      </c>
      <c r="AR1257">
        <v>0</v>
      </c>
      <c r="AS1257">
        <v>0</v>
      </c>
      <c r="AT1257">
        <v>0</v>
      </c>
      <c r="AU1257">
        <v>0</v>
      </c>
      <c r="AV1257" t="s">
        <v>50</v>
      </c>
      <c r="AW1257" t="s">
        <v>50</v>
      </c>
      <c r="AX1257" t="s">
        <v>50</v>
      </c>
      <c r="AY1257">
        <v>0</v>
      </c>
      <c r="AZ1257">
        <v>4</v>
      </c>
      <c r="BA1257">
        <v>2010</v>
      </c>
      <c r="BB1257">
        <v>112000</v>
      </c>
      <c r="BC1257">
        <f t="shared" si="78"/>
        <v>1902</v>
      </c>
      <c r="BD1257" s="1">
        <f t="shared" si="79"/>
        <v>58.885383806519457</v>
      </c>
    </row>
    <row r="1258" spans="1:56">
      <c r="A1258">
        <v>1384</v>
      </c>
      <c r="B1258" s="2">
        <v>112000</v>
      </c>
      <c r="C1258" s="3">
        <v>0.26562038837181801</v>
      </c>
      <c r="D1258" s="3" t="str">
        <f t="shared" si="77"/>
        <v>B</v>
      </c>
      <c r="E1258">
        <v>25339</v>
      </c>
      <c r="F1258" t="s">
        <v>51</v>
      </c>
      <c r="G1258" t="s">
        <v>90</v>
      </c>
      <c r="H1258" t="s">
        <v>53</v>
      </c>
      <c r="I1258" t="s">
        <v>67</v>
      </c>
      <c r="J1258">
        <v>1918</v>
      </c>
      <c r="K1258">
        <v>2007</v>
      </c>
      <c r="L1258">
        <f t="shared" si="76"/>
        <v>89</v>
      </c>
      <c r="M1258" t="s">
        <v>56</v>
      </c>
      <c r="N1258" t="s">
        <v>55</v>
      </c>
      <c r="O1258" t="s">
        <v>73</v>
      </c>
      <c r="P1258" t="s">
        <v>56</v>
      </c>
      <c r="Q1258" t="s">
        <v>56</v>
      </c>
      <c r="R1258" t="s">
        <v>58</v>
      </c>
      <c r="S1258" t="s">
        <v>60</v>
      </c>
      <c r="T1258">
        <v>0</v>
      </c>
      <c r="U1258" t="s">
        <v>60</v>
      </c>
      <c r="V1258">
        <v>0</v>
      </c>
      <c r="W1258">
        <v>816</v>
      </c>
      <c r="X1258">
        <v>816</v>
      </c>
      <c r="Y1258" t="s">
        <v>61</v>
      </c>
      <c r="Z1258" t="s">
        <v>62</v>
      </c>
      <c r="AA1258">
        <v>1416</v>
      </c>
      <c r="AB1258">
        <v>0</v>
      </c>
      <c r="AC1258">
        <v>0</v>
      </c>
      <c r="AD1258">
        <v>1416</v>
      </c>
      <c r="AE1258">
        <v>0</v>
      </c>
      <c r="AF1258">
        <v>0</v>
      </c>
      <c r="AG1258">
        <v>2</v>
      </c>
      <c r="AH1258">
        <v>0</v>
      </c>
      <c r="AI1258">
        <v>3</v>
      </c>
      <c r="AJ1258" t="s">
        <v>60</v>
      </c>
      <c r="AK1258">
        <v>2</v>
      </c>
      <c r="AL1258">
        <v>576</v>
      </c>
      <c r="AM1258" t="s">
        <v>56</v>
      </c>
      <c r="AN1258" t="s">
        <v>56</v>
      </c>
      <c r="AO1258" t="s">
        <v>103</v>
      </c>
      <c r="AP1258">
        <v>0</v>
      </c>
      <c r="AQ1258">
        <v>0</v>
      </c>
      <c r="AR1258">
        <v>112</v>
      </c>
      <c r="AS1258">
        <v>0</v>
      </c>
      <c r="AT1258">
        <v>0</v>
      </c>
      <c r="AU1258">
        <v>0</v>
      </c>
      <c r="AV1258" t="s">
        <v>50</v>
      </c>
      <c r="AW1258" t="s">
        <v>50</v>
      </c>
      <c r="AX1258" t="s">
        <v>50</v>
      </c>
      <c r="AY1258">
        <v>0</v>
      </c>
      <c r="AZ1258">
        <v>8</v>
      </c>
      <c r="BA1258">
        <v>2007</v>
      </c>
      <c r="BB1258">
        <v>112000</v>
      </c>
      <c r="BC1258">
        <f t="shared" si="78"/>
        <v>2232</v>
      </c>
      <c r="BD1258" s="1">
        <f t="shared" si="79"/>
        <v>50.179211469534053</v>
      </c>
    </row>
    <row r="1259" spans="1:56">
      <c r="A1259">
        <v>1408</v>
      </c>
      <c r="B1259" s="2">
        <v>112000</v>
      </c>
      <c r="C1259" s="3">
        <v>0.71500562041940829</v>
      </c>
      <c r="D1259" s="3" t="str">
        <f t="shared" si="77"/>
        <v>A</v>
      </c>
      <c r="E1259">
        <v>8780</v>
      </c>
      <c r="F1259" t="s">
        <v>71</v>
      </c>
      <c r="G1259" t="s">
        <v>76</v>
      </c>
      <c r="H1259" t="s">
        <v>53</v>
      </c>
      <c r="I1259" t="s">
        <v>67</v>
      </c>
      <c r="J1259">
        <v>1985</v>
      </c>
      <c r="K1259">
        <v>1985</v>
      </c>
      <c r="L1259">
        <f t="shared" si="76"/>
        <v>0</v>
      </c>
      <c r="M1259" t="s">
        <v>56</v>
      </c>
      <c r="N1259" t="s">
        <v>56</v>
      </c>
      <c r="O1259" t="s">
        <v>68</v>
      </c>
      <c r="P1259" t="s">
        <v>56</v>
      </c>
      <c r="Q1259" t="s">
        <v>56</v>
      </c>
      <c r="R1259" t="s">
        <v>58</v>
      </c>
      <c r="S1259" t="s">
        <v>69</v>
      </c>
      <c r="T1259">
        <v>625</v>
      </c>
      <c r="U1259" t="s">
        <v>60</v>
      </c>
      <c r="V1259">
        <v>0</v>
      </c>
      <c r="W1259">
        <v>208</v>
      </c>
      <c r="X1259">
        <v>833</v>
      </c>
      <c r="Y1259" t="s">
        <v>61</v>
      </c>
      <c r="Z1259" t="s">
        <v>62</v>
      </c>
      <c r="AA1259">
        <v>833</v>
      </c>
      <c r="AB1259">
        <v>0</v>
      </c>
      <c r="AC1259">
        <v>0</v>
      </c>
      <c r="AD1259">
        <v>833</v>
      </c>
      <c r="AE1259">
        <v>1</v>
      </c>
      <c r="AF1259">
        <v>0</v>
      </c>
      <c r="AG1259">
        <v>1</v>
      </c>
      <c r="AH1259">
        <v>0</v>
      </c>
      <c r="AI1259">
        <v>3</v>
      </c>
      <c r="AJ1259" t="s">
        <v>50</v>
      </c>
      <c r="AK1259">
        <v>0</v>
      </c>
      <c r="AL1259">
        <v>0</v>
      </c>
      <c r="AM1259" t="s">
        <v>50</v>
      </c>
      <c r="AN1259" t="s">
        <v>50</v>
      </c>
      <c r="AO1259" t="s">
        <v>63</v>
      </c>
      <c r="AP1259">
        <v>0</v>
      </c>
      <c r="AQ1259">
        <v>0</v>
      </c>
      <c r="AR1259">
        <v>0</v>
      </c>
      <c r="AS1259">
        <v>0</v>
      </c>
      <c r="AT1259">
        <v>0</v>
      </c>
      <c r="AU1259">
        <v>0</v>
      </c>
      <c r="AV1259" t="s">
        <v>50</v>
      </c>
      <c r="AW1259" t="s">
        <v>79</v>
      </c>
      <c r="AX1259" t="s">
        <v>50</v>
      </c>
      <c r="AY1259">
        <v>0</v>
      </c>
      <c r="AZ1259">
        <v>3</v>
      </c>
      <c r="BA1259">
        <v>2009</v>
      </c>
      <c r="BB1259">
        <v>112000</v>
      </c>
      <c r="BC1259">
        <f t="shared" si="78"/>
        <v>1666</v>
      </c>
      <c r="BD1259" s="1">
        <f t="shared" si="79"/>
        <v>67.226890756302524</v>
      </c>
    </row>
    <row r="1260" spans="1:56">
      <c r="A1260">
        <v>1449</v>
      </c>
      <c r="B1260" s="2">
        <v>112000</v>
      </c>
      <c r="C1260" s="3">
        <v>3.3884781234521322E-2</v>
      </c>
      <c r="D1260" s="3" t="str">
        <f t="shared" si="77"/>
        <v>B</v>
      </c>
      <c r="E1260">
        <v>11767</v>
      </c>
      <c r="F1260" t="s">
        <v>51</v>
      </c>
      <c r="G1260" t="s">
        <v>106</v>
      </c>
      <c r="H1260" t="s">
        <v>53</v>
      </c>
      <c r="I1260" t="s">
        <v>54</v>
      </c>
      <c r="J1260">
        <v>1910</v>
      </c>
      <c r="K1260">
        <v>2000</v>
      </c>
      <c r="L1260">
        <f t="shared" si="76"/>
        <v>90</v>
      </c>
      <c r="M1260" t="s">
        <v>56</v>
      </c>
      <c r="N1260" t="s">
        <v>56</v>
      </c>
      <c r="O1260" t="s">
        <v>68</v>
      </c>
      <c r="P1260" t="s">
        <v>86</v>
      </c>
      <c r="Q1260" t="s">
        <v>56</v>
      </c>
      <c r="R1260" t="s">
        <v>58</v>
      </c>
      <c r="S1260" t="s">
        <v>60</v>
      </c>
      <c r="T1260">
        <v>0</v>
      </c>
      <c r="U1260" t="s">
        <v>60</v>
      </c>
      <c r="V1260">
        <v>0</v>
      </c>
      <c r="W1260">
        <v>560</v>
      </c>
      <c r="X1260">
        <v>560</v>
      </c>
      <c r="Y1260" t="s">
        <v>61</v>
      </c>
      <c r="Z1260" t="s">
        <v>55</v>
      </c>
      <c r="AA1260">
        <v>796</v>
      </c>
      <c r="AB1260">
        <v>550</v>
      </c>
      <c r="AC1260">
        <v>0</v>
      </c>
      <c r="AD1260">
        <v>1346</v>
      </c>
      <c r="AE1260">
        <v>0</v>
      </c>
      <c r="AF1260">
        <v>0</v>
      </c>
      <c r="AG1260">
        <v>1</v>
      </c>
      <c r="AH1260">
        <v>1</v>
      </c>
      <c r="AI1260">
        <v>2</v>
      </c>
      <c r="AJ1260" t="s">
        <v>60</v>
      </c>
      <c r="AK1260">
        <v>1</v>
      </c>
      <c r="AL1260">
        <v>384</v>
      </c>
      <c r="AM1260" t="s">
        <v>86</v>
      </c>
      <c r="AN1260" t="s">
        <v>56</v>
      </c>
      <c r="AO1260" t="s">
        <v>63</v>
      </c>
      <c r="AP1260">
        <v>168</v>
      </c>
      <c r="AQ1260">
        <v>24</v>
      </c>
      <c r="AR1260">
        <v>0</v>
      </c>
      <c r="AS1260">
        <v>0</v>
      </c>
      <c r="AT1260">
        <v>0</v>
      </c>
      <c r="AU1260">
        <v>0</v>
      </c>
      <c r="AV1260" t="s">
        <v>50</v>
      </c>
      <c r="AW1260" t="s">
        <v>95</v>
      </c>
      <c r="AX1260" t="s">
        <v>50</v>
      </c>
      <c r="AY1260">
        <v>0</v>
      </c>
      <c r="AZ1260">
        <v>5</v>
      </c>
      <c r="BA1260">
        <v>2007</v>
      </c>
      <c r="BB1260">
        <v>112000</v>
      </c>
      <c r="BC1260">
        <f t="shared" si="78"/>
        <v>1906</v>
      </c>
      <c r="BD1260" s="1">
        <f t="shared" si="79"/>
        <v>58.761804826862537</v>
      </c>
    </row>
    <row r="1261" spans="1:56">
      <c r="A1261">
        <v>538</v>
      </c>
      <c r="B1261" s="2">
        <v>111250</v>
      </c>
      <c r="C1261" s="3">
        <v>0.48479361469421212</v>
      </c>
      <c r="D1261" s="3" t="str">
        <f t="shared" si="77"/>
        <v>B</v>
      </c>
      <c r="E1261">
        <v>12735</v>
      </c>
      <c r="F1261" t="s">
        <v>65</v>
      </c>
      <c r="G1261" t="s">
        <v>94</v>
      </c>
      <c r="H1261" t="s">
        <v>53</v>
      </c>
      <c r="I1261" t="s">
        <v>67</v>
      </c>
      <c r="J1261">
        <v>1972</v>
      </c>
      <c r="K1261">
        <v>1972</v>
      </c>
      <c r="L1261">
        <f t="shared" si="76"/>
        <v>0</v>
      </c>
      <c r="M1261" t="s">
        <v>56</v>
      </c>
      <c r="N1261" t="s">
        <v>56</v>
      </c>
      <c r="O1261" t="s">
        <v>68</v>
      </c>
      <c r="P1261" t="s">
        <v>56</v>
      </c>
      <c r="Q1261" t="s">
        <v>56</v>
      </c>
      <c r="R1261" t="s">
        <v>58</v>
      </c>
      <c r="S1261" t="s">
        <v>84</v>
      </c>
      <c r="T1261">
        <v>600</v>
      </c>
      <c r="U1261" t="s">
        <v>60</v>
      </c>
      <c r="V1261">
        <v>0</v>
      </c>
      <c r="W1261">
        <v>264</v>
      </c>
      <c r="X1261">
        <v>864</v>
      </c>
      <c r="Y1261" t="s">
        <v>61</v>
      </c>
      <c r="Z1261" t="s">
        <v>56</v>
      </c>
      <c r="AA1261">
        <v>864</v>
      </c>
      <c r="AB1261">
        <v>0</v>
      </c>
      <c r="AC1261">
        <v>0</v>
      </c>
      <c r="AD1261">
        <v>864</v>
      </c>
      <c r="AE1261">
        <v>0</v>
      </c>
      <c r="AF1261">
        <v>0</v>
      </c>
      <c r="AG1261">
        <v>1</v>
      </c>
      <c r="AH1261">
        <v>0</v>
      </c>
      <c r="AI1261">
        <v>3</v>
      </c>
      <c r="AJ1261" t="s">
        <v>60</v>
      </c>
      <c r="AK1261">
        <v>2</v>
      </c>
      <c r="AL1261">
        <v>576</v>
      </c>
      <c r="AM1261" t="s">
        <v>56</v>
      </c>
      <c r="AN1261" t="s">
        <v>56</v>
      </c>
      <c r="AO1261" t="s">
        <v>63</v>
      </c>
      <c r="AP1261">
        <v>216</v>
      </c>
      <c r="AQ1261">
        <v>0</v>
      </c>
      <c r="AR1261">
        <v>0</v>
      </c>
      <c r="AS1261">
        <v>0</v>
      </c>
      <c r="AT1261">
        <v>0</v>
      </c>
      <c r="AU1261">
        <v>0</v>
      </c>
      <c r="AV1261" t="s">
        <v>50</v>
      </c>
      <c r="AW1261" t="s">
        <v>119</v>
      </c>
      <c r="AX1261" t="s">
        <v>50</v>
      </c>
      <c r="AY1261">
        <v>0</v>
      </c>
      <c r="AZ1261">
        <v>4</v>
      </c>
      <c r="BA1261">
        <v>2008</v>
      </c>
      <c r="BB1261">
        <v>111250</v>
      </c>
      <c r="BC1261">
        <f t="shared" si="78"/>
        <v>1728</v>
      </c>
      <c r="BD1261" s="1">
        <f t="shared" si="79"/>
        <v>64.380787037037038</v>
      </c>
    </row>
    <row r="1262" spans="1:56">
      <c r="A1262">
        <v>1320</v>
      </c>
      <c r="B1262" s="2">
        <v>111000</v>
      </c>
      <c r="C1262" s="3">
        <v>0.78712810929701404</v>
      </c>
      <c r="D1262" s="3" t="str">
        <f t="shared" si="77"/>
        <v>A</v>
      </c>
      <c r="E1262">
        <v>10215</v>
      </c>
      <c r="F1262" t="s">
        <v>51</v>
      </c>
      <c r="G1262" t="s">
        <v>106</v>
      </c>
      <c r="H1262" t="s">
        <v>53</v>
      </c>
      <c r="I1262" t="s">
        <v>67</v>
      </c>
      <c r="J1262">
        <v>1954</v>
      </c>
      <c r="K1262">
        <v>1954</v>
      </c>
      <c r="L1262">
        <f t="shared" si="76"/>
        <v>0</v>
      </c>
      <c r="M1262" t="s">
        <v>56</v>
      </c>
      <c r="N1262" t="s">
        <v>56</v>
      </c>
      <c r="O1262" t="s">
        <v>57</v>
      </c>
      <c r="P1262" t="s">
        <v>56</v>
      </c>
      <c r="Q1262" t="s">
        <v>56</v>
      </c>
      <c r="R1262" t="s">
        <v>58</v>
      </c>
      <c r="S1262" t="s">
        <v>69</v>
      </c>
      <c r="T1262">
        <v>492</v>
      </c>
      <c r="U1262" t="s">
        <v>60</v>
      </c>
      <c r="V1262">
        <v>0</v>
      </c>
      <c r="W1262">
        <v>372</v>
      </c>
      <c r="X1262">
        <v>864</v>
      </c>
      <c r="Y1262" t="s">
        <v>61</v>
      </c>
      <c r="Z1262" t="s">
        <v>62</v>
      </c>
      <c r="AA1262">
        <v>948</v>
      </c>
      <c r="AB1262">
        <v>0</v>
      </c>
      <c r="AC1262">
        <v>0</v>
      </c>
      <c r="AD1262">
        <v>948</v>
      </c>
      <c r="AE1262">
        <v>0</v>
      </c>
      <c r="AF1262">
        <v>0</v>
      </c>
      <c r="AG1262">
        <v>1</v>
      </c>
      <c r="AH1262">
        <v>0</v>
      </c>
      <c r="AI1262">
        <v>3</v>
      </c>
      <c r="AJ1262" t="s">
        <v>60</v>
      </c>
      <c r="AK1262">
        <v>1</v>
      </c>
      <c r="AL1262">
        <v>248</v>
      </c>
      <c r="AM1262" t="s">
        <v>56</v>
      </c>
      <c r="AN1262" t="s">
        <v>56</v>
      </c>
      <c r="AO1262" t="s">
        <v>63</v>
      </c>
      <c r="AP1262">
        <v>0</v>
      </c>
      <c r="AQ1262">
        <v>0</v>
      </c>
      <c r="AR1262">
        <v>0</v>
      </c>
      <c r="AS1262">
        <v>0</v>
      </c>
      <c r="AT1262">
        <v>0</v>
      </c>
      <c r="AU1262">
        <v>0</v>
      </c>
      <c r="AV1262" t="s">
        <v>50</v>
      </c>
      <c r="AW1262" t="s">
        <v>50</v>
      </c>
      <c r="AX1262" t="s">
        <v>50</v>
      </c>
      <c r="AY1262">
        <v>0</v>
      </c>
      <c r="AZ1262">
        <v>2</v>
      </c>
      <c r="BA1262">
        <v>2007</v>
      </c>
      <c r="BB1262">
        <v>111000</v>
      </c>
      <c r="BC1262">
        <f t="shared" si="78"/>
        <v>1812</v>
      </c>
      <c r="BD1262" s="1">
        <f t="shared" si="79"/>
        <v>61.258278145695364</v>
      </c>
    </row>
    <row r="1263" spans="1:56">
      <c r="A1263">
        <v>242</v>
      </c>
      <c r="B1263" s="2">
        <v>110500</v>
      </c>
      <c r="C1263" s="3">
        <v>0.96034833994061752</v>
      </c>
      <c r="D1263" s="3" t="str">
        <f t="shared" si="77"/>
        <v>A</v>
      </c>
      <c r="E1263">
        <v>3880</v>
      </c>
      <c r="F1263" t="s">
        <v>51</v>
      </c>
      <c r="G1263" t="s">
        <v>85</v>
      </c>
      <c r="H1263" t="s">
        <v>53</v>
      </c>
      <c r="I1263" t="s">
        <v>67</v>
      </c>
      <c r="J1263">
        <v>1945</v>
      </c>
      <c r="K1263">
        <v>1997</v>
      </c>
      <c r="L1263">
        <f t="shared" si="76"/>
        <v>52</v>
      </c>
      <c r="M1263" t="s">
        <v>56</v>
      </c>
      <c r="N1263" t="s">
        <v>55</v>
      </c>
      <c r="O1263" t="s">
        <v>68</v>
      </c>
      <c r="P1263" t="s">
        <v>56</v>
      </c>
      <c r="Q1263" t="s">
        <v>56</v>
      </c>
      <c r="R1263" t="s">
        <v>58</v>
      </c>
      <c r="S1263" t="s">
        <v>69</v>
      </c>
      <c r="T1263">
        <v>329</v>
      </c>
      <c r="U1263" t="s">
        <v>60</v>
      </c>
      <c r="V1263">
        <v>0</v>
      </c>
      <c r="W1263">
        <v>357</v>
      </c>
      <c r="X1263">
        <v>686</v>
      </c>
      <c r="Y1263" t="s">
        <v>61</v>
      </c>
      <c r="Z1263" t="s">
        <v>55</v>
      </c>
      <c r="AA1263">
        <v>866</v>
      </c>
      <c r="AB1263">
        <v>0</v>
      </c>
      <c r="AC1263">
        <v>0</v>
      </c>
      <c r="AD1263">
        <v>866</v>
      </c>
      <c r="AE1263">
        <v>0</v>
      </c>
      <c r="AF1263">
        <v>0</v>
      </c>
      <c r="AG1263">
        <v>1</v>
      </c>
      <c r="AH1263">
        <v>0</v>
      </c>
      <c r="AI1263">
        <v>2</v>
      </c>
      <c r="AJ1263" t="s">
        <v>50</v>
      </c>
      <c r="AK1263">
        <v>0</v>
      </c>
      <c r="AL1263">
        <v>0</v>
      </c>
      <c r="AM1263" t="s">
        <v>50</v>
      </c>
      <c r="AN1263" t="s">
        <v>50</v>
      </c>
      <c r="AO1263" t="s">
        <v>63</v>
      </c>
      <c r="AP1263">
        <v>58</v>
      </c>
      <c r="AQ1263">
        <v>42</v>
      </c>
      <c r="AR1263">
        <v>0</v>
      </c>
      <c r="AS1263">
        <v>0</v>
      </c>
      <c r="AT1263">
        <v>0</v>
      </c>
      <c r="AU1263">
        <v>0</v>
      </c>
      <c r="AV1263" t="s">
        <v>50</v>
      </c>
      <c r="AW1263" t="s">
        <v>50</v>
      </c>
      <c r="AX1263" t="s">
        <v>50</v>
      </c>
      <c r="AY1263">
        <v>0</v>
      </c>
      <c r="AZ1263">
        <v>8</v>
      </c>
      <c r="BA1263">
        <v>2007</v>
      </c>
      <c r="BB1263">
        <v>110500</v>
      </c>
      <c r="BC1263">
        <f t="shared" si="78"/>
        <v>1552</v>
      </c>
      <c r="BD1263" s="1">
        <f t="shared" si="79"/>
        <v>71.198453608247419</v>
      </c>
    </row>
    <row r="1264" spans="1:56">
      <c r="A1264">
        <v>1064</v>
      </c>
      <c r="B1264" s="2">
        <v>110500</v>
      </c>
      <c r="C1264" s="3">
        <v>0.41198609390500041</v>
      </c>
      <c r="D1264" s="3" t="str">
        <f t="shared" si="77"/>
        <v>B</v>
      </c>
      <c r="E1264">
        <v>6000</v>
      </c>
      <c r="F1264" t="s">
        <v>51</v>
      </c>
      <c r="G1264" t="s">
        <v>85</v>
      </c>
      <c r="H1264" t="s">
        <v>53</v>
      </c>
      <c r="I1264" t="s">
        <v>67</v>
      </c>
      <c r="J1264">
        <v>1925</v>
      </c>
      <c r="K1264">
        <v>1980</v>
      </c>
      <c r="L1264">
        <f t="shared" si="76"/>
        <v>55</v>
      </c>
      <c r="M1264" t="s">
        <v>56</v>
      </c>
      <c r="N1264" t="s">
        <v>55</v>
      </c>
      <c r="O1264" t="s">
        <v>73</v>
      </c>
      <c r="P1264" t="s">
        <v>56</v>
      </c>
      <c r="Q1264" t="s">
        <v>56</v>
      </c>
      <c r="R1264" t="s">
        <v>58</v>
      </c>
      <c r="S1264" t="s">
        <v>84</v>
      </c>
      <c r="T1264">
        <v>397</v>
      </c>
      <c r="U1264" t="s">
        <v>60</v>
      </c>
      <c r="V1264">
        <v>0</v>
      </c>
      <c r="W1264">
        <v>706</v>
      </c>
      <c r="X1264">
        <v>1103</v>
      </c>
      <c r="Y1264" t="s">
        <v>61</v>
      </c>
      <c r="Z1264" t="s">
        <v>55</v>
      </c>
      <c r="AA1264">
        <v>1103</v>
      </c>
      <c r="AB1264">
        <v>0</v>
      </c>
      <c r="AC1264">
        <v>0</v>
      </c>
      <c r="AD1264">
        <v>1103</v>
      </c>
      <c r="AE1264">
        <v>0</v>
      </c>
      <c r="AF1264">
        <v>0</v>
      </c>
      <c r="AG1264">
        <v>1</v>
      </c>
      <c r="AH1264">
        <v>0</v>
      </c>
      <c r="AI1264">
        <v>2</v>
      </c>
      <c r="AJ1264" t="s">
        <v>60</v>
      </c>
      <c r="AK1264">
        <v>2</v>
      </c>
      <c r="AL1264">
        <v>440</v>
      </c>
      <c r="AM1264" t="s">
        <v>56</v>
      </c>
      <c r="AN1264" t="s">
        <v>56</v>
      </c>
      <c r="AO1264" t="s">
        <v>63</v>
      </c>
      <c r="AP1264">
        <v>166</v>
      </c>
      <c r="AQ1264">
        <v>120</v>
      </c>
      <c r="AR1264">
        <v>0</v>
      </c>
      <c r="AS1264">
        <v>0</v>
      </c>
      <c r="AT1264">
        <v>0</v>
      </c>
      <c r="AU1264">
        <v>0</v>
      </c>
      <c r="AV1264" t="s">
        <v>50</v>
      </c>
      <c r="AW1264" t="s">
        <v>79</v>
      </c>
      <c r="AX1264" t="s">
        <v>50</v>
      </c>
      <c r="AY1264">
        <v>0</v>
      </c>
      <c r="AZ1264">
        <v>7</v>
      </c>
      <c r="BA1264">
        <v>2006</v>
      </c>
      <c r="BB1264">
        <v>110500</v>
      </c>
      <c r="BC1264">
        <f t="shared" si="78"/>
        <v>2206</v>
      </c>
      <c r="BD1264" s="1">
        <f t="shared" si="79"/>
        <v>50.09066183136899</v>
      </c>
    </row>
    <row r="1265" spans="1:56">
      <c r="A1265">
        <v>53</v>
      </c>
      <c r="B1265" s="2">
        <v>110000</v>
      </c>
      <c r="C1265" s="3">
        <v>0.14701164413183476</v>
      </c>
      <c r="D1265" s="3" t="str">
        <f t="shared" si="77"/>
        <v>B</v>
      </c>
      <c r="E1265">
        <v>8472</v>
      </c>
      <c r="F1265" t="s">
        <v>71</v>
      </c>
      <c r="G1265" t="s">
        <v>102</v>
      </c>
      <c r="H1265" t="s">
        <v>98</v>
      </c>
      <c r="I1265" t="s">
        <v>67</v>
      </c>
      <c r="J1265">
        <v>1963</v>
      </c>
      <c r="K1265">
        <v>1963</v>
      </c>
      <c r="L1265">
        <f t="shared" si="76"/>
        <v>0</v>
      </c>
      <c r="M1265" t="s">
        <v>86</v>
      </c>
      <c r="N1265" t="s">
        <v>56</v>
      </c>
      <c r="O1265" t="s">
        <v>68</v>
      </c>
      <c r="P1265" t="s">
        <v>55</v>
      </c>
      <c r="Q1265" t="s">
        <v>56</v>
      </c>
      <c r="R1265" t="s">
        <v>55</v>
      </c>
      <c r="S1265" t="s">
        <v>101</v>
      </c>
      <c r="T1265">
        <v>104</v>
      </c>
      <c r="U1265" t="s">
        <v>59</v>
      </c>
      <c r="V1265">
        <v>712</v>
      </c>
      <c r="W1265">
        <v>0</v>
      </c>
      <c r="X1265">
        <v>816</v>
      </c>
      <c r="Y1265" t="s">
        <v>61</v>
      </c>
      <c r="Z1265" t="s">
        <v>56</v>
      </c>
      <c r="AA1265">
        <v>816</v>
      </c>
      <c r="AB1265">
        <v>0</v>
      </c>
      <c r="AC1265">
        <v>0</v>
      </c>
      <c r="AD1265">
        <v>816</v>
      </c>
      <c r="AE1265">
        <v>1</v>
      </c>
      <c r="AF1265">
        <v>0</v>
      </c>
      <c r="AG1265">
        <v>1</v>
      </c>
      <c r="AH1265">
        <v>0</v>
      </c>
      <c r="AI1265">
        <v>2</v>
      </c>
      <c r="AJ1265" t="s">
        <v>60</v>
      </c>
      <c r="AK1265">
        <v>2</v>
      </c>
      <c r="AL1265">
        <v>516</v>
      </c>
      <c r="AM1265" t="s">
        <v>56</v>
      </c>
      <c r="AN1265" t="s">
        <v>56</v>
      </c>
      <c r="AO1265" t="s">
        <v>63</v>
      </c>
      <c r="AP1265">
        <v>106</v>
      </c>
      <c r="AQ1265">
        <v>0</v>
      </c>
      <c r="AR1265">
        <v>0</v>
      </c>
      <c r="AS1265">
        <v>0</v>
      </c>
      <c r="AT1265">
        <v>0</v>
      </c>
      <c r="AU1265">
        <v>0</v>
      </c>
      <c r="AV1265" t="s">
        <v>50</v>
      </c>
      <c r="AW1265" t="s">
        <v>50</v>
      </c>
      <c r="AX1265" t="s">
        <v>50</v>
      </c>
      <c r="AY1265">
        <v>0</v>
      </c>
      <c r="AZ1265">
        <v>5</v>
      </c>
      <c r="BA1265">
        <v>2010</v>
      </c>
      <c r="BB1265">
        <v>110000</v>
      </c>
      <c r="BC1265">
        <f t="shared" si="78"/>
        <v>1632</v>
      </c>
      <c r="BD1265" s="1">
        <f t="shared" si="79"/>
        <v>67.401960784313729</v>
      </c>
    </row>
    <row r="1266" spans="1:56">
      <c r="A1266">
        <v>80</v>
      </c>
      <c r="B1266" s="2">
        <v>110000</v>
      </c>
      <c r="C1266" s="3">
        <v>0.341499315636001</v>
      </c>
      <c r="D1266" s="3" t="str">
        <f t="shared" si="77"/>
        <v>B</v>
      </c>
      <c r="E1266">
        <v>10440</v>
      </c>
      <c r="F1266" t="s">
        <v>71</v>
      </c>
      <c r="G1266" t="s">
        <v>85</v>
      </c>
      <c r="H1266" t="s">
        <v>53</v>
      </c>
      <c r="I1266" t="s">
        <v>54</v>
      </c>
      <c r="J1266">
        <v>1910</v>
      </c>
      <c r="K1266">
        <v>1981</v>
      </c>
      <c r="L1266">
        <f t="shared" si="76"/>
        <v>71</v>
      </c>
      <c r="M1266" t="s">
        <v>56</v>
      </c>
      <c r="N1266" t="s">
        <v>56</v>
      </c>
      <c r="O1266" t="s">
        <v>57</v>
      </c>
      <c r="P1266" t="s">
        <v>56</v>
      </c>
      <c r="Q1266" t="s">
        <v>56</v>
      </c>
      <c r="R1266" t="s">
        <v>58</v>
      </c>
      <c r="S1266" t="s">
        <v>60</v>
      </c>
      <c r="T1266">
        <v>0</v>
      </c>
      <c r="U1266" t="s">
        <v>60</v>
      </c>
      <c r="V1266">
        <v>0</v>
      </c>
      <c r="W1266">
        <v>440</v>
      </c>
      <c r="X1266">
        <v>440</v>
      </c>
      <c r="Y1266" t="s">
        <v>61</v>
      </c>
      <c r="Z1266" t="s">
        <v>55</v>
      </c>
      <c r="AA1266">
        <v>682</v>
      </c>
      <c r="AB1266">
        <v>548</v>
      </c>
      <c r="AC1266">
        <v>0</v>
      </c>
      <c r="AD1266">
        <v>1230</v>
      </c>
      <c r="AE1266">
        <v>0</v>
      </c>
      <c r="AF1266">
        <v>0</v>
      </c>
      <c r="AG1266">
        <v>1</v>
      </c>
      <c r="AH1266">
        <v>1</v>
      </c>
      <c r="AI1266">
        <v>2</v>
      </c>
      <c r="AJ1266" t="s">
        <v>60</v>
      </c>
      <c r="AK1266">
        <v>2</v>
      </c>
      <c r="AL1266">
        <v>440</v>
      </c>
      <c r="AM1266" t="s">
        <v>56</v>
      </c>
      <c r="AN1266" t="s">
        <v>56</v>
      </c>
      <c r="AO1266" t="s">
        <v>63</v>
      </c>
      <c r="AP1266">
        <v>74</v>
      </c>
      <c r="AQ1266">
        <v>0</v>
      </c>
      <c r="AR1266">
        <v>128</v>
      </c>
      <c r="AS1266">
        <v>0</v>
      </c>
      <c r="AT1266">
        <v>0</v>
      </c>
      <c r="AU1266">
        <v>0</v>
      </c>
      <c r="AV1266" t="s">
        <v>50</v>
      </c>
      <c r="AW1266" t="s">
        <v>79</v>
      </c>
      <c r="AX1266" t="s">
        <v>50</v>
      </c>
      <c r="AY1266">
        <v>0</v>
      </c>
      <c r="AZ1266">
        <v>5</v>
      </c>
      <c r="BA1266">
        <v>2009</v>
      </c>
      <c r="BB1266">
        <v>110000</v>
      </c>
      <c r="BC1266">
        <f t="shared" si="78"/>
        <v>1670</v>
      </c>
      <c r="BD1266" s="1">
        <f t="shared" si="79"/>
        <v>65.868263473053887</v>
      </c>
    </row>
    <row r="1267" spans="1:56">
      <c r="A1267">
        <v>205</v>
      </c>
      <c r="B1267" s="2">
        <v>110000</v>
      </c>
      <c r="C1267" s="3">
        <v>0.74411533632373661</v>
      </c>
      <c r="D1267" s="3" t="str">
        <f t="shared" si="77"/>
        <v>A</v>
      </c>
      <c r="E1267">
        <v>3500</v>
      </c>
      <c r="F1267" t="s">
        <v>51</v>
      </c>
      <c r="G1267" t="s">
        <v>85</v>
      </c>
      <c r="H1267" t="s">
        <v>53</v>
      </c>
      <c r="I1267" t="s">
        <v>77</v>
      </c>
      <c r="J1267">
        <v>1947</v>
      </c>
      <c r="K1267">
        <v>1950</v>
      </c>
      <c r="L1267">
        <f t="shared" si="76"/>
        <v>3</v>
      </c>
      <c r="M1267" t="s">
        <v>56</v>
      </c>
      <c r="N1267" t="s">
        <v>56</v>
      </c>
      <c r="O1267" t="s">
        <v>68</v>
      </c>
      <c r="P1267" t="s">
        <v>56</v>
      </c>
      <c r="Q1267" t="s">
        <v>56</v>
      </c>
      <c r="R1267" t="s">
        <v>58</v>
      </c>
      <c r="S1267" t="s">
        <v>101</v>
      </c>
      <c r="T1267">
        <v>312</v>
      </c>
      <c r="U1267" t="s">
        <v>60</v>
      </c>
      <c r="V1267">
        <v>0</v>
      </c>
      <c r="W1267">
        <v>408</v>
      </c>
      <c r="X1267">
        <v>720</v>
      </c>
      <c r="Y1267" t="s">
        <v>61</v>
      </c>
      <c r="Z1267" t="s">
        <v>56</v>
      </c>
      <c r="AA1267">
        <v>720</v>
      </c>
      <c r="AB1267">
        <v>564</v>
      </c>
      <c r="AC1267">
        <v>0</v>
      </c>
      <c r="AD1267">
        <v>1284</v>
      </c>
      <c r="AE1267">
        <v>0</v>
      </c>
      <c r="AF1267">
        <v>0</v>
      </c>
      <c r="AG1267">
        <v>1</v>
      </c>
      <c r="AH1267">
        <v>1</v>
      </c>
      <c r="AI1267">
        <v>2</v>
      </c>
      <c r="AJ1267" t="s">
        <v>60</v>
      </c>
      <c r="AK1267">
        <v>1</v>
      </c>
      <c r="AL1267">
        <v>240</v>
      </c>
      <c r="AM1267" t="s">
        <v>56</v>
      </c>
      <c r="AN1267" t="s">
        <v>56</v>
      </c>
      <c r="AO1267" t="s">
        <v>63</v>
      </c>
      <c r="AP1267">
        <v>0</v>
      </c>
      <c r="AQ1267">
        <v>35</v>
      </c>
      <c r="AR1267">
        <v>0</v>
      </c>
      <c r="AS1267">
        <v>0</v>
      </c>
      <c r="AT1267">
        <v>0</v>
      </c>
      <c r="AU1267">
        <v>0</v>
      </c>
      <c r="AV1267" t="s">
        <v>50</v>
      </c>
      <c r="AW1267" t="s">
        <v>119</v>
      </c>
      <c r="AX1267" t="s">
        <v>50</v>
      </c>
      <c r="AY1267">
        <v>0</v>
      </c>
      <c r="AZ1267">
        <v>4</v>
      </c>
      <c r="BA1267">
        <v>2009</v>
      </c>
      <c r="BB1267">
        <v>110000</v>
      </c>
      <c r="BC1267">
        <f t="shared" si="78"/>
        <v>2004</v>
      </c>
      <c r="BD1267" s="1">
        <f t="shared" si="79"/>
        <v>54.890219560878243</v>
      </c>
    </row>
    <row r="1268" spans="1:56">
      <c r="A1268">
        <v>440</v>
      </c>
      <c r="B1268" s="2">
        <v>110000</v>
      </c>
      <c r="C1268" s="3">
        <v>0.78869215663682812</v>
      </c>
      <c r="D1268" s="3" t="str">
        <f t="shared" si="77"/>
        <v>A</v>
      </c>
      <c r="E1268">
        <v>12354</v>
      </c>
      <c r="F1268" t="s">
        <v>71</v>
      </c>
      <c r="G1268" t="s">
        <v>106</v>
      </c>
      <c r="H1268" t="s">
        <v>53</v>
      </c>
      <c r="I1268" t="s">
        <v>77</v>
      </c>
      <c r="J1268">
        <v>1920</v>
      </c>
      <c r="K1268">
        <v>2000</v>
      </c>
      <c r="L1268">
        <f t="shared" si="76"/>
        <v>80</v>
      </c>
      <c r="M1268" t="s">
        <v>56</v>
      </c>
      <c r="N1268" t="s">
        <v>56</v>
      </c>
      <c r="O1268" t="s">
        <v>73</v>
      </c>
      <c r="P1268" t="s">
        <v>56</v>
      </c>
      <c r="Q1268" t="s">
        <v>86</v>
      </c>
      <c r="R1268" t="s">
        <v>70</v>
      </c>
      <c r="S1268" t="s">
        <v>60</v>
      </c>
      <c r="T1268">
        <v>0</v>
      </c>
      <c r="U1268" t="s">
        <v>60</v>
      </c>
      <c r="V1268">
        <v>0</v>
      </c>
      <c r="W1268">
        <v>684</v>
      </c>
      <c r="X1268">
        <v>684</v>
      </c>
      <c r="Y1268" t="s">
        <v>61</v>
      </c>
      <c r="Z1268" t="s">
        <v>55</v>
      </c>
      <c r="AA1268">
        <v>684</v>
      </c>
      <c r="AB1268">
        <v>512</v>
      </c>
      <c r="AC1268">
        <v>0</v>
      </c>
      <c r="AD1268">
        <v>1196</v>
      </c>
      <c r="AE1268">
        <v>0</v>
      </c>
      <c r="AF1268">
        <v>0</v>
      </c>
      <c r="AG1268">
        <v>1</v>
      </c>
      <c r="AH1268">
        <v>0</v>
      </c>
      <c r="AI1268">
        <v>3</v>
      </c>
      <c r="AJ1268" t="s">
        <v>60</v>
      </c>
      <c r="AK1268">
        <v>2</v>
      </c>
      <c r="AL1268">
        <v>528</v>
      </c>
      <c r="AM1268" t="s">
        <v>56</v>
      </c>
      <c r="AN1268" t="s">
        <v>56</v>
      </c>
      <c r="AO1268" t="s">
        <v>63</v>
      </c>
      <c r="AP1268">
        <v>0</v>
      </c>
      <c r="AQ1268">
        <v>46</v>
      </c>
      <c r="AR1268">
        <v>0</v>
      </c>
      <c r="AS1268">
        <v>0</v>
      </c>
      <c r="AT1268">
        <v>0</v>
      </c>
      <c r="AU1268">
        <v>0</v>
      </c>
      <c r="AV1268" t="s">
        <v>50</v>
      </c>
      <c r="AW1268" t="s">
        <v>96</v>
      </c>
      <c r="AX1268" t="s">
        <v>80</v>
      </c>
      <c r="AY1268">
        <v>800</v>
      </c>
      <c r="AZ1268">
        <v>8</v>
      </c>
      <c r="BA1268">
        <v>2009</v>
      </c>
      <c r="BB1268">
        <v>110000</v>
      </c>
      <c r="BC1268">
        <f t="shared" si="78"/>
        <v>1880</v>
      </c>
      <c r="BD1268" s="1">
        <f t="shared" si="79"/>
        <v>58.51063829787234</v>
      </c>
    </row>
    <row r="1269" spans="1:56">
      <c r="A1269">
        <v>451</v>
      </c>
      <c r="B1269" s="2">
        <v>110000</v>
      </c>
      <c r="C1269" s="3">
        <v>0.2401167706495313</v>
      </c>
      <c r="D1269" s="3" t="str">
        <f t="shared" si="77"/>
        <v>B</v>
      </c>
      <c r="E1269">
        <v>5684</v>
      </c>
      <c r="F1269" t="s">
        <v>51</v>
      </c>
      <c r="G1269" t="s">
        <v>85</v>
      </c>
      <c r="H1269" t="s">
        <v>53</v>
      </c>
      <c r="I1269" t="s">
        <v>67</v>
      </c>
      <c r="J1269">
        <v>1930</v>
      </c>
      <c r="K1269">
        <v>2005</v>
      </c>
      <c r="L1269">
        <f t="shared" si="76"/>
        <v>75</v>
      </c>
      <c r="M1269" t="s">
        <v>56</v>
      </c>
      <c r="N1269" t="s">
        <v>56</v>
      </c>
      <c r="O1269" t="s">
        <v>73</v>
      </c>
      <c r="P1269" t="s">
        <v>56</v>
      </c>
      <c r="Q1269" t="s">
        <v>56</v>
      </c>
      <c r="R1269" t="s">
        <v>58</v>
      </c>
      <c r="S1269" t="s">
        <v>60</v>
      </c>
      <c r="T1269">
        <v>0</v>
      </c>
      <c r="U1269" t="s">
        <v>60</v>
      </c>
      <c r="V1269">
        <v>0</v>
      </c>
      <c r="W1269">
        <v>813</v>
      </c>
      <c r="X1269">
        <v>813</v>
      </c>
      <c r="Y1269" t="s">
        <v>61</v>
      </c>
      <c r="Z1269" t="s">
        <v>62</v>
      </c>
      <c r="AA1269">
        <v>813</v>
      </c>
      <c r="AB1269">
        <v>0</v>
      </c>
      <c r="AC1269">
        <v>0</v>
      </c>
      <c r="AD1269">
        <v>813</v>
      </c>
      <c r="AE1269">
        <v>0</v>
      </c>
      <c r="AF1269">
        <v>0</v>
      </c>
      <c r="AG1269">
        <v>1</v>
      </c>
      <c r="AH1269">
        <v>0</v>
      </c>
      <c r="AI1269">
        <v>2</v>
      </c>
      <c r="AJ1269" t="s">
        <v>60</v>
      </c>
      <c r="AK1269">
        <v>1</v>
      </c>
      <c r="AL1269">
        <v>270</v>
      </c>
      <c r="AM1269" t="s">
        <v>86</v>
      </c>
      <c r="AN1269" t="s">
        <v>86</v>
      </c>
      <c r="AO1269" t="s">
        <v>103</v>
      </c>
      <c r="AP1269">
        <v>0</v>
      </c>
      <c r="AQ1269">
        <v>113</v>
      </c>
      <c r="AR1269">
        <v>0</v>
      </c>
      <c r="AS1269">
        <v>0</v>
      </c>
      <c r="AT1269">
        <v>0</v>
      </c>
      <c r="AU1269">
        <v>0</v>
      </c>
      <c r="AV1269" t="s">
        <v>50</v>
      </c>
      <c r="AW1269" t="s">
        <v>50</v>
      </c>
      <c r="AX1269" t="s">
        <v>50</v>
      </c>
      <c r="AY1269">
        <v>0</v>
      </c>
      <c r="AZ1269">
        <v>6</v>
      </c>
      <c r="BA1269">
        <v>2006</v>
      </c>
      <c r="BB1269">
        <v>110000</v>
      </c>
      <c r="BC1269">
        <f t="shared" si="78"/>
        <v>1626</v>
      </c>
      <c r="BD1269" s="1">
        <f t="shared" si="79"/>
        <v>67.650676506765066</v>
      </c>
    </row>
    <row r="1270" spans="1:56">
      <c r="A1270">
        <v>460</v>
      </c>
      <c r="B1270" s="2">
        <v>110000</v>
      </c>
      <c r="C1270" s="3">
        <v>0.77151938162570466</v>
      </c>
      <c r="D1270" s="3" t="str">
        <f t="shared" si="77"/>
        <v>A</v>
      </c>
      <c r="E1270">
        <v>7015</v>
      </c>
      <c r="F1270" t="s">
        <v>71</v>
      </c>
      <c r="G1270" t="s">
        <v>87</v>
      </c>
      <c r="H1270" t="s">
        <v>53</v>
      </c>
      <c r="I1270" t="s">
        <v>77</v>
      </c>
      <c r="J1270">
        <v>1950</v>
      </c>
      <c r="K1270">
        <v>1950</v>
      </c>
      <c r="L1270">
        <f t="shared" si="76"/>
        <v>0</v>
      </c>
      <c r="M1270" t="s">
        <v>56</v>
      </c>
      <c r="N1270" t="s">
        <v>56</v>
      </c>
      <c r="O1270" t="s">
        <v>68</v>
      </c>
      <c r="P1270" t="s">
        <v>56</v>
      </c>
      <c r="Q1270" t="s">
        <v>56</v>
      </c>
      <c r="R1270" t="s">
        <v>58</v>
      </c>
      <c r="S1270" t="s">
        <v>101</v>
      </c>
      <c r="T1270">
        <v>185</v>
      </c>
      <c r="U1270" t="s">
        <v>60</v>
      </c>
      <c r="V1270">
        <v>0</v>
      </c>
      <c r="W1270">
        <v>524</v>
      </c>
      <c r="X1270">
        <v>709</v>
      </c>
      <c r="Y1270" t="s">
        <v>61</v>
      </c>
      <c r="Z1270" t="s">
        <v>56</v>
      </c>
      <c r="AA1270">
        <v>979</v>
      </c>
      <c r="AB1270">
        <v>224</v>
      </c>
      <c r="AC1270">
        <v>0</v>
      </c>
      <c r="AD1270">
        <v>1203</v>
      </c>
      <c r="AE1270">
        <v>1</v>
      </c>
      <c r="AF1270">
        <v>0</v>
      </c>
      <c r="AG1270">
        <v>1</v>
      </c>
      <c r="AH1270">
        <v>0</v>
      </c>
      <c r="AI1270">
        <v>3</v>
      </c>
      <c r="AJ1270" t="s">
        <v>60</v>
      </c>
      <c r="AK1270">
        <v>1</v>
      </c>
      <c r="AL1270">
        <v>352</v>
      </c>
      <c r="AM1270" t="s">
        <v>56</v>
      </c>
      <c r="AN1270" t="s">
        <v>56</v>
      </c>
      <c r="AO1270" t="s">
        <v>63</v>
      </c>
      <c r="AP1270">
        <v>0</v>
      </c>
      <c r="AQ1270">
        <v>0</v>
      </c>
      <c r="AR1270">
        <v>248</v>
      </c>
      <c r="AS1270">
        <v>0</v>
      </c>
      <c r="AT1270">
        <v>0</v>
      </c>
      <c r="AU1270">
        <v>0</v>
      </c>
      <c r="AV1270" t="s">
        <v>50</v>
      </c>
      <c r="AW1270" t="s">
        <v>50</v>
      </c>
      <c r="AX1270" t="s">
        <v>50</v>
      </c>
      <c r="AY1270">
        <v>0</v>
      </c>
      <c r="AZ1270">
        <v>7</v>
      </c>
      <c r="BA1270">
        <v>2009</v>
      </c>
      <c r="BB1270">
        <v>110000</v>
      </c>
      <c r="BC1270">
        <f t="shared" si="78"/>
        <v>1912</v>
      </c>
      <c r="BD1270" s="1">
        <f t="shared" si="79"/>
        <v>57.531380753138073</v>
      </c>
    </row>
    <row r="1271" spans="1:56">
      <c r="A1271">
        <v>595</v>
      </c>
      <c r="B1271" s="2">
        <v>110000</v>
      </c>
      <c r="C1271" s="3">
        <v>0.26122185013455934</v>
      </c>
      <c r="D1271" s="3" t="str">
        <f t="shared" si="77"/>
        <v>B</v>
      </c>
      <c r="E1271">
        <v>7990</v>
      </c>
      <c r="F1271" t="s">
        <v>51</v>
      </c>
      <c r="G1271" t="s">
        <v>52</v>
      </c>
      <c r="H1271" t="s">
        <v>53</v>
      </c>
      <c r="I1271" t="s">
        <v>67</v>
      </c>
      <c r="J1271">
        <v>1975</v>
      </c>
      <c r="K1271">
        <v>1975</v>
      </c>
      <c r="L1271">
        <f t="shared" si="76"/>
        <v>0</v>
      </c>
      <c r="M1271" t="s">
        <v>56</v>
      </c>
      <c r="N1271" t="s">
        <v>56</v>
      </c>
      <c r="O1271" t="s">
        <v>68</v>
      </c>
      <c r="P1271" t="s">
        <v>55</v>
      </c>
      <c r="Q1271" t="s">
        <v>56</v>
      </c>
      <c r="R1271" t="s">
        <v>58</v>
      </c>
      <c r="S1271" t="s">
        <v>60</v>
      </c>
      <c r="T1271">
        <v>0</v>
      </c>
      <c r="U1271" t="s">
        <v>60</v>
      </c>
      <c r="V1271">
        <v>0</v>
      </c>
      <c r="W1271">
        <v>924</v>
      </c>
      <c r="X1271">
        <v>924</v>
      </c>
      <c r="Y1271" t="s">
        <v>61</v>
      </c>
      <c r="Z1271" t="s">
        <v>56</v>
      </c>
      <c r="AA1271">
        <v>924</v>
      </c>
      <c r="AB1271">
        <v>0</v>
      </c>
      <c r="AC1271">
        <v>0</v>
      </c>
      <c r="AD1271">
        <v>924</v>
      </c>
      <c r="AE1271">
        <v>0</v>
      </c>
      <c r="AF1271">
        <v>0</v>
      </c>
      <c r="AG1271">
        <v>1</v>
      </c>
      <c r="AH1271">
        <v>0</v>
      </c>
      <c r="AI1271">
        <v>3</v>
      </c>
      <c r="AJ1271" t="s">
        <v>60</v>
      </c>
      <c r="AK1271">
        <v>1</v>
      </c>
      <c r="AL1271">
        <v>280</v>
      </c>
      <c r="AM1271" t="s">
        <v>56</v>
      </c>
      <c r="AN1271" t="s">
        <v>56</v>
      </c>
      <c r="AO1271" t="s">
        <v>63</v>
      </c>
      <c r="AP1271">
        <v>0</v>
      </c>
      <c r="AQ1271">
        <v>0</v>
      </c>
      <c r="AR1271">
        <v>0</v>
      </c>
      <c r="AS1271">
        <v>0</v>
      </c>
      <c r="AT1271">
        <v>0</v>
      </c>
      <c r="AU1271">
        <v>0</v>
      </c>
      <c r="AV1271" t="s">
        <v>50</v>
      </c>
      <c r="AW1271" t="s">
        <v>79</v>
      </c>
      <c r="AX1271" t="s">
        <v>50</v>
      </c>
      <c r="AY1271">
        <v>0</v>
      </c>
      <c r="AZ1271">
        <v>4</v>
      </c>
      <c r="BA1271">
        <v>2008</v>
      </c>
      <c r="BB1271">
        <v>110000</v>
      </c>
      <c r="BC1271">
        <f t="shared" si="78"/>
        <v>1848</v>
      </c>
      <c r="BD1271" s="1">
        <f t="shared" si="79"/>
        <v>59.523809523809526</v>
      </c>
    </row>
    <row r="1272" spans="1:56">
      <c r="A1272">
        <v>663</v>
      </c>
      <c r="B1272" s="2">
        <v>110000</v>
      </c>
      <c r="C1272" s="3">
        <v>0.90343423482842755</v>
      </c>
      <c r="D1272" s="3" t="str">
        <f t="shared" si="77"/>
        <v>A</v>
      </c>
      <c r="E1272">
        <v>13560</v>
      </c>
      <c r="F1272" t="s">
        <v>71</v>
      </c>
      <c r="G1272" t="s">
        <v>94</v>
      </c>
      <c r="H1272" t="s">
        <v>53</v>
      </c>
      <c r="I1272" t="s">
        <v>67</v>
      </c>
      <c r="J1272">
        <v>1968</v>
      </c>
      <c r="K1272">
        <v>1968</v>
      </c>
      <c r="L1272">
        <f t="shared" si="76"/>
        <v>0</v>
      </c>
      <c r="M1272" t="s">
        <v>56</v>
      </c>
      <c r="N1272" t="s">
        <v>56</v>
      </c>
      <c r="O1272" t="s">
        <v>68</v>
      </c>
      <c r="P1272" t="s">
        <v>86</v>
      </c>
      <c r="Q1272" t="s">
        <v>86</v>
      </c>
      <c r="R1272" t="s">
        <v>58</v>
      </c>
      <c r="S1272" t="s">
        <v>60</v>
      </c>
      <c r="T1272">
        <v>0</v>
      </c>
      <c r="U1272" t="s">
        <v>60</v>
      </c>
      <c r="V1272">
        <v>0</v>
      </c>
      <c r="W1272">
        <v>1392</v>
      </c>
      <c r="X1272">
        <v>1392</v>
      </c>
      <c r="Y1272" t="s">
        <v>61</v>
      </c>
      <c r="Z1272" t="s">
        <v>55</v>
      </c>
      <c r="AA1272">
        <v>1392</v>
      </c>
      <c r="AB1272">
        <v>0</v>
      </c>
      <c r="AC1272">
        <v>0</v>
      </c>
      <c r="AD1272">
        <v>1392</v>
      </c>
      <c r="AE1272">
        <v>1</v>
      </c>
      <c r="AF1272">
        <v>0</v>
      </c>
      <c r="AG1272">
        <v>1</v>
      </c>
      <c r="AH1272">
        <v>0</v>
      </c>
      <c r="AI1272">
        <v>2</v>
      </c>
      <c r="AJ1272" t="s">
        <v>64</v>
      </c>
      <c r="AK1272">
        <v>2</v>
      </c>
      <c r="AL1272">
        <v>576</v>
      </c>
      <c r="AM1272" t="s">
        <v>56</v>
      </c>
      <c r="AN1272" t="s">
        <v>56</v>
      </c>
      <c r="AO1272" t="s">
        <v>63</v>
      </c>
      <c r="AP1272">
        <v>0</v>
      </c>
      <c r="AQ1272">
        <v>0</v>
      </c>
      <c r="AR1272">
        <v>240</v>
      </c>
      <c r="AS1272">
        <v>0</v>
      </c>
      <c r="AT1272">
        <v>0</v>
      </c>
      <c r="AU1272">
        <v>0</v>
      </c>
      <c r="AV1272" t="s">
        <v>50</v>
      </c>
      <c r="AW1272" t="s">
        <v>50</v>
      </c>
      <c r="AX1272" t="s">
        <v>50</v>
      </c>
      <c r="AY1272">
        <v>0</v>
      </c>
      <c r="AZ1272">
        <v>7</v>
      </c>
      <c r="BA1272">
        <v>2009</v>
      </c>
      <c r="BB1272">
        <v>110000</v>
      </c>
      <c r="BC1272">
        <f t="shared" si="78"/>
        <v>2784</v>
      </c>
      <c r="BD1272" s="1">
        <f t="shared" si="79"/>
        <v>39.511494252873561</v>
      </c>
    </row>
    <row r="1273" spans="1:56">
      <c r="A1273">
        <v>729</v>
      </c>
      <c r="B1273" s="2">
        <v>110000</v>
      </c>
      <c r="C1273" s="3">
        <v>0.32262357635168526</v>
      </c>
      <c r="D1273" s="3" t="str">
        <f t="shared" si="77"/>
        <v>B</v>
      </c>
      <c r="E1273">
        <v>11475</v>
      </c>
      <c r="F1273" t="s">
        <v>71</v>
      </c>
      <c r="G1273" t="s">
        <v>94</v>
      </c>
      <c r="H1273" t="s">
        <v>98</v>
      </c>
      <c r="I1273" t="s">
        <v>67</v>
      </c>
      <c r="J1273">
        <v>1958</v>
      </c>
      <c r="K1273">
        <v>1958</v>
      </c>
      <c r="L1273">
        <f t="shared" si="76"/>
        <v>0</v>
      </c>
      <c r="M1273" t="s">
        <v>56</v>
      </c>
      <c r="N1273" t="s">
        <v>56</v>
      </c>
      <c r="O1273" t="s">
        <v>68</v>
      </c>
      <c r="P1273" t="s">
        <v>56</v>
      </c>
      <c r="Q1273" t="s">
        <v>56</v>
      </c>
      <c r="R1273" t="s">
        <v>58</v>
      </c>
      <c r="S1273" t="s">
        <v>60</v>
      </c>
      <c r="T1273">
        <v>0</v>
      </c>
      <c r="U1273" t="s">
        <v>60</v>
      </c>
      <c r="V1273">
        <v>0</v>
      </c>
      <c r="W1273">
        <v>1584</v>
      </c>
      <c r="X1273">
        <v>1584</v>
      </c>
      <c r="Y1273" t="s">
        <v>61</v>
      </c>
      <c r="Z1273" t="s">
        <v>56</v>
      </c>
      <c r="AA1273">
        <v>1776</v>
      </c>
      <c r="AB1273">
        <v>0</v>
      </c>
      <c r="AC1273">
        <v>0</v>
      </c>
      <c r="AD1273">
        <v>1776</v>
      </c>
      <c r="AE1273">
        <v>1</v>
      </c>
      <c r="AF1273">
        <v>0</v>
      </c>
      <c r="AG1273">
        <v>2</v>
      </c>
      <c r="AH1273">
        <v>0</v>
      </c>
      <c r="AI1273">
        <v>4</v>
      </c>
      <c r="AJ1273" t="s">
        <v>60</v>
      </c>
      <c r="AK1273">
        <v>3</v>
      </c>
      <c r="AL1273">
        <v>888</v>
      </c>
      <c r="AM1273" t="s">
        <v>56</v>
      </c>
      <c r="AN1273" t="s">
        <v>56</v>
      </c>
      <c r="AO1273" t="s">
        <v>63</v>
      </c>
      <c r="AP1273">
        <v>0</v>
      </c>
      <c r="AQ1273">
        <v>25</v>
      </c>
      <c r="AR1273">
        <v>0</v>
      </c>
      <c r="AS1273">
        <v>0</v>
      </c>
      <c r="AT1273">
        <v>0</v>
      </c>
      <c r="AU1273">
        <v>0</v>
      </c>
      <c r="AV1273" t="s">
        <v>50</v>
      </c>
      <c r="AW1273" t="s">
        <v>50</v>
      </c>
      <c r="AX1273" t="s">
        <v>50</v>
      </c>
      <c r="AY1273">
        <v>0</v>
      </c>
      <c r="AZ1273">
        <v>7</v>
      </c>
      <c r="BA1273">
        <v>2009</v>
      </c>
      <c r="BB1273">
        <v>110000</v>
      </c>
      <c r="BC1273">
        <f t="shared" si="78"/>
        <v>3360</v>
      </c>
      <c r="BD1273" s="1">
        <f t="shared" si="79"/>
        <v>32.738095238095241</v>
      </c>
    </row>
    <row r="1274" spans="1:56">
      <c r="A1274">
        <v>798</v>
      </c>
      <c r="B1274" s="2">
        <v>110000</v>
      </c>
      <c r="C1274" s="3">
        <v>0.75921831698956244</v>
      </c>
      <c r="D1274" s="3" t="str">
        <f t="shared" si="77"/>
        <v>A</v>
      </c>
      <c r="E1274">
        <v>7677</v>
      </c>
      <c r="F1274" t="s">
        <v>51</v>
      </c>
      <c r="G1274" t="s">
        <v>94</v>
      </c>
      <c r="H1274" t="s">
        <v>53</v>
      </c>
      <c r="I1274" t="s">
        <v>67</v>
      </c>
      <c r="J1274">
        <v>1953</v>
      </c>
      <c r="K1274">
        <v>1953</v>
      </c>
      <c r="L1274">
        <f t="shared" ref="L1274:L1337" si="80">K1274-J1274</f>
        <v>0</v>
      </c>
      <c r="M1274" t="s">
        <v>56</v>
      </c>
      <c r="N1274" t="s">
        <v>56</v>
      </c>
      <c r="O1274" t="s">
        <v>68</v>
      </c>
      <c r="P1274" t="s">
        <v>56</v>
      </c>
      <c r="Q1274" t="s">
        <v>56</v>
      </c>
      <c r="R1274" t="s">
        <v>58</v>
      </c>
      <c r="S1274" t="s">
        <v>84</v>
      </c>
      <c r="T1274">
        <v>570</v>
      </c>
      <c r="U1274" t="s">
        <v>60</v>
      </c>
      <c r="V1274">
        <v>0</v>
      </c>
      <c r="W1274">
        <v>203</v>
      </c>
      <c r="X1274">
        <v>773</v>
      </c>
      <c r="Y1274" t="s">
        <v>61</v>
      </c>
      <c r="Z1274" t="s">
        <v>55</v>
      </c>
      <c r="AA1274">
        <v>773</v>
      </c>
      <c r="AB1274">
        <v>0</v>
      </c>
      <c r="AC1274">
        <v>0</v>
      </c>
      <c r="AD1274">
        <v>773</v>
      </c>
      <c r="AE1274">
        <v>0</v>
      </c>
      <c r="AF1274">
        <v>0</v>
      </c>
      <c r="AG1274">
        <v>1</v>
      </c>
      <c r="AH1274">
        <v>0</v>
      </c>
      <c r="AI1274">
        <v>2</v>
      </c>
      <c r="AJ1274" t="s">
        <v>60</v>
      </c>
      <c r="AK1274">
        <v>1</v>
      </c>
      <c r="AL1274">
        <v>240</v>
      </c>
      <c r="AM1274" t="s">
        <v>56</v>
      </c>
      <c r="AN1274" t="s">
        <v>56</v>
      </c>
      <c r="AO1274" t="s">
        <v>63</v>
      </c>
      <c r="AP1274">
        <v>0</v>
      </c>
      <c r="AQ1274">
        <v>0</v>
      </c>
      <c r="AR1274">
        <v>0</v>
      </c>
      <c r="AS1274">
        <v>0</v>
      </c>
      <c r="AT1274">
        <v>0</v>
      </c>
      <c r="AU1274">
        <v>0</v>
      </c>
      <c r="AV1274" t="s">
        <v>50</v>
      </c>
      <c r="AW1274" t="s">
        <v>50</v>
      </c>
      <c r="AX1274" t="s">
        <v>50</v>
      </c>
      <c r="AY1274">
        <v>0</v>
      </c>
      <c r="AZ1274">
        <v>4</v>
      </c>
      <c r="BA1274">
        <v>2008</v>
      </c>
      <c r="BB1274">
        <v>110000</v>
      </c>
      <c r="BC1274">
        <f t="shared" si="78"/>
        <v>1546</v>
      </c>
      <c r="BD1274" s="1">
        <f t="shared" si="79"/>
        <v>71.151358344113845</v>
      </c>
    </row>
    <row r="1275" spans="1:56">
      <c r="A1275">
        <v>901</v>
      </c>
      <c r="B1275" s="2">
        <v>110000</v>
      </c>
      <c r="C1275" s="3">
        <v>0.13842530594506741</v>
      </c>
      <c r="D1275" s="3" t="str">
        <f t="shared" si="77"/>
        <v>B</v>
      </c>
      <c r="E1275">
        <v>7340</v>
      </c>
      <c r="F1275" t="s">
        <v>51</v>
      </c>
      <c r="G1275" t="s">
        <v>94</v>
      </c>
      <c r="H1275" t="s">
        <v>53</v>
      </c>
      <c r="I1275" t="s">
        <v>67</v>
      </c>
      <c r="J1275">
        <v>1971</v>
      </c>
      <c r="K1275">
        <v>1971</v>
      </c>
      <c r="L1275">
        <f t="shared" si="80"/>
        <v>0</v>
      </c>
      <c r="M1275" t="s">
        <v>56</v>
      </c>
      <c r="N1275" t="s">
        <v>56</v>
      </c>
      <c r="O1275" t="s">
        <v>68</v>
      </c>
      <c r="P1275" t="s">
        <v>56</v>
      </c>
      <c r="Q1275" t="s">
        <v>56</v>
      </c>
      <c r="R1275" t="s">
        <v>58</v>
      </c>
      <c r="S1275" t="s">
        <v>69</v>
      </c>
      <c r="T1275">
        <v>322</v>
      </c>
      <c r="U1275" t="s">
        <v>60</v>
      </c>
      <c r="V1275">
        <v>0</v>
      </c>
      <c r="W1275">
        <v>536</v>
      </c>
      <c r="X1275">
        <v>858</v>
      </c>
      <c r="Y1275" t="s">
        <v>61</v>
      </c>
      <c r="Z1275" t="s">
        <v>56</v>
      </c>
      <c r="AA1275">
        <v>858</v>
      </c>
      <c r="AB1275">
        <v>0</v>
      </c>
      <c r="AC1275">
        <v>0</v>
      </c>
      <c r="AD1275">
        <v>858</v>
      </c>
      <c r="AE1275">
        <v>0</v>
      </c>
      <c r="AF1275">
        <v>0</v>
      </c>
      <c r="AG1275">
        <v>1</v>
      </c>
      <c r="AH1275">
        <v>0</v>
      </c>
      <c r="AI1275">
        <v>2</v>
      </c>
      <c r="AJ1275" t="s">
        <v>60</v>
      </c>
      <c r="AK1275">
        <v>1</v>
      </c>
      <c r="AL1275">
        <v>684</v>
      </c>
      <c r="AM1275" t="s">
        <v>56</v>
      </c>
      <c r="AN1275" t="s">
        <v>56</v>
      </c>
      <c r="AO1275" t="s">
        <v>63</v>
      </c>
      <c r="AP1275">
        <v>0</v>
      </c>
      <c r="AQ1275">
        <v>0</v>
      </c>
      <c r="AR1275">
        <v>0</v>
      </c>
      <c r="AS1275">
        <v>0</v>
      </c>
      <c r="AT1275">
        <v>0</v>
      </c>
      <c r="AU1275">
        <v>0</v>
      </c>
      <c r="AV1275" t="s">
        <v>50</v>
      </c>
      <c r="AW1275" t="s">
        <v>50</v>
      </c>
      <c r="AX1275" t="s">
        <v>50</v>
      </c>
      <c r="AY1275">
        <v>0</v>
      </c>
      <c r="AZ1275">
        <v>6</v>
      </c>
      <c r="BA1275">
        <v>2007</v>
      </c>
      <c r="BB1275">
        <v>110000</v>
      </c>
      <c r="BC1275">
        <f t="shared" si="78"/>
        <v>1716</v>
      </c>
      <c r="BD1275" s="1">
        <f t="shared" si="79"/>
        <v>64.102564102564102</v>
      </c>
    </row>
    <row r="1276" spans="1:56">
      <c r="A1276">
        <v>979</v>
      </c>
      <c r="B1276" s="2">
        <v>110000</v>
      </c>
      <c r="C1276" s="3">
        <v>0.42904782773574501</v>
      </c>
      <c r="D1276" s="3" t="str">
        <f t="shared" si="77"/>
        <v>B</v>
      </c>
      <c r="E1276">
        <v>9450</v>
      </c>
      <c r="F1276" t="s">
        <v>51</v>
      </c>
      <c r="G1276" t="s">
        <v>106</v>
      </c>
      <c r="H1276" t="s">
        <v>53</v>
      </c>
      <c r="I1276" t="s">
        <v>67</v>
      </c>
      <c r="J1276">
        <v>1954</v>
      </c>
      <c r="K1276">
        <v>1954</v>
      </c>
      <c r="L1276">
        <f t="shared" si="80"/>
        <v>0</v>
      </c>
      <c r="M1276" t="s">
        <v>56</v>
      </c>
      <c r="N1276" t="s">
        <v>56</v>
      </c>
      <c r="O1276" t="s">
        <v>68</v>
      </c>
      <c r="P1276" t="s">
        <v>56</v>
      </c>
      <c r="Q1276" t="s">
        <v>56</v>
      </c>
      <c r="R1276" t="s">
        <v>58</v>
      </c>
      <c r="S1276" t="s">
        <v>101</v>
      </c>
      <c r="T1276">
        <v>552</v>
      </c>
      <c r="U1276" t="s">
        <v>60</v>
      </c>
      <c r="V1276">
        <v>0</v>
      </c>
      <c r="W1276">
        <v>342</v>
      </c>
      <c r="X1276">
        <v>894</v>
      </c>
      <c r="Y1276" t="s">
        <v>61</v>
      </c>
      <c r="Z1276" t="s">
        <v>62</v>
      </c>
      <c r="AA1276">
        <v>894</v>
      </c>
      <c r="AB1276">
        <v>0</v>
      </c>
      <c r="AC1276">
        <v>0</v>
      </c>
      <c r="AD1276">
        <v>894</v>
      </c>
      <c r="AE1276">
        <v>0</v>
      </c>
      <c r="AF1276">
        <v>0</v>
      </c>
      <c r="AG1276">
        <v>1</v>
      </c>
      <c r="AH1276">
        <v>0</v>
      </c>
      <c r="AI1276">
        <v>3</v>
      </c>
      <c r="AJ1276" t="s">
        <v>60</v>
      </c>
      <c r="AK1276">
        <v>2</v>
      </c>
      <c r="AL1276">
        <v>400</v>
      </c>
      <c r="AM1276" t="s">
        <v>56</v>
      </c>
      <c r="AN1276" t="s">
        <v>56</v>
      </c>
      <c r="AO1276" t="s">
        <v>63</v>
      </c>
      <c r="AP1276">
        <v>0</v>
      </c>
      <c r="AQ1276">
        <v>0</v>
      </c>
      <c r="AR1276">
        <v>0</v>
      </c>
      <c r="AS1276">
        <v>0</v>
      </c>
      <c r="AT1276">
        <v>0</v>
      </c>
      <c r="AU1276">
        <v>0</v>
      </c>
      <c r="AV1276" t="s">
        <v>50</v>
      </c>
      <c r="AW1276" t="s">
        <v>50</v>
      </c>
      <c r="AX1276" t="s">
        <v>50</v>
      </c>
      <c r="AY1276">
        <v>0</v>
      </c>
      <c r="AZ1276">
        <v>5</v>
      </c>
      <c r="BA1276">
        <v>2007</v>
      </c>
      <c r="BB1276">
        <v>110000</v>
      </c>
      <c r="BC1276">
        <f t="shared" si="78"/>
        <v>1788</v>
      </c>
      <c r="BD1276" s="1">
        <f t="shared" si="79"/>
        <v>61.521252796420583</v>
      </c>
    </row>
    <row r="1277" spans="1:56">
      <c r="A1277">
        <v>1357</v>
      </c>
      <c r="B1277" s="2">
        <v>110000</v>
      </c>
      <c r="C1277" s="3">
        <v>0.96356378501856033</v>
      </c>
      <c r="D1277" s="3" t="str">
        <f t="shared" si="77"/>
        <v>A</v>
      </c>
      <c r="E1277">
        <v>9477</v>
      </c>
      <c r="F1277" t="s">
        <v>71</v>
      </c>
      <c r="G1277" t="s">
        <v>94</v>
      </c>
      <c r="H1277" t="s">
        <v>53</v>
      </c>
      <c r="I1277" t="s">
        <v>67</v>
      </c>
      <c r="J1277">
        <v>1966</v>
      </c>
      <c r="K1277">
        <v>1966</v>
      </c>
      <c r="L1277">
        <f t="shared" si="80"/>
        <v>0</v>
      </c>
      <c r="M1277" t="s">
        <v>56</v>
      </c>
      <c r="N1277" t="s">
        <v>56</v>
      </c>
      <c r="O1277" t="s">
        <v>68</v>
      </c>
      <c r="P1277" t="s">
        <v>56</v>
      </c>
      <c r="Q1277" t="s">
        <v>56</v>
      </c>
      <c r="R1277" t="s">
        <v>58</v>
      </c>
      <c r="S1277" t="s">
        <v>91</v>
      </c>
      <c r="T1277">
        <v>340</v>
      </c>
      <c r="U1277" t="s">
        <v>60</v>
      </c>
      <c r="V1277">
        <v>0</v>
      </c>
      <c r="W1277">
        <v>524</v>
      </c>
      <c r="X1277">
        <v>864</v>
      </c>
      <c r="Y1277" t="s">
        <v>61</v>
      </c>
      <c r="Z1277" t="s">
        <v>56</v>
      </c>
      <c r="AA1277">
        <v>892</v>
      </c>
      <c r="AB1277">
        <v>0</v>
      </c>
      <c r="AC1277">
        <v>0</v>
      </c>
      <c r="AD1277">
        <v>892</v>
      </c>
      <c r="AE1277">
        <v>0</v>
      </c>
      <c r="AF1277">
        <v>0</v>
      </c>
      <c r="AG1277">
        <v>1</v>
      </c>
      <c r="AH1277">
        <v>0</v>
      </c>
      <c r="AI1277">
        <v>3</v>
      </c>
      <c r="AJ1277" t="s">
        <v>64</v>
      </c>
      <c r="AK1277">
        <v>1</v>
      </c>
      <c r="AL1277">
        <v>264</v>
      </c>
      <c r="AM1277" t="s">
        <v>56</v>
      </c>
      <c r="AN1277" t="s">
        <v>56</v>
      </c>
      <c r="AO1277" t="s">
        <v>63</v>
      </c>
      <c r="AP1277">
        <v>0</v>
      </c>
      <c r="AQ1277">
        <v>0</v>
      </c>
      <c r="AR1277">
        <v>0</v>
      </c>
      <c r="AS1277">
        <v>0</v>
      </c>
      <c r="AT1277">
        <v>0</v>
      </c>
      <c r="AU1277">
        <v>0</v>
      </c>
      <c r="AV1277" t="s">
        <v>50</v>
      </c>
      <c r="AW1277" t="s">
        <v>95</v>
      </c>
      <c r="AX1277" t="s">
        <v>50</v>
      </c>
      <c r="AY1277">
        <v>0</v>
      </c>
      <c r="AZ1277">
        <v>10</v>
      </c>
      <c r="BA1277">
        <v>2008</v>
      </c>
      <c r="BB1277">
        <v>110000</v>
      </c>
      <c r="BC1277">
        <f t="shared" si="78"/>
        <v>1756</v>
      </c>
      <c r="BD1277" s="1">
        <f t="shared" si="79"/>
        <v>62.642369020501135</v>
      </c>
    </row>
    <row r="1278" spans="1:56">
      <c r="A1278">
        <v>91</v>
      </c>
      <c r="B1278" s="2">
        <v>109900</v>
      </c>
      <c r="C1278" s="3">
        <v>0.55341616670371563</v>
      </c>
      <c r="D1278" s="3" t="str">
        <f t="shared" si="77"/>
        <v>A</v>
      </c>
      <c r="E1278">
        <v>7200</v>
      </c>
      <c r="F1278" t="s">
        <v>51</v>
      </c>
      <c r="G1278" t="s">
        <v>94</v>
      </c>
      <c r="H1278" t="s">
        <v>53</v>
      </c>
      <c r="I1278" t="s">
        <v>67</v>
      </c>
      <c r="J1278">
        <v>1950</v>
      </c>
      <c r="K1278">
        <v>1950</v>
      </c>
      <c r="L1278">
        <f t="shared" si="80"/>
        <v>0</v>
      </c>
      <c r="M1278" t="s">
        <v>56</v>
      </c>
      <c r="N1278" t="s">
        <v>56</v>
      </c>
      <c r="O1278" t="s">
        <v>99</v>
      </c>
      <c r="P1278" t="s">
        <v>50</v>
      </c>
      <c r="Q1278" t="s">
        <v>50</v>
      </c>
      <c r="R1278" t="s">
        <v>50</v>
      </c>
      <c r="S1278" t="s">
        <v>50</v>
      </c>
      <c r="T1278">
        <v>0</v>
      </c>
      <c r="U1278" t="s">
        <v>50</v>
      </c>
      <c r="V1278">
        <v>0</v>
      </c>
      <c r="W1278">
        <v>0</v>
      </c>
      <c r="X1278">
        <v>0</v>
      </c>
      <c r="Y1278" t="s">
        <v>61</v>
      </c>
      <c r="Z1278" t="s">
        <v>56</v>
      </c>
      <c r="AA1278">
        <v>1040</v>
      </c>
      <c r="AB1278">
        <v>0</v>
      </c>
      <c r="AC1278">
        <v>0</v>
      </c>
      <c r="AD1278">
        <v>1040</v>
      </c>
      <c r="AE1278">
        <v>0</v>
      </c>
      <c r="AF1278">
        <v>0</v>
      </c>
      <c r="AG1278">
        <v>1</v>
      </c>
      <c r="AH1278">
        <v>0</v>
      </c>
      <c r="AI1278">
        <v>2</v>
      </c>
      <c r="AJ1278" t="s">
        <v>60</v>
      </c>
      <c r="AK1278">
        <v>2</v>
      </c>
      <c r="AL1278">
        <v>420</v>
      </c>
      <c r="AM1278" t="s">
        <v>56</v>
      </c>
      <c r="AN1278" t="s">
        <v>56</v>
      </c>
      <c r="AO1278" t="s">
        <v>63</v>
      </c>
      <c r="AP1278">
        <v>0</v>
      </c>
      <c r="AQ1278">
        <v>29</v>
      </c>
      <c r="AR1278">
        <v>0</v>
      </c>
      <c r="AS1278">
        <v>0</v>
      </c>
      <c r="AT1278">
        <v>0</v>
      </c>
      <c r="AU1278">
        <v>0</v>
      </c>
      <c r="AV1278" t="s">
        <v>50</v>
      </c>
      <c r="AW1278" t="s">
        <v>50</v>
      </c>
      <c r="AX1278" t="s">
        <v>50</v>
      </c>
      <c r="AY1278">
        <v>0</v>
      </c>
      <c r="AZ1278">
        <v>7</v>
      </c>
      <c r="BA1278">
        <v>2006</v>
      </c>
      <c r="BB1278">
        <v>109900</v>
      </c>
      <c r="BC1278">
        <f t="shared" si="78"/>
        <v>1040</v>
      </c>
      <c r="BD1278" s="1">
        <f t="shared" si="79"/>
        <v>105.67307692307692</v>
      </c>
    </row>
    <row r="1279" spans="1:56">
      <c r="A1279">
        <v>710</v>
      </c>
      <c r="B1279" s="2">
        <v>109900</v>
      </c>
      <c r="C1279" s="3">
        <v>0.59967942949252573</v>
      </c>
      <c r="D1279" s="3" t="str">
        <f t="shared" si="77"/>
        <v>A</v>
      </c>
      <c r="E1279">
        <v>7162</v>
      </c>
      <c r="F1279" t="s">
        <v>51</v>
      </c>
      <c r="G1279" t="s">
        <v>90</v>
      </c>
      <c r="H1279" t="s">
        <v>53</v>
      </c>
      <c r="I1279" t="s">
        <v>67</v>
      </c>
      <c r="J1279">
        <v>1966</v>
      </c>
      <c r="K1279">
        <v>1966</v>
      </c>
      <c r="L1279">
        <f t="shared" si="80"/>
        <v>0</v>
      </c>
      <c r="M1279" t="s">
        <v>56</v>
      </c>
      <c r="N1279" t="s">
        <v>56</v>
      </c>
      <c r="O1279" t="s">
        <v>57</v>
      </c>
      <c r="P1279" t="s">
        <v>56</v>
      </c>
      <c r="Q1279" t="s">
        <v>56</v>
      </c>
      <c r="R1279" t="s">
        <v>58</v>
      </c>
      <c r="S1279" t="s">
        <v>60</v>
      </c>
      <c r="T1279">
        <v>0</v>
      </c>
      <c r="U1279" t="s">
        <v>60</v>
      </c>
      <c r="V1279">
        <v>0</v>
      </c>
      <c r="W1279">
        <v>876</v>
      </c>
      <c r="X1279">
        <v>876</v>
      </c>
      <c r="Y1279" t="s">
        <v>61</v>
      </c>
      <c r="Z1279" t="s">
        <v>56</v>
      </c>
      <c r="AA1279">
        <v>904</v>
      </c>
      <c r="AB1279">
        <v>0</v>
      </c>
      <c r="AC1279">
        <v>0</v>
      </c>
      <c r="AD1279">
        <v>904</v>
      </c>
      <c r="AE1279">
        <v>0</v>
      </c>
      <c r="AF1279">
        <v>0</v>
      </c>
      <c r="AG1279">
        <v>1</v>
      </c>
      <c r="AH1279">
        <v>0</v>
      </c>
      <c r="AI1279">
        <v>3</v>
      </c>
      <c r="AJ1279" t="s">
        <v>60</v>
      </c>
      <c r="AK1279">
        <v>1</v>
      </c>
      <c r="AL1279">
        <v>408</v>
      </c>
      <c r="AM1279" t="s">
        <v>56</v>
      </c>
      <c r="AN1279" t="s">
        <v>56</v>
      </c>
      <c r="AO1279" t="s">
        <v>63</v>
      </c>
      <c r="AP1279">
        <v>0</v>
      </c>
      <c r="AQ1279">
        <v>0</v>
      </c>
      <c r="AR1279">
        <v>0</v>
      </c>
      <c r="AS1279">
        <v>0</v>
      </c>
      <c r="AT1279">
        <v>0</v>
      </c>
      <c r="AU1279">
        <v>0</v>
      </c>
      <c r="AV1279" t="s">
        <v>50</v>
      </c>
      <c r="AW1279" t="s">
        <v>79</v>
      </c>
      <c r="AX1279" t="s">
        <v>50</v>
      </c>
      <c r="AY1279">
        <v>0</v>
      </c>
      <c r="AZ1279">
        <v>12</v>
      </c>
      <c r="BA1279">
        <v>2008</v>
      </c>
      <c r="BB1279">
        <v>109900</v>
      </c>
      <c r="BC1279">
        <f t="shared" si="78"/>
        <v>1780</v>
      </c>
      <c r="BD1279" s="1">
        <f t="shared" si="79"/>
        <v>61.741573033707866</v>
      </c>
    </row>
    <row r="1280" spans="1:56">
      <c r="A1280">
        <v>802</v>
      </c>
      <c r="B1280" s="2">
        <v>109900</v>
      </c>
      <c r="C1280" s="3">
        <v>0.77349173694575801</v>
      </c>
      <c r="D1280" s="3" t="str">
        <f t="shared" si="77"/>
        <v>A</v>
      </c>
      <c r="E1280">
        <v>4800</v>
      </c>
      <c r="F1280" t="s">
        <v>51</v>
      </c>
      <c r="G1280" t="s">
        <v>102</v>
      </c>
      <c r="H1280" t="s">
        <v>53</v>
      </c>
      <c r="I1280" t="s">
        <v>67</v>
      </c>
      <c r="J1280">
        <v>1916</v>
      </c>
      <c r="K1280">
        <v>1990</v>
      </c>
      <c r="L1280">
        <f t="shared" si="80"/>
        <v>74</v>
      </c>
      <c r="M1280" t="s">
        <v>56</v>
      </c>
      <c r="N1280" t="s">
        <v>56</v>
      </c>
      <c r="O1280" t="s">
        <v>68</v>
      </c>
      <c r="P1280" t="s">
        <v>56</v>
      </c>
      <c r="Q1280" t="s">
        <v>56</v>
      </c>
      <c r="R1280" t="s">
        <v>58</v>
      </c>
      <c r="S1280" t="s">
        <v>101</v>
      </c>
      <c r="T1280">
        <v>197</v>
      </c>
      <c r="U1280" t="s">
        <v>60</v>
      </c>
      <c r="V1280">
        <v>0</v>
      </c>
      <c r="W1280">
        <v>999</v>
      </c>
      <c r="X1280">
        <v>1196</v>
      </c>
      <c r="Y1280" t="s">
        <v>61</v>
      </c>
      <c r="Z1280" t="s">
        <v>62</v>
      </c>
      <c r="AA1280">
        <v>1196</v>
      </c>
      <c r="AB1280">
        <v>0</v>
      </c>
      <c r="AC1280">
        <v>0</v>
      </c>
      <c r="AD1280">
        <v>1196</v>
      </c>
      <c r="AE1280">
        <v>1</v>
      </c>
      <c r="AF1280">
        <v>0</v>
      </c>
      <c r="AG1280">
        <v>1</v>
      </c>
      <c r="AH1280">
        <v>0</v>
      </c>
      <c r="AI1280">
        <v>2</v>
      </c>
      <c r="AJ1280" t="s">
        <v>60</v>
      </c>
      <c r="AK1280">
        <v>2</v>
      </c>
      <c r="AL1280">
        <v>440</v>
      </c>
      <c r="AM1280" t="s">
        <v>56</v>
      </c>
      <c r="AN1280" t="s">
        <v>56</v>
      </c>
      <c r="AO1280" t="s">
        <v>63</v>
      </c>
      <c r="AP1280">
        <v>0</v>
      </c>
      <c r="AQ1280">
        <v>0</v>
      </c>
      <c r="AR1280">
        <v>0</v>
      </c>
      <c r="AS1280">
        <v>0</v>
      </c>
      <c r="AT1280">
        <v>0</v>
      </c>
      <c r="AU1280">
        <v>0</v>
      </c>
      <c r="AV1280" t="s">
        <v>50</v>
      </c>
      <c r="AW1280" t="s">
        <v>50</v>
      </c>
      <c r="AX1280" t="s">
        <v>50</v>
      </c>
      <c r="AY1280">
        <v>0</v>
      </c>
      <c r="AZ1280">
        <v>7</v>
      </c>
      <c r="BA1280">
        <v>2007</v>
      </c>
      <c r="BB1280">
        <v>109900</v>
      </c>
      <c r="BC1280">
        <f t="shared" si="78"/>
        <v>2392</v>
      </c>
      <c r="BD1280" s="1">
        <f t="shared" si="79"/>
        <v>45.944816053511708</v>
      </c>
    </row>
    <row r="1281" spans="1:56">
      <c r="A1281">
        <v>157</v>
      </c>
      <c r="B1281" s="2">
        <v>109500</v>
      </c>
      <c r="C1281" s="3">
        <v>0.86348739134090702</v>
      </c>
      <c r="D1281" s="3" t="str">
        <f t="shared" si="77"/>
        <v>A</v>
      </c>
      <c r="E1281">
        <v>7200</v>
      </c>
      <c r="F1281" t="s">
        <v>51</v>
      </c>
      <c r="G1281" t="s">
        <v>94</v>
      </c>
      <c r="H1281" t="s">
        <v>53</v>
      </c>
      <c r="I1281" t="s">
        <v>67</v>
      </c>
      <c r="J1281">
        <v>1950</v>
      </c>
      <c r="K1281">
        <v>1950</v>
      </c>
      <c r="L1281">
        <f t="shared" si="80"/>
        <v>0</v>
      </c>
      <c r="M1281" t="s">
        <v>56</v>
      </c>
      <c r="N1281" t="s">
        <v>56</v>
      </c>
      <c r="O1281" t="s">
        <v>68</v>
      </c>
      <c r="P1281" t="s">
        <v>50</v>
      </c>
      <c r="Q1281" t="s">
        <v>50</v>
      </c>
      <c r="R1281" t="s">
        <v>50</v>
      </c>
      <c r="S1281" t="s">
        <v>50</v>
      </c>
      <c r="T1281">
        <v>0</v>
      </c>
      <c r="U1281" t="s">
        <v>50</v>
      </c>
      <c r="V1281">
        <v>0</v>
      </c>
      <c r="W1281">
        <v>0</v>
      </c>
      <c r="X1281">
        <v>0</v>
      </c>
      <c r="Y1281" t="s">
        <v>61</v>
      </c>
      <c r="Z1281" t="s">
        <v>56</v>
      </c>
      <c r="AA1281">
        <v>1040</v>
      </c>
      <c r="AB1281">
        <v>0</v>
      </c>
      <c r="AC1281">
        <v>0</v>
      </c>
      <c r="AD1281">
        <v>1040</v>
      </c>
      <c r="AE1281">
        <v>0</v>
      </c>
      <c r="AF1281">
        <v>0</v>
      </c>
      <c r="AG1281">
        <v>1</v>
      </c>
      <c r="AH1281">
        <v>0</v>
      </c>
      <c r="AI1281">
        <v>2</v>
      </c>
      <c r="AJ1281" t="s">
        <v>60</v>
      </c>
      <c r="AK1281">
        <v>2</v>
      </c>
      <c r="AL1281">
        <v>625</v>
      </c>
      <c r="AM1281" t="s">
        <v>56</v>
      </c>
      <c r="AN1281" t="s">
        <v>56</v>
      </c>
      <c r="AO1281" t="s">
        <v>63</v>
      </c>
      <c r="AP1281">
        <v>0</v>
      </c>
      <c r="AQ1281">
        <v>0</v>
      </c>
      <c r="AR1281">
        <v>0</v>
      </c>
      <c r="AS1281">
        <v>0</v>
      </c>
      <c r="AT1281">
        <v>0</v>
      </c>
      <c r="AU1281">
        <v>0</v>
      </c>
      <c r="AV1281" t="s">
        <v>50</v>
      </c>
      <c r="AW1281" t="s">
        <v>50</v>
      </c>
      <c r="AX1281" t="s">
        <v>50</v>
      </c>
      <c r="AY1281">
        <v>0</v>
      </c>
      <c r="AZ1281">
        <v>6</v>
      </c>
      <c r="BA1281">
        <v>2006</v>
      </c>
      <c r="BB1281">
        <v>109500</v>
      </c>
      <c r="BC1281">
        <f t="shared" si="78"/>
        <v>1040</v>
      </c>
      <c r="BD1281" s="1">
        <f t="shared" si="79"/>
        <v>105.28846153846153</v>
      </c>
    </row>
    <row r="1282" spans="1:56">
      <c r="A1282">
        <v>678</v>
      </c>
      <c r="B1282" s="2">
        <v>109500</v>
      </c>
      <c r="C1282" s="3">
        <v>0.44317901095784851</v>
      </c>
      <c r="D1282" s="3" t="str">
        <f t="shared" ref="D1282:D1345" si="81">IF(C1282&gt;=0.5,"A","B")</f>
        <v>B</v>
      </c>
      <c r="E1282">
        <v>9022</v>
      </c>
      <c r="F1282" t="s">
        <v>51</v>
      </c>
      <c r="G1282" t="s">
        <v>85</v>
      </c>
      <c r="H1282" t="s">
        <v>53</v>
      </c>
      <c r="I1282" t="s">
        <v>67</v>
      </c>
      <c r="J1282">
        <v>1924</v>
      </c>
      <c r="K1282">
        <v>2006</v>
      </c>
      <c r="L1282">
        <f t="shared" si="80"/>
        <v>82</v>
      </c>
      <c r="M1282" t="s">
        <v>55</v>
      </c>
      <c r="N1282" t="s">
        <v>56</v>
      </c>
      <c r="O1282" t="s">
        <v>73</v>
      </c>
      <c r="P1282" t="s">
        <v>56</v>
      </c>
      <c r="Q1282" t="s">
        <v>56</v>
      </c>
      <c r="R1282" t="s">
        <v>58</v>
      </c>
      <c r="S1282" t="s">
        <v>60</v>
      </c>
      <c r="T1282">
        <v>0</v>
      </c>
      <c r="U1282" t="s">
        <v>60</v>
      </c>
      <c r="V1282">
        <v>0</v>
      </c>
      <c r="W1282">
        <v>768</v>
      </c>
      <c r="X1282">
        <v>768</v>
      </c>
      <c r="Y1282" t="s">
        <v>61</v>
      </c>
      <c r="Z1282" t="s">
        <v>62</v>
      </c>
      <c r="AA1282">
        <v>792</v>
      </c>
      <c r="AB1282">
        <v>0</v>
      </c>
      <c r="AC1282">
        <v>0</v>
      </c>
      <c r="AD1282">
        <v>792</v>
      </c>
      <c r="AE1282">
        <v>0</v>
      </c>
      <c r="AF1282">
        <v>0</v>
      </c>
      <c r="AG1282">
        <v>1</v>
      </c>
      <c r="AH1282">
        <v>0</v>
      </c>
      <c r="AI1282">
        <v>2</v>
      </c>
      <c r="AJ1282" t="s">
        <v>60</v>
      </c>
      <c r="AK1282">
        <v>1</v>
      </c>
      <c r="AL1282">
        <v>240</v>
      </c>
      <c r="AM1282" t="s">
        <v>86</v>
      </c>
      <c r="AN1282" t="s">
        <v>86</v>
      </c>
      <c r="AO1282" t="s">
        <v>103</v>
      </c>
      <c r="AP1282">
        <v>316</v>
      </c>
      <c r="AQ1282">
        <v>0</v>
      </c>
      <c r="AR1282">
        <v>120</v>
      </c>
      <c r="AS1282">
        <v>0</v>
      </c>
      <c r="AT1282">
        <v>0</v>
      </c>
      <c r="AU1282">
        <v>0</v>
      </c>
      <c r="AV1282" t="s">
        <v>50</v>
      </c>
      <c r="AW1282" t="s">
        <v>50</v>
      </c>
      <c r="AX1282" t="s">
        <v>50</v>
      </c>
      <c r="AY1282">
        <v>0</v>
      </c>
      <c r="AZ1282">
        <v>5</v>
      </c>
      <c r="BA1282">
        <v>2009</v>
      </c>
      <c r="BB1282">
        <v>109500</v>
      </c>
      <c r="BC1282">
        <f t="shared" si="78"/>
        <v>1560</v>
      </c>
      <c r="BD1282" s="1">
        <f t="shared" si="79"/>
        <v>70.192307692307693</v>
      </c>
    </row>
    <row r="1283" spans="1:56">
      <c r="A1283">
        <v>827</v>
      </c>
      <c r="B1283" s="2">
        <v>109500</v>
      </c>
      <c r="C1283" s="3">
        <v>0.34846920976858431</v>
      </c>
      <c r="D1283" s="3" t="str">
        <f t="shared" si="81"/>
        <v>B</v>
      </c>
      <c r="E1283">
        <v>6130</v>
      </c>
      <c r="F1283" t="s">
        <v>51</v>
      </c>
      <c r="G1283" t="s">
        <v>87</v>
      </c>
      <c r="H1283" t="s">
        <v>53</v>
      </c>
      <c r="I1283" t="s">
        <v>89</v>
      </c>
      <c r="J1283">
        <v>1924</v>
      </c>
      <c r="K1283">
        <v>1950</v>
      </c>
      <c r="L1283">
        <f t="shared" si="80"/>
        <v>26</v>
      </c>
      <c r="M1283" t="s">
        <v>56</v>
      </c>
      <c r="N1283" t="s">
        <v>56</v>
      </c>
      <c r="O1283" t="s">
        <v>73</v>
      </c>
      <c r="P1283" t="s">
        <v>56</v>
      </c>
      <c r="Q1283" t="s">
        <v>56</v>
      </c>
      <c r="R1283" t="s">
        <v>58</v>
      </c>
      <c r="S1283" t="s">
        <v>69</v>
      </c>
      <c r="T1283">
        <v>784</v>
      </c>
      <c r="U1283" t="s">
        <v>60</v>
      </c>
      <c r="V1283">
        <v>0</v>
      </c>
      <c r="W1283">
        <v>0</v>
      </c>
      <c r="X1283">
        <v>784</v>
      </c>
      <c r="Y1283" t="s">
        <v>61</v>
      </c>
      <c r="Z1283" t="s">
        <v>55</v>
      </c>
      <c r="AA1283">
        <v>784</v>
      </c>
      <c r="AB1283">
        <v>0</v>
      </c>
      <c r="AC1283">
        <v>0</v>
      </c>
      <c r="AD1283">
        <v>784</v>
      </c>
      <c r="AE1283">
        <v>1</v>
      </c>
      <c r="AF1283">
        <v>0</v>
      </c>
      <c r="AG1283">
        <v>1</v>
      </c>
      <c r="AH1283">
        <v>0</v>
      </c>
      <c r="AI1283">
        <v>2</v>
      </c>
      <c r="AJ1283" t="s">
        <v>50</v>
      </c>
      <c r="AK1283">
        <v>0</v>
      </c>
      <c r="AL1283">
        <v>0</v>
      </c>
      <c r="AM1283" t="s">
        <v>50</v>
      </c>
      <c r="AN1283" t="s">
        <v>50</v>
      </c>
      <c r="AO1283" t="s">
        <v>63</v>
      </c>
      <c r="AP1283">
        <v>0</v>
      </c>
      <c r="AQ1283">
        <v>0</v>
      </c>
      <c r="AR1283">
        <v>116</v>
      </c>
      <c r="AS1283">
        <v>0</v>
      </c>
      <c r="AT1283">
        <v>0</v>
      </c>
      <c r="AU1283">
        <v>0</v>
      </c>
      <c r="AV1283" t="s">
        <v>50</v>
      </c>
      <c r="AW1283" t="s">
        <v>50</v>
      </c>
      <c r="AX1283" t="s">
        <v>50</v>
      </c>
      <c r="AY1283">
        <v>0</v>
      </c>
      <c r="AZ1283">
        <v>5</v>
      </c>
      <c r="BA1283">
        <v>2008</v>
      </c>
      <c r="BB1283">
        <v>109500</v>
      </c>
      <c r="BC1283">
        <f t="shared" ref="BC1283:BC1346" si="82">AD1283+X1283</f>
        <v>1568</v>
      </c>
      <c r="BD1283" s="1">
        <f t="shared" ref="BD1283:BD1346" si="83">BB1283/(AD1283+X1283)</f>
        <v>69.834183673469383</v>
      </c>
    </row>
    <row r="1284" spans="1:56">
      <c r="A1284">
        <v>871</v>
      </c>
      <c r="B1284" s="2">
        <v>109500</v>
      </c>
      <c r="C1284" s="3">
        <v>0.5070927678662851</v>
      </c>
      <c r="D1284" s="3" t="str">
        <f t="shared" si="81"/>
        <v>A</v>
      </c>
      <c r="E1284">
        <v>6600</v>
      </c>
      <c r="F1284" t="s">
        <v>51</v>
      </c>
      <c r="G1284" t="s">
        <v>94</v>
      </c>
      <c r="H1284" t="s">
        <v>53</v>
      </c>
      <c r="I1284" t="s">
        <v>67</v>
      </c>
      <c r="J1284">
        <v>1962</v>
      </c>
      <c r="K1284">
        <v>1962</v>
      </c>
      <c r="L1284">
        <f t="shared" si="80"/>
        <v>0</v>
      </c>
      <c r="M1284" t="s">
        <v>56</v>
      </c>
      <c r="N1284" t="s">
        <v>56</v>
      </c>
      <c r="O1284" t="s">
        <v>68</v>
      </c>
      <c r="P1284" t="s">
        <v>56</v>
      </c>
      <c r="Q1284" t="s">
        <v>56</v>
      </c>
      <c r="R1284" t="s">
        <v>58</v>
      </c>
      <c r="S1284" t="s">
        <v>60</v>
      </c>
      <c r="T1284">
        <v>0</v>
      </c>
      <c r="U1284" t="s">
        <v>60</v>
      </c>
      <c r="V1284">
        <v>0</v>
      </c>
      <c r="W1284">
        <v>894</v>
      </c>
      <c r="X1284">
        <v>894</v>
      </c>
      <c r="Y1284" t="s">
        <v>61</v>
      </c>
      <c r="Z1284" t="s">
        <v>55</v>
      </c>
      <c r="AA1284">
        <v>894</v>
      </c>
      <c r="AB1284">
        <v>0</v>
      </c>
      <c r="AC1284">
        <v>0</v>
      </c>
      <c r="AD1284">
        <v>894</v>
      </c>
      <c r="AE1284">
        <v>0</v>
      </c>
      <c r="AF1284">
        <v>0</v>
      </c>
      <c r="AG1284">
        <v>1</v>
      </c>
      <c r="AH1284">
        <v>0</v>
      </c>
      <c r="AI1284">
        <v>2</v>
      </c>
      <c r="AJ1284" t="s">
        <v>60</v>
      </c>
      <c r="AK1284">
        <v>1</v>
      </c>
      <c r="AL1284">
        <v>308</v>
      </c>
      <c r="AM1284" t="s">
        <v>56</v>
      </c>
      <c r="AN1284" t="s">
        <v>56</v>
      </c>
      <c r="AO1284" t="s">
        <v>63</v>
      </c>
      <c r="AP1284">
        <v>0</v>
      </c>
      <c r="AQ1284">
        <v>0</v>
      </c>
      <c r="AR1284">
        <v>0</v>
      </c>
      <c r="AS1284">
        <v>0</v>
      </c>
      <c r="AT1284">
        <v>0</v>
      </c>
      <c r="AU1284">
        <v>0</v>
      </c>
      <c r="AV1284" t="s">
        <v>50</v>
      </c>
      <c r="AW1284" t="s">
        <v>50</v>
      </c>
      <c r="AX1284" t="s">
        <v>50</v>
      </c>
      <c r="AY1284">
        <v>0</v>
      </c>
      <c r="AZ1284">
        <v>8</v>
      </c>
      <c r="BA1284">
        <v>2009</v>
      </c>
      <c r="BB1284">
        <v>109500</v>
      </c>
      <c r="BC1284">
        <f t="shared" si="82"/>
        <v>1788</v>
      </c>
      <c r="BD1284" s="1">
        <f t="shared" si="83"/>
        <v>61.241610738255034</v>
      </c>
    </row>
    <row r="1285" spans="1:56">
      <c r="A1285">
        <v>428</v>
      </c>
      <c r="B1285" s="2">
        <v>109008</v>
      </c>
      <c r="C1285" s="3">
        <v>0.28877020123396424</v>
      </c>
      <c r="D1285" s="3" t="str">
        <f t="shared" si="81"/>
        <v>B</v>
      </c>
      <c r="E1285">
        <v>8593</v>
      </c>
      <c r="F1285" t="s">
        <v>51</v>
      </c>
      <c r="G1285" t="s">
        <v>94</v>
      </c>
      <c r="H1285" t="s">
        <v>53</v>
      </c>
      <c r="I1285" t="s">
        <v>67</v>
      </c>
      <c r="J1285">
        <v>1957</v>
      </c>
      <c r="K1285">
        <v>1957</v>
      </c>
      <c r="L1285">
        <f t="shared" si="80"/>
        <v>0</v>
      </c>
      <c r="M1285" t="s">
        <v>56</v>
      </c>
      <c r="N1285" t="s">
        <v>56</v>
      </c>
      <c r="O1285" t="s">
        <v>68</v>
      </c>
      <c r="P1285" t="s">
        <v>56</v>
      </c>
      <c r="Q1285" t="s">
        <v>56</v>
      </c>
      <c r="R1285" t="s">
        <v>58</v>
      </c>
      <c r="S1285" t="s">
        <v>91</v>
      </c>
      <c r="T1285">
        <v>288</v>
      </c>
      <c r="U1285" t="s">
        <v>60</v>
      </c>
      <c r="V1285">
        <v>0</v>
      </c>
      <c r="W1285">
        <v>619</v>
      </c>
      <c r="X1285">
        <v>907</v>
      </c>
      <c r="Y1285" t="s">
        <v>61</v>
      </c>
      <c r="Z1285" t="s">
        <v>62</v>
      </c>
      <c r="AA1285">
        <v>907</v>
      </c>
      <c r="AB1285">
        <v>0</v>
      </c>
      <c r="AC1285">
        <v>0</v>
      </c>
      <c r="AD1285">
        <v>907</v>
      </c>
      <c r="AE1285">
        <v>0</v>
      </c>
      <c r="AF1285">
        <v>0</v>
      </c>
      <c r="AG1285">
        <v>1</v>
      </c>
      <c r="AH1285">
        <v>0</v>
      </c>
      <c r="AI1285">
        <v>3</v>
      </c>
      <c r="AJ1285" t="s">
        <v>60</v>
      </c>
      <c r="AK1285">
        <v>1</v>
      </c>
      <c r="AL1285">
        <v>352</v>
      </c>
      <c r="AM1285" t="s">
        <v>56</v>
      </c>
      <c r="AN1285" t="s">
        <v>56</v>
      </c>
      <c r="AO1285" t="s">
        <v>63</v>
      </c>
      <c r="AP1285">
        <v>0</v>
      </c>
      <c r="AQ1285">
        <v>0</v>
      </c>
      <c r="AR1285">
        <v>0</v>
      </c>
      <c r="AS1285">
        <v>0</v>
      </c>
      <c r="AT1285">
        <v>0</v>
      </c>
      <c r="AU1285">
        <v>0</v>
      </c>
      <c r="AV1285" t="s">
        <v>50</v>
      </c>
      <c r="AW1285" t="s">
        <v>50</v>
      </c>
      <c r="AX1285" t="s">
        <v>50</v>
      </c>
      <c r="AY1285">
        <v>0</v>
      </c>
      <c r="AZ1285">
        <v>7</v>
      </c>
      <c r="BA1285">
        <v>2008</v>
      </c>
      <c r="BB1285">
        <v>109008</v>
      </c>
      <c r="BC1285">
        <f t="shared" si="82"/>
        <v>1814</v>
      </c>
      <c r="BD1285" s="1">
        <f t="shared" si="83"/>
        <v>60.092613009922822</v>
      </c>
    </row>
    <row r="1286" spans="1:56">
      <c r="A1286">
        <v>39</v>
      </c>
      <c r="B1286" s="2">
        <v>109000</v>
      </c>
      <c r="C1286" s="3">
        <v>0.26982029240971916</v>
      </c>
      <c r="D1286" s="3" t="str">
        <f t="shared" si="81"/>
        <v>B</v>
      </c>
      <c r="E1286">
        <v>7922</v>
      </c>
      <c r="F1286" t="s">
        <v>51</v>
      </c>
      <c r="G1286" t="s">
        <v>94</v>
      </c>
      <c r="H1286" t="s">
        <v>53</v>
      </c>
      <c r="I1286" t="s">
        <v>67</v>
      </c>
      <c r="J1286">
        <v>1953</v>
      </c>
      <c r="K1286">
        <v>2007</v>
      </c>
      <c r="L1286">
        <f t="shared" si="80"/>
        <v>54</v>
      </c>
      <c r="M1286" t="s">
        <v>56</v>
      </c>
      <c r="N1286" t="s">
        <v>55</v>
      </c>
      <c r="O1286" t="s">
        <v>68</v>
      </c>
      <c r="P1286" t="s">
        <v>56</v>
      </c>
      <c r="Q1286" t="s">
        <v>56</v>
      </c>
      <c r="R1286" t="s">
        <v>58</v>
      </c>
      <c r="S1286" t="s">
        <v>59</v>
      </c>
      <c r="T1286">
        <v>731</v>
      </c>
      <c r="U1286" t="s">
        <v>60</v>
      </c>
      <c r="V1286">
        <v>0</v>
      </c>
      <c r="W1286">
        <v>326</v>
      </c>
      <c r="X1286">
        <v>1057</v>
      </c>
      <c r="Y1286" t="s">
        <v>61</v>
      </c>
      <c r="Z1286" t="s">
        <v>56</v>
      </c>
      <c r="AA1286">
        <v>1057</v>
      </c>
      <c r="AB1286">
        <v>0</v>
      </c>
      <c r="AC1286">
        <v>0</v>
      </c>
      <c r="AD1286">
        <v>1057</v>
      </c>
      <c r="AE1286">
        <v>1</v>
      </c>
      <c r="AF1286">
        <v>0</v>
      </c>
      <c r="AG1286">
        <v>1</v>
      </c>
      <c r="AH1286">
        <v>0</v>
      </c>
      <c r="AI1286">
        <v>3</v>
      </c>
      <c r="AJ1286" t="s">
        <v>60</v>
      </c>
      <c r="AK1286">
        <v>1</v>
      </c>
      <c r="AL1286">
        <v>246</v>
      </c>
      <c r="AM1286" t="s">
        <v>56</v>
      </c>
      <c r="AN1286" t="s">
        <v>56</v>
      </c>
      <c r="AO1286" t="s">
        <v>63</v>
      </c>
      <c r="AP1286">
        <v>0</v>
      </c>
      <c r="AQ1286">
        <v>52</v>
      </c>
      <c r="AR1286">
        <v>0</v>
      </c>
      <c r="AS1286">
        <v>0</v>
      </c>
      <c r="AT1286">
        <v>0</v>
      </c>
      <c r="AU1286">
        <v>0</v>
      </c>
      <c r="AV1286" t="s">
        <v>50</v>
      </c>
      <c r="AW1286" t="s">
        <v>50</v>
      </c>
      <c r="AX1286" t="s">
        <v>50</v>
      </c>
      <c r="AY1286">
        <v>0</v>
      </c>
      <c r="AZ1286">
        <v>1</v>
      </c>
      <c r="BA1286">
        <v>2010</v>
      </c>
      <c r="BB1286">
        <v>109000</v>
      </c>
      <c r="BC1286">
        <f t="shared" si="82"/>
        <v>2114</v>
      </c>
      <c r="BD1286" s="1">
        <f t="shared" si="83"/>
        <v>51.561021759697255</v>
      </c>
    </row>
    <row r="1287" spans="1:56">
      <c r="A1287">
        <v>395</v>
      </c>
      <c r="B1287" s="2">
        <v>109000</v>
      </c>
      <c r="C1287" s="3">
        <v>0.51997803409085386</v>
      </c>
      <c r="D1287" s="3" t="str">
        <f t="shared" si="81"/>
        <v>A</v>
      </c>
      <c r="E1287">
        <v>10134</v>
      </c>
      <c r="F1287" t="s">
        <v>51</v>
      </c>
      <c r="G1287" t="s">
        <v>85</v>
      </c>
      <c r="H1287" t="s">
        <v>53</v>
      </c>
      <c r="I1287" t="s">
        <v>77</v>
      </c>
      <c r="J1287">
        <v>1940</v>
      </c>
      <c r="K1287">
        <v>1950</v>
      </c>
      <c r="L1287">
        <f t="shared" si="80"/>
        <v>10</v>
      </c>
      <c r="M1287" t="s">
        <v>56</v>
      </c>
      <c r="N1287" t="s">
        <v>56</v>
      </c>
      <c r="O1287" t="s">
        <v>68</v>
      </c>
      <c r="P1287" t="s">
        <v>56</v>
      </c>
      <c r="Q1287" t="s">
        <v>56</v>
      </c>
      <c r="R1287" t="s">
        <v>58</v>
      </c>
      <c r="S1287" t="s">
        <v>60</v>
      </c>
      <c r="T1287">
        <v>0</v>
      </c>
      <c r="U1287" t="s">
        <v>60</v>
      </c>
      <c r="V1287">
        <v>0</v>
      </c>
      <c r="W1287">
        <v>735</v>
      </c>
      <c r="X1287">
        <v>735</v>
      </c>
      <c r="Y1287" t="s">
        <v>61</v>
      </c>
      <c r="Z1287" t="s">
        <v>55</v>
      </c>
      <c r="AA1287">
        <v>735</v>
      </c>
      <c r="AB1287">
        <v>299</v>
      </c>
      <c r="AC1287">
        <v>0</v>
      </c>
      <c r="AD1287">
        <v>1034</v>
      </c>
      <c r="AE1287">
        <v>0</v>
      </c>
      <c r="AF1287">
        <v>0</v>
      </c>
      <c r="AG1287">
        <v>1</v>
      </c>
      <c r="AH1287">
        <v>0</v>
      </c>
      <c r="AI1287">
        <v>2</v>
      </c>
      <c r="AJ1287" t="s">
        <v>60</v>
      </c>
      <c r="AK1287">
        <v>1</v>
      </c>
      <c r="AL1287">
        <v>240</v>
      </c>
      <c r="AM1287" t="s">
        <v>56</v>
      </c>
      <c r="AN1287" t="s">
        <v>56</v>
      </c>
      <c r="AO1287" t="s">
        <v>63</v>
      </c>
      <c r="AP1287">
        <v>0</v>
      </c>
      <c r="AQ1287">
        <v>39</v>
      </c>
      <c r="AR1287">
        <v>0</v>
      </c>
      <c r="AS1287">
        <v>0</v>
      </c>
      <c r="AT1287">
        <v>0</v>
      </c>
      <c r="AU1287">
        <v>0</v>
      </c>
      <c r="AV1287" t="s">
        <v>50</v>
      </c>
      <c r="AW1287" t="s">
        <v>50</v>
      </c>
      <c r="AX1287" t="s">
        <v>50</v>
      </c>
      <c r="AY1287">
        <v>0</v>
      </c>
      <c r="AZ1287">
        <v>7</v>
      </c>
      <c r="BA1287">
        <v>2007</v>
      </c>
      <c r="BB1287">
        <v>109000</v>
      </c>
      <c r="BC1287">
        <f t="shared" si="82"/>
        <v>1769</v>
      </c>
      <c r="BD1287" s="1">
        <f t="shared" si="83"/>
        <v>61.616732617297906</v>
      </c>
    </row>
    <row r="1288" spans="1:56">
      <c r="A1288">
        <v>1164</v>
      </c>
      <c r="B1288" s="2">
        <v>108959</v>
      </c>
      <c r="C1288" s="3">
        <v>0.69580915136573118</v>
      </c>
      <c r="D1288" s="3" t="str">
        <f t="shared" si="81"/>
        <v>A</v>
      </c>
      <c r="E1288">
        <v>12900</v>
      </c>
      <c r="F1288" t="s">
        <v>51</v>
      </c>
      <c r="G1288" t="s">
        <v>90</v>
      </c>
      <c r="H1288" t="s">
        <v>98</v>
      </c>
      <c r="I1288" t="s">
        <v>109</v>
      </c>
      <c r="J1288">
        <v>1969</v>
      </c>
      <c r="K1288">
        <v>1969</v>
      </c>
      <c r="L1288">
        <f t="shared" si="80"/>
        <v>0</v>
      </c>
      <c r="M1288" t="s">
        <v>56</v>
      </c>
      <c r="N1288" t="s">
        <v>56</v>
      </c>
      <c r="O1288" t="s">
        <v>68</v>
      </c>
      <c r="P1288" t="s">
        <v>55</v>
      </c>
      <c r="Q1288" t="s">
        <v>56</v>
      </c>
      <c r="R1288" t="s">
        <v>75</v>
      </c>
      <c r="S1288" t="s">
        <v>59</v>
      </c>
      <c r="T1288">
        <v>1198</v>
      </c>
      <c r="U1288" t="s">
        <v>60</v>
      </c>
      <c r="V1288">
        <v>0</v>
      </c>
      <c r="W1288">
        <v>0</v>
      </c>
      <c r="X1288">
        <v>1198</v>
      </c>
      <c r="Y1288" t="s">
        <v>61</v>
      </c>
      <c r="Z1288" t="s">
        <v>56</v>
      </c>
      <c r="AA1288">
        <v>1258</v>
      </c>
      <c r="AB1288">
        <v>0</v>
      </c>
      <c r="AC1288">
        <v>0</v>
      </c>
      <c r="AD1288">
        <v>1258</v>
      </c>
      <c r="AE1288">
        <v>2</v>
      </c>
      <c r="AF1288">
        <v>0</v>
      </c>
      <c r="AG1288">
        <v>0</v>
      </c>
      <c r="AH1288">
        <v>2</v>
      </c>
      <c r="AI1288">
        <v>0</v>
      </c>
      <c r="AJ1288" t="s">
        <v>60</v>
      </c>
      <c r="AK1288">
        <v>2</v>
      </c>
      <c r="AL1288">
        <v>400</v>
      </c>
      <c r="AM1288" t="s">
        <v>86</v>
      </c>
      <c r="AN1288" t="s">
        <v>56</v>
      </c>
      <c r="AO1288" t="s">
        <v>63</v>
      </c>
      <c r="AP1288">
        <v>120</v>
      </c>
      <c r="AQ1288">
        <v>0</v>
      </c>
      <c r="AR1288">
        <v>0</v>
      </c>
      <c r="AS1288">
        <v>0</v>
      </c>
      <c r="AT1288">
        <v>0</v>
      </c>
      <c r="AU1288">
        <v>0</v>
      </c>
      <c r="AV1288" t="s">
        <v>50</v>
      </c>
      <c r="AW1288" t="s">
        <v>50</v>
      </c>
      <c r="AX1288" t="s">
        <v>50</v>
      </c>
      <c r="AY1288">
        <v>0</v>
      </c>
      <c r="AZ1288">
        <v>1</v>
      </c>
      <c r="BA1288">
        <v>2008</v>
      </c>
      <c r="BB1288">
        <v>108959</v>
      </c>
      <c r="BC1288">
        <f t="shared" si="82"/>
        <v>2456</v>
      </c>
      <c r="BD1288" s="1">
        <f t="shared" si="83"/>
        <v>44.364413680781759</v>
      </c>
    </row>
    <row r="1289" spans="1:56">
      <c r="A1289">
        <v>1346</v>
      </c>
      <c r="B1289" s="2">
        <v>108500</v>
      </c>
      <c r="C1289" s="3">
        <v>0.51909088933727621</v>
      </c>
      <c r="D1289" s="3" t="str">
        <f t="shared" si="81"/>
        <v>A</v>
      </c>
      <c r="E1289">
        <v>6000</v>
      </c>
      <c r="F1289" t="s">
        <v>51</v>
      </c>
      <c r="G1289" t="s">
        <v>85</v>
      </c>
      <c r="H1289" t="s">
        <v>53</v>
      </c>
      <c r="I1289" t="s">
        <v>67</v>
      </c>
      <c r="J1289">
        <v>1920</v>
      </c>
      <c r="K1289">
        <v>1950</v>
      </c>
      <c r="L1289">
        <f t="shared" si="80"/>
        <v>30</v>
      </c>
      <c r="M1289" t="s">
        <v>56</v>
      </c>
      <c r="N1289" t="s">
        <v>56</v>
      </c>
      <c r="O1289" t="s">
        <v>57</v>
      </c>
      <c r="P1289" t="s">
        <v>56</v>
      </c>
      <c r="Q1289" t="s">
        <v>56</v>
      </c>
      <c r="R1289" t="s">
        <v>58</v>
      </c>
      <c r="S1289" t="s">
        <v>69</v>
      </c>
      <c r="T1289">
        <v>250</v>
      </c>
      <c r="U1289" t="s">
        <v>60</v>
      </c>
      <c r="V1289">
        <v>0</v>
      </c>
      <c r="W1289">
        <v>710</v>
      </c>
      <c r="X1289">
        <v>960</v>
      </c>
      <c r="Y1289" t="s">
        <v>61</v>
      </c>
      <c r="Z1289" t="s">
        <v>55</v>
      </c>
      <c r="AA1289">
        <v>960</v>
      </c>
      <c r="AB1289">
        <v>0</v>
      </c>
      <c r="AC1289">
        <v>0</v>
      </c>
      <c r="AD1289">
        <v>960</v>
      </c>
      <c r="AE1289">
        <v>0</v>
      </c>
      <c r="AF1289">
        <v>0</v>
      </c>
      <c r="AG1289">
        <v>1</v>
      </c>
      <c r="AH1289">
        <v>0</v>
      </c>
      <c r="AI1289">
        <v>2</v>
      </c>
      <c r="AJ1289" t="s">
        <v>60</v>
      </c>
      <c r="AK1289">
        <v>1</v>
      </c>
      <c r="AL1289">
        <v>308</v>
      </c>
      <c r="AM1289" t="s">
        <v>56</v>
      </c>
      <c r="AN1289" t="s">
        <v>56</v>
      </c>
      <c r="AO1289" t="s">
        <v>63</v>
      </c>
      <c r="AP1289">
        <v>0</v>
      </c>
      <c r="AQ1289">
        <v>0</v>
      </c>
      <c r="AR1289">
        <v>168</v>
      </c>
      <c r="AS1289">
        <v>0</v>
      </c>
      <c r="AT1289">
        <v>0</v>
      </c>
      <c r="AU1289">
        <v>0</v>
      </c>
      <c r="AV1289" t="s">
        <v>50</v>
      </c>
      <c r="AW1289" t="s">
        <v>50</v>
      </c>
      <c r="AX1289" t="s">
        <v>50</v>
      </c>
      <c r="AY1289">
        <v>0</v>
      </c>
      <c r="AZ1289">
        <v>7</v>
      </c>
      <c r="BA1289">
        <v>2007</v>
      </c>
      <c r="BB1289">
        <v>108500</v>
      </c>
      <c r="BC1289">
        <f t="shared" si="82"/>
        <v>1920</v>
      </c>
      <c r="BD1289" s="1">
        <f t="shared" si="83"/>
        <v>56.510416666666664</v>
      </c>
    </row>
    <row r="1290" spans="1:56">
      <c r="A1290">
        <v>694</v>
      </c>
      <c r="B1290" s="2">
        <v>108480</v>
      </c>
      <c r="C1290" s="3">
        <v>0.53467120767553289</v>
      </c>
      <c r="D1290" s="3" t="str">
        <f t="shared" si="81"/>
        <v>A</v>
      </c>
      <c r="E1290">
        <v>5400</v>
      </c>
      <c r="F1290" t="s">
        <v>71</v>
      </c>
      <c r="G1290" t="s">
        <v>85</v>
      </c>
      <c r="H1290" t="s">
        <v>53</v>
      </c>
      <c r="I1290" t="s">
        <v>67</v>
      </c>
      <c r="J1290">
        <v>1921</v>
      </c>
      <c r="K1290">
        <v>1968</v>
      </c>
      <c r="L1290">
        <f t="shared" si="80"/>
        <v>47</v>
      </c>
      <c r="M1290" t="s">
        <v>56</v>
      </c>
      <c r="N1290" t="s">
        <v>56</v>
      </c>
      <c r="O1290" t="s">
        <v>73</v>
      </c>
      <c r="P1290" t="s">
        <v>56</v>
      </c>
      <c r="Q1290" t="s">
        <v>56</v>
      </c>
      <c r="R1290" t="s">
        <v>58</v>
      </c>
      <c r="S1290" t="s">
        <v>60</v>
      </c>
      <c r="T1290">
        <v>0</v>
      </c>
      <c r="U1290" t="s">
        <v>60</v>
      </c>
      <c r="V1290">
        <v>0</v>
      </c>
      <c r="W1290">
        <v>1073</v>
      </c>
      <c r="X1290">
        <v>1073</v>
      </c>
      <c r="Y1290" t="s">
        <v>61</v>
      </c>
      <c r="Z1290" t="s">
        <v>62</v>
      </c>
      <c r="AA1290">
        <v>1073</v>
      </c>
      <c r="AB1290">
        <v>0</v>
      </c>
      <c r="AC1290">
        <v>0</v>
      </c>
      <c r="AD1290">
        <v>1073</v>
      </c>
      <c r="AE1290">
        <v>0</v>
      </c>
      <c r="AF1290">
        <v>0</v>
      </c>
      <c r="AG1290">
        <v>1</v>
      </c>
      <c r="AH1290">
        <v>0</v>
      </c>
      <c r="AI1290">
        <v>2</v>
      </c>
      <c r="AJ1290" t="s">
        <v>60</v>
      </c>
      <c r="AK1290">
        <v>1</v>
      </c>
      <c r="AL1290">
        <v>326</v>
      </c>
      <c r="AM1290" t="s">
        <v>56</v>
      </c>
      <c r="AN1290" t="s">
        <v>56</v>
      </c>
      <c r="AO1290" t="s">
        <v>63</v>
      </c>
      <c r="AP1290">
        <v>0</v>
      </c>
      <c r="AQ1290">
        <v>0</v>
      </c>
      <c r="AR1290">
        <v>112</v>
      </c>
      <c r="AS1290">
        <v>0</v>
      </c>
      <c r="AT1290">
        <v>0</v>
      </c>
      <c r="AU1290">
        <v>0</v>
      </c>
      <c r="AV1290" t="s">
        <v>50</v>
      </c>
      <c r="AW1290" t="s">
        <v>50</v>
      </c>
      <c r="AX1290" t="s">
        <v>50</v>
      </c>
      <c r="AY1290">
        <v>0</v>
      </c>
      <c r="AZ1290">
        <v>12</v>
      </c>
      <c r="BA1290">
        <v>2006</v>
      </c>
      <c r="BB1290">
        <v>108480</v>
      </c>
      <c r="BC1290">
        <f t="shared" si="82"/>
        <v>2146</v>
      </c>
      <c r="BD1290" s="1">
        <f t="shared" si="83"/>
        <v>50.549860205032616</v>
      </c>
    </row>
    <row r="1291" spans="1:56">
      <c r="A1291">
        <v>403</v>
      </c>
      <c r="B1291" s="2">
        <v>108000</v>
      </c>
      <c r="C1291" s="3">
        <v>0.42480874099048849</v>
      </c>
      <c r="D1291" s="3" t="str">
        <f t="shared" si="81"/>
        <v>B</v>
      </c>
      <c r="E1291">
        <v>10200</v>
      </c>
      <c r="F1291" t="s">
        <v>51</v>
      </c>
      <c r="G1291" t="s">
        <v>90</v>
      </c>
      <c r="H1291" t="s">
        <v>53</v>
      </c>
      <c r="I1291" t="s">
        <v>67</v>
      </c>
      <c r="J1291">
        <v>1940</v>
      </c>
      <c r="K1291">
        <v>1997</v>
      </c>
      <c r="L1291">
        <f t="shared" si="80"/>
        <v>57</v>
      </c>
      <c r="M1291" t="s">
        <v>56</v>
      </c>
      <c r="N1291" t="s">
        <v>56</v>
      </c>
      <c r="O1291" t="s">
        <v>57</v>
      </c>
      <c r="P1291" t="s">
        <v>56</v>
      </c>
      <c r="Q1291" t="s">
        <v>56</v>
      </c>
      <c r="R1291" t="s">
        <v>58</v>
      </c>
      <c r="S1291" t="s">
        <v>60</v>
      </c>
      <c r="T1291">
        <v>0</v>
      </c>
      <c r="U1291" t="s">
        <v>60</v>
      </c>
      <c r="V1291">
        <v>0</v>
      </c>
      <c r="W1291">
        <v>672</v>
      </c>
      <c r="X1291">
        <v>672</v>
      </c>
      <c r="Y1291" t="s">
        <v>61</v>
      </c>
      <c r="Z1291" t="s">
        <v>62</v>
      </c>
      <c r="AA1291">
        <v>672</v>
      </c>
      <c r="AB1291">
        <v>0</v>
      </c>
      <c r="AC1291">
        <v>0</v>
      </c>
      <c r="AD1291">
        <v>672</v>
      </c>
      <c r="AE1291">
        <v>0</v>
      </c>
      <c r="AF1291">
        <v>0</v>
      </c>
      <c r="AG1291">
        <v>1</v>
      </c>
      <c r="AH1291">
        <v>0</v>
      </c>
      <c r="AI1291">
        <v>2</v>
      </c>
      <c r="AJ1291" t="s">
        <v>60</v>
      </c>
      <c r="AK1291">
        <v>1</v>
      </c>
      <c r="AL1291">
        <v>240</v>
      </c>
      <c r="AM1291" t="s">
        <v>56</v>
      </c>
      <c r="AN1291" t="s">
        <v>56</v>
      </c>
      <c r="AO1291" t="s">
        <v>103</v>
      </c>
      <c r="AP1291">
        <v>168</v>
      </c>
      <c r="AQ1291">
        <v>0</v>
      </c>
      <c r="AR1291">
        <v>0</v>
      </c>
      <c r="AS1291">
        <v>0</v>
      </c>
      <c r="AT1291">
        <v>0</v>
      </c>
      <c r="AU1291">
        <v>0</v>
      </c>
      <c r="AV1291" t="s">
        <v>50</v>
      </c>
      <c r="AW1291" t="s">
        <v>96</v>
      </c>
      <c r="AX1291" t="s">
        <v>50</v>
      </c>
      <c r="AY1291">
        <v>0</v>
      </c>
      <c r="AZ1291">
        <v>8</v>
      </c>
      <c r="BA1291">
        <v>2008</v>
      </c>
      <c r="BB1291">
        <v>108000</v>
      </c>
      <c r="BC1291">
        <f t="shared" si="82"/>
        <v>1344</v>
      </c>
      <c r="BD1291" s="1">
        <f t="shared" si="83"/>
        <v>80.357142857142861</v>
      </c>
    </row>
    <row r="1292" spans="1:56">
      <c r="A1292">
        <v>554</v>
      </c>
      <c r="B1292" s="2">
        <v>108000</v>
      </c>
      <c r="C1292" s="3">
        <v>0.5282154340640357</v>
      </c>
      <c r="D1292" s="3" t="str">
        <f t="shared" si="81"/>
        <v>A</v>
      </c>
      <c r="E1292">
        <v>8777</v>
      </c>
      <c r="F1292" t="s">
        <v>51</v>
      </c>
      <c r="G1292" t="s">
        <v>106</v>
      </c>
      <c r="H1292" t="s">
        <v>53</v>
      </c>
      <c r="I1292" t="s">
        <v>67</v>
      </c>
      <c r="J1292">
        <v>1949</v>
      </c>
      <c r="K1292">
        <v>2003</v>
      </c>
      <c r="L1292">
        <f t="shared" si="80"/>
        <v>54</v>
      </c>
      <c r="M1292" t="s">
        <v>56</v>
      </c>
      <c r="N1292" t="s">
        <v>56</v>
      </c>
      <c r="O1292" t="s">
        <v>68</v>
      </c>
      <c r="P1292" t="s">
        <v>50</v>
      </c>
      <c r="Q1292" t="s">
        <v>50</v>
      </c>
      <c r="R1292" t="s">
        <v>50</v>
      </c>
      <c r="S1292" t="s">
        <v>50</v>
      </c>
      <c r="T1292">
        <v>0</v>
      </c>
      <c r="U1292" t="s">
        <v>50</v>
      </c>
      <c r="V1292">
        <v>0</v>
      </c>
      <c r="W1292">
        <v>0</v>
      </c>
      <c r="X1292">
        <v>0</v>
      </c>
      <c r="Y1292" t="s">
        <v>61</v>
      </c>
      <c r="Z1292" t="s">
        <v>62</v>
      </c>
      <c r="AA1292">
        <v>1126</v>
      </c>
      <c r="AB1292">
        <v>0</v>
      </c>
      <c r="AC1292">
        <v>0</v>
      </c>
      <c r="AD1292">
        <v>1126</v>
      </c>
      <c r="AE1292">
        <v>0</v>
      </c>
      <c r="AF1292">
        <v>0</v>
      </c>
      <c r="AG1292">
        <v>2</v>
      </c>
      <c r="AH1292">
        <v>0</v>
      </c>
      <c r="AI1292">
        <v>2</v>
      </c>
      <c r="AJ1292" t="s">
        <v>93</v>
      </c>
      <c r="AK1292">
        <v>2</v>
      </c>
      <c r="AL1292">
        <v>520</v>
      </c>
      <c r="AM1292" t="s">
        <v>56</v>
      </c>
      <c r="AN1292" t="s">
        <v>56</v>
      </c>
      <c r="AO1292" t="s">
        <v>103</v>
      </c>
      <c r="AP1292">
        <v>0</v>
      </c>
      <c r="AQ1292">
        <v>96</v>
      </c>
      <c r="AR1292">
        <v>0</v>
      </c>
      <c r="AS1292">
        <v>0</v>
      </c>
      <c r="AT1292">
        <v>0</v>
      </c>
      <c r="AU1292">
        <v>0</v>
      </c>
      <c r="AV1292" t="s">
        <v>50</v>
      </c>
      <c r="AW1292" t="s">
        <v>79</v>
      </c>
      <c r="AX1292" t="s">
        <v>50</v>
      </c>
      <c r="AY1292">
        <v>0</v>
      </c>
      <c r="AZ1292">
        <v>5</v>
      </c>
      <c r="BA1292">
        <v>2009</v>
      </c>
      <c r="BB1292">
        <v>108000</v>
      </c>
      <c r="BC1292">
        <f t="shared" si="82"/>
        <v>1126</v>
      </c>
      <c r="BD1292" s="1">
        <f t="shared" si="83"/>
        <v>95.914742451154524</v>
      </c>
    </row>
    <row r="1293" spans="1:56">
      <c r="A1293">
        <v>558</v>
      </c>
      <c r="B1293" s="2">
        <v>108000</v>
      </c>
      <c r="C1293" s="3">
        <v>0.93935631452125123</v>
      </c>
      <c r="D1293" s="3" t="str">
        <f t="shared" si="81"/>
        <v>A</v>
      </c>
      <c r="E1293">
        <v>11040</v>
      </c>
      <c r="F1293" t="s">
        <v>51</v>
      </c>
      <c r="G1293" t="s">
        <v>102</v>
      </c>
      <c r="H1293" t="s">
        <v>53</v>
      </c>
      <c r="I1293" t="s">
        <v>77</v>
      </c>
      <c r="J1293">
        <v>1920</v>
      </c>
      <c r="K1293">
        <v>1950</v>
      </c>
      <c r="L1293">
        <f t="shared" si="80"/>
        <v>30</v>
      </c>
      <c r="M1293" t="s">
        <v>56</v>
      </c>
      <c r="N1293" t="s">
        <v>56</v>
      </c>
      <c r="O1293" t="s">
        <v>68</v>
      </c>
      <c r="P1293" t="s">
        <v>56</v>
      </c>
      <c r="Q1293" t="s">
        <v>56</v>
      </c>
      <c r="R1293" t="s">
        <v>58</v>
      </c>
      <c r="S1293" t="s">
        <v>91</v>
      </c>
      <c r="T1293">
        <v>637</v>
      </c>
      <c r="U1293" t="s">
        <v>60</v>
      </c>
      <c r="V1293">
        <v>0</v>
      </c>
      <c r="W1293">
        <v>0</v>
      </c>
      <c r="X1293">
        <v>637</v>
      </c>
      <c r="Y1293" t="s">
        <v>61</v>
      </c>
      <c r="Z1293" t="s">
        <v>55</v>
      </c>
      <c r="AA1293">
        <v>897</v>
      </c>
      <c r="AB1293">
        <v>439</v>
      </c>
      <c r="AC1293">
        <v>0</v>
      </c>
      <c r="AD1293">
        <v>1336</v>
      </c>
      <c r="AE1293">
        <v>0</v>
      </c>
      <c r="AF1293">
        <v>0</v>
      </c>
      <c r="AG1293">
        <v>1</v>
      </c>
      <c r="AH1293">
        <v>1</v>
      </c>
      <c r="AI1293">
        <v>3</v>
      </c>
      <c r="AJ1293" t="s">
        <v>60</v>
      </c>
      <c r="AK1293">
        <v>1</v>
      </c>
      <c r="AL1293">
        <v>570</v>
      </c>
      <c r="AM1293" t="s">
        <v>56</v>
      </c>
      <c r="AN1293" t="s">
        <v>56</v>
      </c>
      <c r="AO1293" t="s">
        <v>63</v>
      </c>
      <c r="AP1293">
        <v>0</v>
      </c>
      <c r="AQ1293">
        <v>47</v>
      </c>
      <c r="AR1293">
        <v>120</v>
      </c>
      <c r="AS1293">
        <v>0</v>
      </c>
      <c r="AT1293">
        <v>0</v>
      </c>
      <c r="AU1293">
        <v>0</v>
      </c>
      <c r="AV1293" t="s">
        <v>50</v>
      </c>
      <c r="AW1293" t="s">
        <v>50</v>
      </c>
      <c r="AX1293" t="s">
        <v>50</v>
      </c>
      <c r="AY1293">
        <v>0</v>
      </c>
      <c r="AZ1293">
        <v>9</v>
      </c>
      <c r="BA1293">
        <v>2006</v>
      </c>
      <c r="BB1293">
        <v>108000</v>
      </c>
      <c r="BC1293">
        <f t="shared" si="82"/>
        <v>1973</v>
      </c>
      <c r="BD1293" s="1">
        <f t="shared" si="83"/>
        <v>54.738976178408514</v>
      </c>
    </row>
    <row r="1294" spans="1:56">
      <c r="A1294">
        <v>563</v>
      </c>
      <c r="B1294" s="2">
        <v>108000</v>
      </c>
      <c r="C1294" s="3">
        <v>0.98844411130597121</v>
      </c>
      <c r="D1294" s="3" t="str">
        <f t="shared" si="81"/>
        <v>A</v>
      </c>
      <c r="E1294">
        <v>13907</v>
      </c>
      <c r="F1294" t="s">
        <v>51</v>
      </c>
      <c r="G1294" t="s">
        <v>106</v>
      </c>
      <c r="H1294" t="s">
        <v>53</v>
      </c>
      <c r="I1294" t="s">
        <v>67</v>
      </c>
      <c r="J1294">
        <v>1940</v>
      </c>
      <c r="K1294">
        <v>1969</v>
      </c>
      <c r="L1294">
        <f t="shared" si="80"/>
        <v>29</v>
      </c>
      <c r="M1294" t="s">
        <v>56</v>
      </c>
      <c r="N1294" t="s">
        <v>56</v>
      </c>
      <c r="O1294" t="s">
        <v>68</v>
      </c>
      <c r="P1294" t="s">
        <v>56</v>
      </c>
      <c r="Q1294" t="s">
        <v>56</v>
      </c>
      <c r="R1294" t="s">
        <v>58</v>
      </c>
      <c r="S1294" t="s">
        <v>84</v>
      </c>
      <c r="T1294">
        <v>290</v>
      </c>
      <c r="U1294" t="s">
        <v>60</v>
      </c>
      <c r="V1294">
        <v>0</v>
      </c>
      <c r="W1294">
        <v>706</v>
      </c>
      <c r="X1294">
        <v>996</v>
      </c>
      <c r="Y1294" t="s">
        <v>61</v>
      </c>
      <c r="Z1294" t="s">
        <v>62</v>
      </c>
      <c r="AA1294">
        <v>996</v>
      </c>
      <c r="AB1294">
        <v>0</v>
      </c>
      <c r="AC1294">
        <v>0</v>
      </c>
      <c r="AD1294">
        <v>996</v>
      </c>
      <c r="AE1294">
        <v>1</v>
      </c>
      <c r="AF1294">
        <v>0</v>
      </c>
      <c r="AG1294">
        <v>1</v>
      </c>
      <c r="AH1294">
        <v>0</v>
      </c>
      <c r="AI1294">
        <v>3</v>
      </c>
      <c r="AJ1294" t="s">
        <v>50</v>
      </c>
      <c r="AK1294">
        <v>0</v>
      </c>
      <c r="AL1294">
        <v>0</v>
      </c>
      <c r="AM1294" t="s">
        <v>50</v>
      </c>
      <c r="AN1294" t="s">
        <v>50</v>
      </c>
      <c r="AO1294" t="s">
        <v>63</v>
      </c>
      <c r="AP1294">
        <v>144</v>
      </c>
      <c r="AQ1294">
        <v>0</v>
      </c>
      <c r="AR1294">
        <v>0</v>
      </c>
      <c r="AS1294">
        <v>0</v>
      </c>
      <c r="AT1294">
        <v>0</v>
      </c>
      <c r="AU1294">
        <v>0</v>
      </c>
      <c r="AV1294" t="s">
        <v>50</v>
      </c>
      <c r="AW1294" t="s">
        <v>50</v>
      </c>
      <c r="AX1294" t="s">
        <v>50</v>
      </c>
      <c r="AY1294">
        <v>0</v>
      </c>
      <c r="AZ1294">
        <v>7</v>
      </c>
      <c r="BA1294">
        <v>2008</v>
      </c>
      <c r="BB1294">
        <v>108000</v>
      </c>
      <c r="BC1294">
        <f t="shared" si="82"/>
        <v>1992</v>
      </c>
      <c r="BD1294" s="1">
        <f t="shared" si="83"/>
        <v>54.216867469879517</v>
      </c>
    </row>
    <row r="1295" spans="1:56">
      <c r="A1295">
        <v>652</v>
      </c>
      <c r="B1295" s="2">
        <v>108000</v>
      </c>
      <c r="C1295" s="3">
        <v>0.70173640947896987</v>
      </c>
      <c r="D1295" s="3" t="str">
        <f t="shared" si="81"/>
        <v>A</v>
      </c>
      <c r="E1295">
        <v>9084</v>
      </c>
      <c r="F1295" t="s">
        <v>51</v>
      </c>
      <c r="G1295" t="s">
        <v>106</v>
      </c>
      <c r="H1295" t="s">
        <v>53</v>
      </c>
      <c r="I1295" t="s">
        <v>54</v>
      </c>
      <c r="J1295">
        <v>1940</v>
      </c>
      <c r="K1295">
        <v>1950</v>
      </c>
      <c r="L1295">
        <f t="shared" si="80"/>
        <v>10</v>
      </c>
      <c r="M1295" t="s">
        <v>56</v>
      </c>
      <c r="N1295" t="s">
        <v>56</v>
      </c>
      <c r="O1295" t="s">
        <v>68</v>
      </c>
      <c r="P1295" t="s">
        <v>56</v>
      </c>
      <c r="Q1295" t="s">
        <v>56</v>
      </c>
      <c r="R1295" t="s">
        <v>70</v>
      </c>
      <c r="S1295" t="s">
        <v>60</v>
      </c>
      <c r="T1295">
        <v>0</v>
      </c>
      <c r="U1295" t="s">
        <v>60</v>
      </c>
      <c r="V1295">
        <v>0</v>
      </c>
      <c r="W1295">
        <v>755</v>
      </c>
      <c r="X1295">
        <v>755</v>
      </c>
      <c r="Y1295" t="s">
        <v>61</v>
      </c>
      <c r="Z1295" t="s">
        <v>56</v>
      </c>
      <c r="AA1295">
        <v>755</v>
      </c>
      <c r="AB1295">
        <v>755</v>
      </c>
      <c r="AC1295">
        <v>0</v>
      </c>
      <c r="AD1295">
        <v>1510</v>
      </c>
      <c r="AE1295">
        <v>1</v>
      </c>
      <c r="AF1295">
        <v>0</v>
      </c>
      <c r="AG1295">
        <v>1</v>
      </c>
      <c r="AH1295">
        <v>0</v>
      </c>
      <c r="AI1295">
        <v>4</v>
      </c>
      <c r="AJ1295" t="s">
        <v>60</v>
      </c>
      <c r="AK1295">
        <v>1</v>
      </c>
      <c r="AL1295">
        <v>296</v>
      </c>
      <c r="AM1295" t="s">
        <v>86</v>
      </c>
      <c r="AN1295" t="s">
        <v>117</v>
      </c>
      <c r="AO1295" t="s">
        <v>108</v>
      </c>
      <c r="AP1295">
        <v>120</v>
      </c>
      <c r="AQ1295">
        <v>0</v>
      </c>
      <c r="AR1295">
        <v>0</v>
      </c>
      <c r="AS1295">
        <v>0</v>
      </c>
      <c r="AT1295">
        <v>0</v>
      </c>
      <c r="AU1295">
        <v>0</v>
      </c>
      <c r="AV1295" t="s">
        <v>50</v>
      </c>
      <c r="AW1295" t="s">
        <v>79</v>
      </c>
      <c r="AX1295" t="s">
        <v>50</v>
      </c>
      <c r="AY1295">
        <v>0</v>
      </c>
      <c r="AZ1295">
        <v>10</v>
      </c>
      <c r="BA1295">
        <v>2009</v>
      </c>
      <c r="BB1295">
        <v>108000</v>
      </c>
      <c r="BC1295">
        <f t="shared" si="82"/>
        <v>2265</v>
      </c>
      <c r="BD1295" s="1">
        <f t="shared" si="83"/>
        <v>47.682119205298015</v>
      </c>
    </row>
    <row r="1296" spans="1:56">
      <c r="A1296">
        <v>735</v>
      </c>
      <c r="B1296" s="2">
        <v>108000</v>
      </c>
      <c r="C1296" s="3">
        <v>0.41538716256339958</v>
      </c>
      <c r="D1296" s="3" t="str">
        <f t="shared" si="81"/>
        <v>B</v>
      </c>
      <c r="E1296">
        <v>8978</v>
      </c>
      <c r="F1296" t="s">
        <v>71</v>
      </c>
      <c r="G1296" t="s">
        <v>90</v>
      </c>
      <c r="H1296" t="s">
        <v>53</v>
      </c>
      <c r="I1296" t="s">
        <v>67</v>
      </c>
      <c r="J1296">
        <v>1968</v>
      </c>
      <c r="K1296">
        <v>1968</v>
      </c>
      <c r="L1296">
        <f t="shared" si="80"/>
        <v>0</v>
      </c>
      <c r="M1296" t="s">
        <v>56</v>
      </c>
      <c r="N1296" t="s">
        <v>56</v>
      </c>
      <c r="O1296" t="s">
        <v>57</v>
      </c>
      <c r="P1296" t="s">
        <v>56</v>
      </c>
      <c r="Q1296" t="s">
        <v>56</v>
      </c>
      <c r="R1296" t="s">
        <v>58</v>
      </c>
      <c r="S1296" t="s">
        <v>60</v>
      </c>
      <c r="T1296">
        <v>0</v>
      </c>
      <c r="U1296" t="s">
        <v>60</v>
      </c>
      <c r="V1296">
        <v>0</v>
      </c>
      <c r="W1296">
        <v>948</v>
      </c>
      <c r="X1296">
        <v>948</v>
      </c>
      <c r="Y1296" t="s">
        <v>61</v>
      </c>
      <c r="Z1296" t="s">
        <v>56</v>
      </c>
      <c r="AA1296">
        <v>948</v>
      </c>
      <c r="AB1296">
        <v>0</v>
      </c>
      <c r="AC1296">
        <v>0</v>
      </c>
      <c r="AD1296">
        <v>948</v>
      </c>
      <c r="AE1296">
        <v>0</v>
      </c>
      <c r="AF1296">
        <v>0</v>
      </c>
      <c r="AG1296">
        <v>1</v>
      </c>
      <c r="AH1296">
        <v>0</v>
      </c>
      <c r="AI1296">
        <v>3</v>
      </c>
      <c r="AJ1296" t="s">
        <v>60</v>
      </c>
      <c r="AK1296">
        <v>1</v>
      </c>
      <c r="AL1296">
        <v>300</v>
      </c>
      <c r="AM1296" t="s">
        <v>56</v>
      </c>
      <c r="AN1296" t="s">
        <v>56</v>
      </c>
      <c r="AO1296" t="s">
        <v>63</v>
      </c>
      <c r="AP1296">
        <v>147</v>
      </c>
      <c r="AQ1296">
        <v>0</v>
      </c>
      <c r="AR1296">
        <v>0</v>
      </c>
      <c r="AS1296">
        <v>0</v>
      </c>
      <c r="AT1296">
        <v>0</v>
      </c>
      <c r="AU1296">
        <v>0</v>
      </c>
      <c r="AV1296" t="s">
        <v>50</v>
      </c>
      <c r="AW1296" t="s">
        <v>50</v>
      </c>
      <c r="AX1296" t="s">
        <v>50</v>
      </c>
      <c r="AY1296">
        <v>0</v>
      </c>
      <c r="AZ1296">
        <v>5</v>
      </c>
      <c r="BA1296">
        <v>2007</v>
      </c>
      <c r="BB1296">
        <v>108000</v>
      </c>
      <c r="BC1296">
        <f t="shared" si="82"/>
        <v>1896</v>
      </c>
      <c r="BD1296" s="1">
        <f t="shared" si="83"/>
        <v>56.962025316455694</v>
      </c>
    </row>
    <row r="1297" spans="1:56">
      <c r="A1297">
        <v>789</v>
      </c>
      <c r="B1297" s="2">
        <v>107900</v>
      </c>
      <c r="C1297" s="3">
        <v>0.5826418897656569</v>
      </c>
      <c r="D1297" s="3" t="str">
        <f t="shared" si="81"/>
        <v>A</v>
      </c>
      <c r="E1297">
        <v>6000</v>
      </c>
      <c r="F1297" t="s">
        <v>71</v>
      </c>
      <c r="G1297" t="s">
        <v>85</v>
      </c>
      <c r="H1297" t="s">
        <v>53</v>
      </c>
      <c r="I1297" t="s">
        <v>67</v>
      </c>
      <c r="J1297">
        <v>1954</v>
      </c>
      <c r="K1297">
        <v>2000</v>
      </c>
      <c r="L1297">
        <f t="shared" si="80"/>
        <v>46</v>
      </c>
      <c r="M1297" t="s">
        <v>56</v>
      </c>
      <c r="N1297" t="s">
        <v>56</v>
      </c>
      <c r="O1297" t="s">
        <v>68</v>
      </c>
      <c r="P1297" t="s">
        <v>56</v>
      </c>
      <c r="Q1297" t="s">
        <v>56</v>
      </c>
      <c r="R1297" t="s">
        <v>58</v>
      </c>
      <c r="S1297" t="s">
        <v>60</v>
      </c>
      <c r="T1297">
        <v>0</v>
      </c>
      <c r="U1297" t="s">
        <v>60</v>
      </c>
      <c r="V1297">
        <v>0</v>
      </c>
      <c r="W1297">
        <v>901</v>
      </c>
      <c r="X1297">
        <v>901</v>
      </c>
      <c r="Y1297" t="s">
        <v>61</v>
      </c>
      <c r="Z1297" t="s">
        <v>62</v>
      </c>
      <c r="AA1297">
        <v>901</v>
      </c>
      <c r="AB1297">
        <v>0</v>
      </c>
      <c r="AC1297">
        <v>0</v>
      </c>
      <c r="AD1297">
        <v>901</v>
      </c>
      <c r="AE1297">
        <v>0</v>
      </c>
      <c r="AF1297">
        <v>0</v>
      </c>
      <c r="AG1297">
        <v>1</v>
      </c>
      <c r="AH1297">
        <v>0</v>
      </c>
      <c r="AI1297">
        <v>2</v>
      </c>
      <c r="AJ1297" t="s">
        <v>60</v>
      </c>
      <c r="AK1297">
        <v>1</v>
      </c>
      <c r="AL1297">
        <v>281</v>
      </c>
      <c r="AM1297" t="s">
        <v>86</v>
      </c>
      <c r="AN1297" t="s">
        <v>56</v>
      </c>
      <c r="AO1297" t="s">
        <v>63</v>
      </c>
      <c r="AP1297">
        <v>0</v>
      </c>
      <c r="AQ1297">
        <v>0</v>
      </c>
      <c r="AR1297">
        <v>0</v>
      </c>
      <c r="AS1297">
        <v>0</v>
      </c>
      <c r="AT1297">
        <v>0</v>
      </c>
      <c r="AU1297">
        <v>0</v>
      </c>
      <c r="AV1297" t="s">
        <v>50</v>
      </c>
      <c r="AW1297" t="s">
        <v>50</v>
      </c>
      <c r="AX1297" t="s">
        <v>50</v>
      </c>
      <c r="AY1297">
        <v>0</v>
      </c>
      <c r="AZ1297">
        <v>8</v>
      </c>
      <c r="BA1297">
        <v>2008</v>
      </c>
      <c r="BB1297">
        <v>107900</v>
      </c>
      <c r="BC1297">
        <f t="shared" si="82"/>
        <v>1802</v>
      </c>
      <c r="BD1297" s="1">
        <f t="shared" si="83"/>
        <v>59.877913429522749</v>
      </c>
    </row>
    <row r="1298" spans="1:56">
      <c r="A1298">
        <v>533</v>
      </c>
      <c r="B1298" s="2">
        <v>107500</v>
      </c>
      <c r="C1298" s="3">
        <v>0.37429478766118995</v>
      </c>
      <c r="D1298" s="3" t="str">
        <f t="shared" si="81"/>
        <v>B</v>
      </c>
      <c r="E1298">
        <v>7200</v>
      </c>
      <c r="F1298" t="s">
        <v>51</v>
      </c>
      <c r="G1298" t="s">
        <v>94</v>
      </c>
      <c r="H1298" t="s">
        <v>53</v>
      </c>
      <c r="I1298" t="s">
        <v>67</v>
      </c>
      <c r="J1298">
        <v>1955</v>
      </c>
      <c r="K1298">
        <v>2007</v>
      </c>
      <c r="L1298">
        <f t="shared" si="80"/>
        <v>52</v>
      </c>
      <c r="M1298" t="s">
        <v>56</v>
      </c>
      <c r="N1298" t="s">
        <v>56</v>
      </c>
      <c r="O1298" t="s">
        <v>99</v>
      </c>
      <c r="P1298" t="s">
        <v>50</v>
      </c>
      <c r="Q1298" t="s">
        <v>50</v>
      </c>
      <c r="R1298" t="s">
        <v>50</v>
      </c>
      <c r="S1298" t="s">
        <v>50</v>
      </c>
      <c r="T1298">
        <v>0</v>
      </c>
      <c r="U1298" t="s">
        <v>50</v>
      </c>
      <c r="V1298">
        <v>0</v>
      </c>
      <c r="W1298">
        <v>0</v>
      </c>
      <c r="X1298">
        <v>0</v>
      </c>
      <c r="Y1298" t="s">
        <v>61</v>
      </c>
      <c r="Z1298" t="s">
        <v>62</v>
      </c>
      <c r="AA1298">
        <v>827</v>
      </c>
      <c r="AB1298">
        <v>0</v>
      </c>
      <c r="AC1298">
        <v>0</v>
      </c>
      <c r="AD1298">
        <v>827</v>
      </c>
      <c r="AE1298">
        <v>0</v>
      </c>
      <c r="AF1298">
        <v>0</v>
      </c>
      <c r="AG1298">
        <v>1</v>
      </c>
      <c r="AH1298">
        <v>0</v>
      </c>
      <c r="AI1298">
        <v>2</v>
      </c>
      <c r="AJ1298" t="s">
        <v>60</v>
      </c>
      <c r="AK1298">
        <v>1</v>
      </c>
      <c r="AL1298">
        <v>392</v>
      </c>
      <c r="AM1298" t="s">
        <v>56</v>
      </c>
      <c r="AN1298" t="s">
        <v>56</v>
      </c>
      <c r="AO1298" t="s">
        <v>63</v>
      </c>
      <c r="AP1298">
        <v>0</v>
      </c>
      <c r="AQ1298">
        <v>0</v>
      </c>
      <c r="AR1298">
        <v>0</v>
      </c>
      <c r="AS1298">
        <v>0</v>
      </c>
      <c r="AT1298">
        <v>0</v>
      </c>
      <c r="AU1298">
        <v>0</v>
      </c>
      <c r="AV1298" t="s">
        <v>50</v>
      </c>
      <c r="AW1298" t="s">
        <v>50</v>
      </c>
      <c r="AX1298" t="s">
        <v>50</v>
      </c>
      <c r="AY1298">
        <v>0</v>
      </c>
      <c r="AZ1298">
        <v>4</v>
      </c>
      <c r="BA1298">
        <v>2010</v>
      </c>
      <c r="BB1298">
        <v>107500</v>
      </c>
      <c r="BC1298">
        <f t="shared" si="82"/>
        <v>827</v>
      </c>
      <c r="BD1298" s="1">
        <f t="shared" si="83"/>
        <v>129.98790810157195</v>
      </c>
    </row>
    <row r="1299" spans="1:56">
      <c r="A1299">
        <v>536</v>
      </c>
      <c r="B1299" s="2">
        <v>107500</v>
      </c>
      <c r="C1299" s="3">
        <v>0.92381442424071303</v>
      </c>
      <c r="D1299" s="3" t="str">
        <f t="shared" si="81"/>
        <v>A</v>
      </c>
      <c r="E1299">
        <v>7000</v>
      </c>
      <c r="F1299" t="s">
        <v>51</v>
      </c>
      <c r="G1299" t="s">
        <v>106</v>
      </c>
      <c r="H1299" t="s">
        <v>88</v>
      </c>
      <c r="I1299" t="s">
        <v>54</v>
      </c>
      <c r="J1299">
        <v>1910</v>
      </c>
      <c r="K1299">
        <v>1991</v>
      </c>
      <c r="L1299">
        <f t="shared" si="80"/>
        <v>81</v>
      </c>
      <c r="M1299" t="s">
        <v>56</v>
      </c>
      <c r="N1299" t="s">
        <v>56</v>
      </c>
      <c r="O1299" t="s">
        <v>68</v>
      </c>
      <c r="P1299" t="s">
        <v>55</v>
      </c>
      <c r="Q1299" t="s">
        <v>56</v>
      </c>
      <c r="R1299" t="s">
        <v>55</v>
      </c>
      <c r="S1299" t="s">
        <v>59</v>
      </c>
      <c r="T1299">
        <v>969</v>
      </c>
      <c r="U1299" t="s">
        <v>60</v>
      </c>
      <c r="V1299">
        <v>0</v>
      </c>
      <c r="W1299">
        <v>148</v>
      </c>
      <c r="X1299">
        <v>1117</v>
      </c>
      <c r="Y1299" t="s">
        <v>61</v>
      </c>
      <c r="Z1299" t="s">
        <v>56</v>
      </c>
      <c r="AA1299">
        <v>820</v>
      </c>
      <c r="AB1299">
        <v>527</v>
      </c>
      <c r="AC1299">
        <v>0</v>
      </c>
      <c r="AD1299">
        <v>1347</v>
      </c>
      <c r="AE1299">
        <v>1</v>
      </c>
      <c r="AF1299">
        <v>0</v>
      </c>
      <c r="AG1299">
        <v>1</v>
      </c>
      <c r="AH1299">
        <v>0</v>
      </c>
      <c r="AI1299">
        <v>3</v>
      </c>
      <c r="AJ1299" t="s">
        <v>50</v>
      </c>
      <c r="AK1299">
        <v>0</v>
      </c>
      <c r="AL1299">
        <v>0</v>
      </c>
      <c r="AM1299" t="s">
        <v>50</v>
      </c>
      <c r="AN1299" t="s">
        <v>50</v>
      </c>
      <c r="AO1299" t="s">
        <v>103</v>
      </c>
      <c r="AP1299">
        <v>85</v>
      </c>
      <c r="AQ1299">
        <v>0</v>
      </c>
      <c r="AR1299">
        <v>148</v>
      </c>
      <c r="AS1299">
        <v>0</v>
      </c>
      <c r="AT1299">
        <v>0</v>
      </c>
      <c r="AU1299">
        <v>0</v>
      </c>
      <c r="AV1299" t="s">
        <v>50</v>
      </c>
      <c r="AW1299" t="s">
        <v>50</v>
      </c>
      <c r="AX1299" t="s">
        <v>50</v>
      </c>
      <c r="AY1299">
        <v>0</v>
      </c>
      <c r="AZ1299">
        <v>1</v>
      </c>
      <c r="BA1299">
        <v>2008</v>
      </c>
      <c r="BB1299">
        <v>107500</v>
      </c>
      <c r="BC1299">
        <f t="shared" si="82"/>
        <v>2464</v>
      </c>
      <c r="BD1299" s="1">
        <f t="shared" si="83"/>
        <v>43.628246753246756</v>
      </c>
    </row>
    <row r="1300" spans="1:56">
      <c r="A1300">
        <v>1293</v>
      </c>
      <c r="B1300" s="2">
        <v>107500</v>
      </c>
      <c r="C1300" s="3">
        <v>0.33517735230599799</v>
      </c>
      <c r="D1300" s="3" t="str">
        <f t="shared" si="81"/>
        <v>B</v>
      </c>
      <c r="E1300">
        <v>6600</v>
      </c>
      <c r="F1300" t="s">
        <v>71</v>
      </c>
      <c r="G1300" t="s">
        <v>85</v>
      </c>
      <c r="H1300" t="s">
        <v>53</v>
      </c>
      <c r="I1300" t="s">
        <v>54</v>
      </c>
      <c r="J1300">
        <v>1892</v>
      </c>
      <c r="K1300">
        <v>1965</v>
      </c>
      <c r="L1300">
        <f t="shared" si="80"/>
        <v>73</v>
      </c>
      <c r="M1300" t="s">
        <v>56</v>
      </c>
      <c r="N1300" t="s">
        <v>56</v>
      </c>
      <c r="O1300" t="s">
        <v>82</v>
      </c>
      <c r="P1300" t="s">
        <v>56</v>
      </c>
      <c r="Q1300" t="s">
        <v>56</v>
      </c>
      <c r="R1300" t="s">
        <v>58</v>
      </c>
      <c r="S1300" t="s">
        <v>60</v>
      </c>
      <c r="T1300">
        <v>0</v>
      </c>
      <c r="U1300" t="s">
        <v>60</v>
      </c>
      <c r="V1300">
        <v>0</v>
      </c>
      <c r="W1300">
        <v>994</v>
      </c>
      <c r="X1300">
        <v>994</v>
      </c>
      <c r="Y1300" t="s">
        <v>61</v>
      </c>
      <c r="Z1300" t="s">
        <v>56</v>
      </c>
      <c r="AA1300">
        <v>1378</v>
      </c>
      <c r="AB1300">
        <v>994</v>
      </c>
      <c r="AC1300">
        <v>0</v>
      </c>
      <c r="AD1300">
        <v>2372</v>
      </c>
      <c r="AE1300">
        <v>0</v>
      </c>
      <c r="AF1300">
        <v>0</v>
      </c>
      <c r="AG1300">
        <v>2</v>
      </c>
      <c r="AH1300">
        <v>0</v>
      </c>
      <c r="AI1300">
        <v>4</v>
      </c>
      <c r="AJ1300" t="s">
        <v>64</v>
      </c>
      <c r="AK1300">
        <v>1</v>
      </c>
      <c r="AL1300">
        <v>432</v>
      </c>
      <c r="AM1300" t="s">
        <v>56</v>
      </c>
      <c r="AN1300" t="s">
        <v>56</v>
      </c>
      <c r="AO1300" t="s">
        <v>63</v>
      </c>
      <c r="AP1300">
        <v>0</v>
      </c>
      <c r="AQ1300">
        <v>287</v>
      </c>
      <c r="AR1300">
        <v>0</v>
      </c>
      <c r="AS1300">
        <v>0</v>
      </c>
      <c r="AT1300">
        <v>0</v>
      </c>
      <c r="AU1300">
        <v>0</v>
      </c>
      <c r="AV1300" t="s">
        <v>50</v>
      </c>
      <c r="AW1300" t="s">
        <v>50</v>
      </c>
      <c r="AX1300" t="s">
        <v>50</v>
      </c>
      <c r="AY1300">
        <v>0</v>
      </c>
      <c r="AZ1300">
        <v>12</v>
      </c>
      <c r="BA1300">
        <v>2009</v>
      </c>
      <c r="BB1300">
        <v>107500</v>
      </c>
      <c r="BC1300">
        <f t="shared" si="82"/>
        <v>3366</v>
      </c>
      <c r="BD1300" s="1">
        <f t="shared" si="83"/>
        <v>31.937017231134877</v>
      </c>
    </row>
    <row r="1301" spans="1:56">
      <c r="A1301">
        <v>75</v>
      </c>
      <c r="B1301" s="2">
        <v>107400</v>
      </c>
      <c r="C1301" s="3">
        <v>0.83523705753745014</v>
      </c>
      <c r="D1301" s="3" t="str">
        <f t="shared" si="81"/>
        <v>A</v>
      </c>
      <c r="E1301">
        <v>5790</v>
      </c>
      <c r="F1301" t="s">
        <v>71</v>
      </c>
      <c r="G1301" t="s">
        <v>85</v>
      </c>
      <c r="H1301" t="s">
        <v>53</v>
      </c>
      <c r="I1301" t="s">
        <v>54</v>
      </c>
      <c r="J1301">
        <v>1915</v>
      </c>
      <c r="K1301">
        <v>1950</v>
      </c>
      <c r="L1301">
        <f t="shared" si="80"/>
        <v>35</v>
      </c>
      <c r="M1301" t="s">
        <v>55</v>
      </c>
      <c r="N1301" t="s">
        <v>55</v>
      </c>
      <c r="O1301" t="s">
        <v>68</v>
      </c>
      <c r="P1301" t="s">
        <v>86</v>
      </c>
      <c r="Q1301" t="s">
        <v>56</v>
      </c>
      <c r="R1301" t="s">
        <v>58</v>
      </c>
      <c r="S1301" t="s">
        <v>60</v>
      </c>
      <c r="T1301">
        <v>0</v>
      </c>
      <c r="U1301" t="s">
        <v>60</v>
      </c>
      <c r="V1301">
        <v>0</v>
      </c>
      <c r="W1301">
        <v>840</v>
      </c>
      <c r="X1301">
        <v>840</v>
      </c>
      <c r="Y1301" t="s">
        <v>61</v>
      </c>
      <c r="Z1301" t="s">
        <v>55</v>
      </c>
      <c r="AA1301">
        <v>840</v>
      </c>
      <c r="AB1301">
        <v>765</v>
      </c>
      <c r="AC1301">
        <v>0</v>
      </c>
      <c r="AD1301">
        <v>1605</v>
      </c>
      <c r="AE1301">
        <v>0</v>
      </c>
      <c r="AF1301">
        <v>0</v>
      </c>
      <c r="AG1301">
        <v>2</v>
      </c>
      <c r="AH1301">
        <v>0</v>
      </c>
      <c r="AI1301">
        <v>3</v>
      </c>
      <c r="AJ1301" t="s">
        <v>60</v>
      </c>
      <c r="AK1301">
        <v>1</v>
      </c>
      <c r="AL1301">
        <v>379</v>
      </c>
      <c r="AM1301" t="s">
        <v>56</v>
      </c>
      <c r="AN1301" t="s">
        <v>56</v>
      </c>
      <c r="AO1301" t="s">
        <v>63</v>
      </c>
      <c r="AP1301">
        <v>0</v>
      </c>
      <c r="AQ1301">
        <v>0</v>
      </c>
      <c r="AR1301">
        <v>202</v>
      </c>
      <c r="AS1301">
        <v>0</v>
      </c>
      <c r="AT1301">
        <v>0</v>
      </c>
      <c r="AU1301">
        <v>0</v>
      </c>
      <c r="AV1301" t="s">
        <v>50</v>
      </c>
      <c r="AW1301" t="s">
        <v>50</v>
      </c>
      <c r="AX1301" t="s">
        <v>50</v>
      </c>
      <c r="AY1301">
        <v>0</v>
      </c>
      <c r="AZ1301">
        <v>5</v>
      </c>
      <c r="BA1301">
        <v>2010</v>
      </c>
      <c r="BB1301">
        <v>107400</v>
      </c>
      <c r="BC1301">
        <f t="shared" si="82"/>
        <v>2445</v>
      </c>
      <c r="BD1301" s="1">
        <f t="shared" si="83"/>
        <v>43.926380368098158</v>
      </c>
    </row>
    <row r="1302" spans="1:56">
      <c r="A1302">
        <v>218</v>
      </c>
      <c r="B1302" s="2">
        <v>107000</v>
      </c>
      <c r="C1302" s="3">
        <v>5.2975076787466491E-2</v>
      </c>
      <c r="D1302" s="3" t="str">
        <f t="shared" si="81"/>
        <v>B</v>
      </c>
      <c r="E1302">
        <v>9906</v>
      </c>
      <c r="F1302" t="s">
        <v>51</v>
      </c>
      <c r="G1302" t="s">
        <v>85</v>
      </c>
      <c r="H1302" t="s">
        <v>53</v>
      </c>
      <c r="I1302" t="s">
        <v>54</v>
      </c>
      <c r="J1302">
        <v>1925</v>
      </c>
      <c r="K1302">
        <v>1950</v>
      </c>
      <c r="L1302">
        <f t="shared" si="80"/>
        <v>25</v>
      </c>
      <c r="M1302" t="s">
        <v>56</v>
      </c>
      <c r="N1302" t="s">
        <v>56</v>
      </c>
      <c r="O1302" t="s">
        <v>68</v>
      </c>
      <c r="P1302" t="s">
        <v>56</v>
      </c>
      <c r="Q1302" t="s">
        <v>56</v>
      </c>
      <c r="R1302" t="s">
        <v>58</v>
      </c>
      <c r="S1302" t="s">
        <v>60</v>
      </c>
      <c r="T1302">
        <v>0</v>
      </c>
      <c r="U1302" t="s">
        <v>60</v>
      </c>
      <c r="V1302">
        <v>0</v>
      </c>
      <c r="W1302">
        <v>686</v>
      </c>
      <c r="X1302">
        <v>686</v>
      </c>
      <c r="Y1302" t="s">
        <v>61</v>
      </c>
      <c r="Z1302" t="s">
        <v>86</v>
      </c>
      <c r="AA1302">
        <v>810</v>
      </c>
      <c r="AB1302">
        <v>518</v>
      </c>
      <c r="AC1302">
        <v>0</v>
      </c>
      <c r="AD1302">
        <v>1328</v>
      </c>
      <c r="AE1302">
        <v>0</v>
      </c>
      <c r="AF1302">
        <v>0</v>
      </c>
      <c r="AG1302">
        <v>1</v>
      </c>
      <c r="AH1302">
        <v>0</v>
      </c>
      <c r="AI1302">
        <v>3</v>
      </c>
      <c r="AJ1302" t="s">
        <v>60</v>
      </c>
      <c r="AK1302">
        <v>1</v>
      </c>
      <c r="AL1302">
        <v>210</v>
      </c>
      <c r="AM1302" t="s">
        <v>56</v>
      </c>
      <c r="AN1302" t="s">
        <v>56</v>
      </c>
      <c r="AO1302" t="s">
        <v>63</v>
      </c>
      <c r="AP1302">
        <v>0</v>
      </c>
      <c r="AQ1302">
        <v>172</v>
      </c>
      <c r="AR1302">
        <v>60</v>
      </c>
      <c r="AS1302">
        <v>0</v>
      </c>
      <c r="AT1302">
        <v>0</v>
      </c>
      <c r="AU1302">
        <v>0</v>
      </c>
      <c r="AV1302" t="s">
        <v>50</v>
      </c>
      <c r="AW1302" t="s">
        <v>50</v>
      </c>
      <c r="AX1302" t="s">
        <v>50</v>
      </c>
      <c r="AY1302">
        <v>0</v>
      </c>
      <c r="AZ1302">
        <v>9</v>
      </c>
      <c r="BA1302">
        <v>2006</v>
      </c>
      <c r="BB1302">
        <v>107000</v>
      </c>
      <c r="BC1302">
        <f t="shared" si="82"/>
        <v>2014</v>
      </c>
      <c r="BD1302" s="1">
        <f t="shared" si="83"/>
        <v>53.128103277060575</v>
      </c>
    </row>
    <row r="1303" spans="1:56">
      <c r="A1303">
        <v>773</v>
      </c>
      <c r="B1303" s="2">
        <v>107000</v>
      </c>
      <c r="C1303" s="3">
        <v>0.73157495647456849</v>
      </c>
      <c r="D1303" s="3" t="str">
        <f t="shared" si="81"/>
        <v>A</v>
      </c>
      <c r="E1303">
        <v>7819</v>
      </c>
      <c r="F1303" t="s">
        <v>51</v>
      </c>
      <c r="G1303" t="s">
        <v>106</v>
      </c>
      <c r="H1303" t="s">
        <v>53</v>
      </c>
      <c r="I1303" t="s">
        <v>111</v>
      </c>
      <c r="J1303">
        <v>1976</v>
      </c>
      <c r="K1303">
        <v>1976</v>
      </c>
      <c r="L1303">
        <f t="shared" si="80"/>
        <v>0</v>
      </c>
      <c r="M1303" t="s">
        <v>56</v>
      </c>
      <c r="N1303" t="s">
        <v>56</v>
      </c>
      <c r="O1303" t="s">
        <v>68</v>
      </c>
      <c r="P1303" t="s">
        <v>56</v>
      </c>
      <c r="Q1303" t="s">
        <v>56</v>
      </c>
      <c r="R1303" t="s">
        <v>75</v>
      </c>
      <c r="S1303" t="s">
        <v>69</v>
      </c>
      <c r="T1303">
        <v>422</v>
      </c>
      <c r="U1303" t="s">
        <v>84</v>
      </c>
      <c r="V1303">
        <v>127</v>
      </c>
      <c r="W1303">
        <v>480</v>
      </c>
      <c r="X1303">
        <v>1029</v>
      </c>
      <c r="Y1303" t="s">
        <v>61</v>
      </c>
      <c r="Z1303" t="s">
        <v>56</v>
      </c>
      <c r="AA1303">
        <v>1117</v>
      </c>
      <c r="AB1303">
        <v>0</v>
      </c>
      <c r="AC1303">
        <v>0</v>
      </c>
      <c r="AD1303">
        <v>1117</v>
      </c>
      <c r="AE1303">
        <v>1</v>
      </c>
      <c r="AF1303">
        <v>0</v>
      </c>
      <c r="AG1303">
        <v>1</v>
      </c>
      <c r="AH1303">
        <v>0</v>
      </c>
      <c r="AI1303">
        <v>3</v>
      </c>
      <c r="AJ1303" t="s">
        <v>60</v>
      </c>
      <c r="AK1303">
        <v>2</v>
      </c>
      <c r="AL1303">
        <v>672</v>
      </c>
      <c r="AM1303" t="s">
        <v>56</v>
      </c>
      <c r="AN1303" t="s">
        <v>56</v>
      </c>
      <c r="AO1303" t="s">
        <v>63</v>
      </c>
      <c r="AP1303">
        <v>144</v>
      </c>
      <c r="AQ1303">
        <v>0</v>
      </c>
      <c r="AR1303">
        <v>0</v>
      </c>
      <c r="AS1303">
        <v>0</v>
      </c>
      <c r="AT1303">
        <v>0</v>
      </c>
      <c r="AU1303">
        <v>0</v>
      </c>
      <c r="AV1303" t="s">
        <v>50</v>
      </c>
      <c r="AW1303" t="s">
        <v>79</v>
      </c>
      <c r="AX1303" t="s">
        <v>50</v>
      </c>
      <c r="AY1303">
        <v>0</v>
      </c>
      <c r="AZ1303">
        <v>3</v>
      </c>
      <c r="BA1303">
        <v>2010</v>
      </c>
      <c r="BB1303">
        <v>107000</v>
      </c>
      <c r="BC1303">
        <f t="shared" si="82"/>
        <v>2146</v>
      </c>
      <c r="BD1303" s="1">
        <f t="shared" si="83"/>
        <v>49.860205032618829</v>
      </c>
    </row>
    <row r="1304" spans="1:56">
      <c r="A1304">
        <v>1207</v>
      </c>
      <c r="B1304" s="2">
        <v>107000</v>
      </c>
      <c r="C1304" s="3">
        <v>0.10004357666815678</v>
      </c>
      <c r="D1304" s="3" t="str">
        <f t="shared" si="81"/>
        <v>B</v>
      </c>
      <c r="E1304">
        <v>8900</v>
      </c>
      <c r="F1304" t="s">
        <v>51</v>
      </c>
      <c r="G1304" t="s">
        <v>100</v>
      </c>
      <c r="H1304" t="s">
        <v>53</v>
      </c>
      <c r="I1304" t="s">
        <v>67</v>
      </c>
      <c r="J1304">
        <v>1966</v>
      </c>
      <c r="K1304">
        <v>1966</v>
      </c>
      <c r="L1304">
        <f t="shared" si="80"/>
        <v>0</v>
      </c>
      <c r="M1304" t="s">
        <v>56</v>
      </c>
      <c r="N1304" t="s">
        <v>56</v>
      </c>
      <c r="O1304" t="s">
        <v>68</v>
      </c>
      <c r="P1304" t="s">
        <v>56</v>
      </c>
      <c r="Q1304" t="s">
        <v>56</v>
      </c>
      <c r="R1304" t="s">
        <v>58</v>
      </c>
      <c r="S1304" t="s">
        <v>91</v>
      </c>
      <c r="T1304">
        <v>1056</v>
      </c>
      <c r="U1304" t="s">
        <v>60</v>
      </c>
      <c r="V1304">
        <v>0</v>
      </c>
      <c r="W1304">
        <v>0</v>
      </c>
      <c r="X1304">
        <v>1056</v>
      </c>
      <c r="Y1304" t="s">
        <v>61</v>
      </c>
      <c r="Z1304" t="s">
        <v>56</v>
      </c>
      <c r="AA1304">
        <v>1056</v>
      </c>
      <c r="AB1304">
        <v>0</v>
      </c>
      <c r="AC1304">
        <v>0</v>
      </c>
      <c r="AD1304">
        <v>1056</v>
      </c>
      <c r="AE1304">
        <v>1</v>
      </c>
      <c r="AF1304">
        <v>0</v>
      </c>
      <c r="AG1304">
        <v>1</v>
      </c>
      <c r="AH1304">
        <v>0</v>
      </c>
      <c r="AI1304">
        <v>2</v>
      </c>
      <c r="AJ1304" t="s">
        <v>60</v>
      </c>
      <c r="AK1304">
        <v>1</v>
      </c>
      <c r="AL1304">
        <v>384</v>
      </c>
      <c r="AM1304" t="s">
        <v>56</v>
      </c>
      <c r="AN1304" t="s">
        <v>56</v>
      </c>
      <c r="AO1304" t="s">
        <v>63</v>
      </c>
      <c r="AP1304">
        <v>0</v>
      </c>
      <c r="AQ1304">
        <v>42</v>
      </c>
      <c r="AR1304">
        <v>0</v>
      </c>
      <c r="AS1304">
        <v>0</v>
      </c>
      <c r="AT1304">
        <v>0</v>
      </c>
      <c r="AU1304">
        <v>0</v>
      </c>
      <c r="AV1304" t="s">
        <v>50</v>
      </c>
      <c r="AW1304" t="s">
        <v>79</v>
      </c>
      <c r="AX1304" t="s">
        <v>50</v>
      </c>
      <c r="AY1304">
        <v>0</v>
      </c>
      <c r="AZ1304">
        <v>11</v>
      </c>
      <c r="BA1304">
        <v>2006</v>
      </c>
      <c r="BB1304">
        <v>107000</v>
      </c>
      <c r="BC1304">
        <f t="shared" si="82"/>
        <v>2112</v>
      </c>
      <c r="BD1304" s="1">
        <f t="shared" si="83"/>
        <v>50.662878787878789</v>
      </c>
    </row>
    <row r="1305" spans="1:56">
      <c r="A1305">
        <v>393</v>
      </c>
      <c r="B1305" s="2">
        <v>106500</v>
      </c>
      <c r="C1305" s="3">
        <v>0.76119256004564861</v>
      </c>
      <c r="D1305" s="3" t="str">
        <f t="shared" si="81"/>
        <v>A</v>
      </c>
      <c r="E1305">
        <v>8339</v>
      </c>
      <c r="F1305" t="s">
        <v>51</v>
      </c>
      <c r="G1305" t="s">
        <v>94</v>
      </c>
      <c r="H1305" t="s">
        <v>53</v>
      </c>
      <c r="I1305" t="s">
        <v>67</v>
      </c>
      <c r="J1305">
        <v>1959</v>
      </c>
      <c r="K1305">
        <v>1959</v>
      </c>
      <c r="L1305">
        <f t="shared" si="80"/>
        <v>0</v>
      </c>
      <c r="M1305" t="s">
        <v>56</v>
      </c>
      <c r="N1305" t="s">
        <v>56</v>
      </c>
      <c r="O1305" t="s">
        <v>99</v>
      </c>
      <c r="P1305" t="s">
        <v>50</v>
      </c>
      <c r="Q1305" t="s">
        <v>50</v>
      </c>
      <c r="R1305" t="s">
        <v>50</v>
      </c>
      <c r="S1305" t="s">
        <v>50</v>
      </c>
      <c r="T1305">
        <v>0</v>
      </c>
      <c r="U1305" t="s">
        <v>50</v>
      </c>
      <c r="V1305">
        <v>0</v>
      </c>
      <c r="W1305">
        <v>0</v>
      </c>
      <c r="X1305">
        <v>0</v>
      </c>
      <c r="Y1305" t="s">
        <v>61</v>
      </c>
      <c r="Z1305" t="s">
        <v>56</v>
      </c>
      <c r="AA1305">
        <v>882</v>
      </c>
      <c r="AB1305">
        <v>0</v>
      </c>
      <c r="AC1305">
        <v>0</v>
      </c>
      <c r="AD1305">
        <v>882</v>
      </c>
      <c r="AE1305">
        <v>0</v>
      </c>
      <c r="AF1305">
        <v>0</v>
      </c>
      <c r="AG1305">
        <v>1</v>
      </c>
      <c r="AH1305">
        <v>0</v>
      </c>
      <c r="AI1305">
        <v>3</v>
      </c>
      <c r="AJ1305" t="s">
        <v>64</v>
      </c>
      <c r="AK1305">
        <v>1</v>
      </c>
      <c r="AL1305">
        <v>294</v>
      </c>
      <c r="AM1305" t="s">
        <v>56</v>
      </c>
      <c r="AN1305" t="s">
        <v>56</v>
      </c>
      <c r="AO1305" t="s">
        <v>63</v>
      </c>
      <c r="AP1305">
        <v>0</v>
      </c>
      <c r="AQ1305">
        <v>0</v>
      </c>
      <c r="AR1305">
        <v>0</v>
      </c>
      <c r="AS1305">
        <v>0</v>
      </c>
      <c r="AT1305">
        <v>0</v>
      </c>
      <c r="AU1305">
        <v>0</v>
      </c>
      <c r="AV1305" t="s">
        <v>50</v>
      </c>
      <c r="AW1305" t="s">
        <v>79</v>
      </c>
      <c r="AX1305" t="s">
        <v>80</v>
      </c>
      <c r="AY1305">
        <v>1200</v>
      </c>
      <c r="AZ1305">
        <v>7</v>
      </c>
      <c r="BA1305">
        <v>2007</v>
      </c>
      <c r="BB1305">
        <v>106500</v>
      </c>
      <c r="BC1305">
        <f t="shared" si="82"/>
        <v>882</v>
      </c>
      <c r="BD1305" s="1">
        <f t="shared" si="83"/>
        <v>120.74829931972789</v>
      </c>
    </row>
    <row r="1306" spans="1:56">
      <c r="A1306">
        <v>897</v>
      </c>
      <c r="B1306" s="2">
        <v>106500</v>
      </c>
      <c r="C1306" s="3">
        <v>0.17315649530790966</v>
      </c>
      <c r="D1306" s="3" t="str">
        <f t="shared" si="81"/>
        <v>B</v>
      </c>
      <c r="E1306">
        <v>8765</v>
      </c>
      <c r="F1306" t="s">
        <v>51</v>
      </c>
      <c r="G1306" t="s">
        <v>102</v>
      </c>
      <c r="H1306" t="s">
        <v>53</v>
      </c>
      <c r="I1306" t="s">
        <v>67</v>
      </c>
      <c r="J1306">
        <v>1936</v>
      </c>
      <c r="K1306">
        <v>1950</v>
      </c>
      <c r="L1306">
        <f t="shared" si="80"/>
        <v>14</v>
      </c>
      <c r="M1306" t="s">
        <v>56</v>
      </c>
      <c r="N1306" t="s">
        <v>56</v>
      </c>
      <c r="O1306" t="s">
        <v>73</v>
      </c>
      <c r="P1306" t="s">
        <v>56</v>
      </c>
      <c r="Q1306" t="s">
        <v>56</v>
      </c>
      <c r="R1306" t="s">
        <v>58</v>
      </c>
      <c r="S1306" t="s">
        <v>69</v>
      </c>
      <c r="T1306">
        <v>285</v>
      </c>
      <c r="U1306" t="s">
        <v>60</v>
      </c>
      <c r="V1306">
        <v>0</v>
      </c>
      <c r="W1306">
        <v>666</v>
      </c>
      <c r="X1306">
        <v>951</v>
      </c>
      <c r="Y1306" t="s">
        <v>61</v>
      </c>
      <c r="Z1306" t="s">
        <v>62</v>
      </c>
      <c r="AA1306">
        <v>951</v>
      </c>
      <c r="AB1306">
        <v>0</v>
      </c>
      <c r="AC1306">
        <v>0</v>
      </c>
      <c r="AD1306">
        <v>951</v>
      </c>
      <c r="AE1306">
        <v>0</v>
      </c>
      <c r="AF1306">
        <v>0</v>
      </c>
      <c r="AG1306">
        <v>1</v>
      </c>
      <c r="AH1306">
        <v>0</v>
      </c>
      <c r="AI1306">
        <v>2</v>
      </c>
      <c r="AJ1306" t="s">
        <v>60</v>
      </c>
      <c r="AK1306">
        <v>1</v>
      </c>
      <c r="AL1306">
        <v>327</v>
      </c>
      <c r="AM1306" t="s">
        <v>56</v>
      </c>
      <c r="AN1306" t="s">
        <v>56</v>
      </c>
      <c r="AO1306" t="s">
        <v>63</v>
      </c>
      <c r="AP1306">
        <v>0</v>
      </c>
      <c r="AQ1306">
        <v>28</v>
      </c>
      <c r="AR1306">
        <v>0</v>
      </c>
      <c r="AS1306">
        <v>0</v>
      </c>
      <c r="AT1306">
        <v>0</v>
      </c>
      <c r="AU1306">
        <v>0</v>
      </c>
      <c r="AV1306" t="s">
        <v>50</v>
      </c>
      <c r="AW1306" t="s">
        <v>50</v>
      </c>
      <c r="AX1306" t="s">
        <v>50</v>
      </c>
      <c r="AY1306">
        <v>0</v>
      </c>
      <c r="AZ1306">
        <v>4</v>
      </c>
      <c r="BA1306">
        <v>2006</v>
      </c>
      <c r="BB1306">
        <v>106500</v>
      </c>
      <c r="BC1306">
        <f t="shared" si="82"/>
        <v>1902</v>
      </c>
      <c r="BD1306" s="1">
        <f t="shared" si="83"/>
        <v>55.993690851735018</v>
      </c>
    </row>
    <row r="1307" spans="1:56">
      <c r="A1307">
        <v>521</v>
      </c>
      <c r="B1307" s="2">
        <v>106250</v>
      </c>
      <c r="C1307" s="3">
        <v>0.35745975546366737</v>
      </c>
      <c r="D1307" s="3" t="str">
        <f t="shared" si="81"/>
        <v>B</v>
      </c>
      <c r="E1307">
        <v>10800</v>
      </c>
      <c r="F1307" t="s">
        <v>51</v>
      </c>
      <c r="G1307" t="s">
        <v>85</v>
      </c>
      <c r="H1307" t="s">
        <v>88</v>
      </c>
      <c r="I1307" t="s">
        <v>54</v>
      </c>
      <c r="J1307">
        <v>1900</v>
      </c>
      <c r="K1307">
        <v>2000</v>
      </c>
      <c r="L1307">
        <f t="shared" si="80"/>
        <v>100</v>
      </c>
      <c r="M1307" t="s">
        <v>56</v>
      </c>
      <c r="N1307" t="s">
        <v>56</v>
      </c>
      <c r="O1307" t="s">
        <v>73</v>
      </c>
      <c r="P1307" t="s">
        <v>50</v>
      </c>
      <c r="Q1307" t="s">
        <v>50</v>
      </c>
      <c r="R1307" t="s">
        <v>50</v>
      </c>
      <c r="S1307" t="s">
        <v>50</v>
      </c>
      <c r="T1307">
        <v>0</v>
      </c>
      <c r="U1307" t="s">
        <v>50</v>
      </c>
      <c r="V1307">
        <v>0</v>
      </c>
      <c r="W1307">
        <v>0</v>
      </c>
      <c r="X1307">
        <v>0</v>
      </c>
      <c r="Y1307" t="s">
        <v>61</v>
      </c>
      <c r="Z1307" t="s">
        <v>56</v>
      </c>
      <c r="AA1307">
        <v>694</v>
      </c>
      <c r="AB1307">
        <v>600</v>
      </c>
      <c r="AC1307">
        <v>0</v>
      </c>
      <c r="AD1307">
        <v>1294</v>
      </c>
      <c r="AE1307">
        <v>0</v>
      </c>
      <c r="AF1307">
        <v>0</v>
      </c>
      <c r="AG1307">
        <v>2</v>
      </c>
      <c r="AH1307">
        <v>0</v>
      </c>
      <c r="AI1307">
        <v>3</v>
      </c>
      <c r="AJ1307" t="s">
        <v>50</v>
      </c>
      <c r="AK1307">
        <v>0</v>
      </c>
      <c r="AL1307">
        <v>0</v>
      </c>
      <c r="AM1307" t="s">
        <v>50</v>
      </c>
      <c r="AN1307" t="s">
        <v>50</v>
      </c>
      <c r="AO1307" t="s">
        <v>103</v>
      </c>
      <c r="AP1307">
        <v>220</v>
      </c>
      <c r="AQ1307">
        <v>114</v>
      </c>
      <c r="AR1307">
        <v>210</v>
      </c>
      <c r="AS1307">
        <v>0</v>
      </c>
      <c r="AT1307">
        <v>0</v>
      </c>
      <c r="AU1307">
        <v>0</v>
      </c>
      <c r="AV1307" t="s">
        <v>50</v>
      </c>
      <c r="AW1307" t="s">
        <v>50</v>
      </c>
      <c r="AX1307" t="s">
        <v>50</v>
      </c>
      <c r="AY1307">
        <v>0</v>
      </c>
      <c r="AZ1307">
        <v>8</v>
      </c>
      <c r="BA1307">
        <v>2008</v>
      </c>
      <c r="BB1307">
        <v>106250</v>
      </c>
      <c r="BC1307">
        <f t="shared" si="82"/>
        <v>1294</v>
      </c>
      <c r="BD1307" s="1">
        <f t="shared" si="83"/>
        <v>82.109737248840801</v>
      </c>
    </row>
    <row r="1308" spans="1:56">
      <c r="A1308">
        <v>228</v>
      </c>
      <c r="B1308" s="2">
        <v>106000</v>
      </c>
      <c r="C1308" s="3">
        <v>0.29719807315895497</v>
      </c>
      <c r="D1308" s="3" t="str">
        <f t="shared" si="81"/>
        <v>B</v>
      </c>
      <c r="E1308">
        <v>1869</v>
      </c>
      <c r="F1308" t="s">
        <v>51</v>
      </c>
      <c r="G1308" t="s">
        <v>123</v>
      </c>
      <c r="H1308" t="s">
        <v>112</v>
      </c>
      <c r="I1308" t="s">
        <v>54</v>
      </c>
      <c r="J1308">
        <v>1970</v>
      </c>
      <c r="K1308">
        <v>1970</v>
      </c>
      <c r="L1308">
        <f t="shared" si="80"/>
        <v>0</v>
      </c>
      <c r="M1308" t="s">
        <v>56</v>
      </c>
      <c r="N1308" t="s">
        <v>56</v>
      </c>
      <c r="O1308" t="s">
        <v>68</v>
      </c>
      <c r="P1308" t="s">
        <v>56</v>
      </c>
      <c r="Q1308" t="s">
        <v>56</v>
      </c>
      <c r="R1308" t="s">
        <v>58</v>
      </c>
      <c r="S1308" t="s">
        <v>91</v>
      </c>
      <c r="T1308">
        <v>321</v>
      </c>
      <c r="U1308" t="s">
        <v>60</v>
      </c>
      <c r="V1308">
        <v>0</v>
      </c>
      <c r="W1308">
        <v>162</v>
      </c>
      <c r="X1308">
        <v>483</v>
      </c>
      <c r="Y1308" t="s">
        <v>61</v>
      </c>
      <c r="Z1308" t="s">
        <v>56</v>
      </c>
      <c r="AA1308">
        <v>483</v>
      </c>
      <c r="AB1308">
        <v>504</v>
      </c>
      <c r="AC1308">
        <v>0</v>
      </c>
      <c r="AD1308">
        <v>987</v>
      </c>
      <c r="AE1308">
        <v>0</v>
      </c>
      <c r="AF1308">
        <v>0</v>
      </c>
      <c r="AG1308">
        <v>1</v>
      </c>
      <c r="AH1308">
        <v>1</v>
      </c>
      <c r="AI1308">
        <v>2</v>
      </c>
      <c r="AJ1308" t="s">
        <v>60</v>
      </c>
      <c r="AK1308">
        <v>1</v>
      </c>
      <c r="AL1308">
        <v>280</v>
      </c>
      <c r="AM1308" t="s">
        <v>56</v>
      </c>
      <c r="AN1308" t="s">
        <v>56</v>
      </c>
      <c r="AO1308" t="s">
        <v>63</v>
      </c>
      <c r="AP1308">
        <v>0</v>
      </c>
      <c r="AQ1308">
        <v>0</v>
      </c>
      <c r="AR1308">
        <v>0</v>
      </c>
      <c r="AS1308">
        <v>0</v>
      </c>
      <c r="AT1308">
        <v>0</v>
      </c>
      <c r="AU1308">
        <v>0</v>
      </c>
      <c r="AV1308" t="s">
        <v>50</v>
      </c>
      <c r="AW1308" t="s">
        <v>50</v>
      </c>
      <c r="AX1308" t="s">
        <v>50</v>
      </c>
      <c r="AY1308">
        <v>0</v>
      </c>
      <c r="AZ1308">
        <v>9</v>
      </c>
      <c r="BA1308">
        <v>2008</v>
      </c>
      <c r="BB1308">
        <v>106000</v>
      </c>
      <c r="BC1308">
        <f t="shared" si="82"/>
        <v>1470</v>
      </c>
      <c r="BD1308" s="1">
        <f t="shared" si="83"/>
        <v>72.10884353741497</v>
      </c>
    </row>
    <row r="1309" spans="1:56">
      <c r="A1309">
        <v>810</v>
      </c>
      <c r="B1309" s="2">
        <v>106000</v>
      </c>
      <c r="C1309" s="3">
        <v>0.59522923071077982</v>
      </c>
      <c r="D1309" s="3" t="str">
        <f t="shared" si="81"/>
        <v>A</v>
      </c>
      <c r="E1309">
        <v>8100</v>
      </c>
      <c r="F1309" t="s">
        <v>71</v>
      </c>
      <c r="G1309" t="s">
        <v>85</v>
      </c>
      <c r="H1309" t="s">
        <v>53</v>
      </c>
      <c r="I1309" t="s">
        <v>114</v>
      </c>
      <c r="J1309">
        <v>1898</v>
      </c>
      <c r="K1309">
        <v>1965</v>
      </c>
      <c r="L1309">
        <f t="shared" si="80"/>
        <v>67</v>
      </c>
      <c r="M1309" t="s">
        <v>56</v>
      </c>
      <c r="N1309" t="s">
        <v>56</v>
      </c>
      <c r="O1309" t="s">
        <v>57</v>
      </c>
      <c r="P1309" t="s">
        <v>56</v>
      </c>
      <c r="Q1309" t="s">
        <v>56</v>
      </c>
      <c r="R1309" t="s">
        <v>58</v>
      </c>
      <c r="S1309" t="s">
        <v>60</v>
      </c>
      <c r="T1309">
        <v>0</v>
      </c>
      <c r="U1309" t="s">
        <v>60</v>
      </c>
      <c r="V1309">
        <v>0</v>
      </c>
      <c r="W1309">
        <v>849</v>
      </c>
      <c r="X1309">
        <v>849</v>
      </c>
      <c r="Y1309" t="s">
        <v>61</v>
      </c>
      <c r="Z1309" t="s">
        <v>56</v>
      </c>
      <c r="AA1309">
        <v>1075</v>
      </c>
      <c r="AB1309">
        <v>1063</v>
      </c>
      <c r="AC1309">
        <v>0</v>
      </c>
      <c r="AD1309">
        <v>2138</v>
      </c>
      <c r="AE1309">
        <v>0</v>
      </c>
      <c r="AF1309">
        <v>0</v>
      </c>
      <c r="AG1309">
        <v>2</v>
      </c>
      <c r="AH1309">
        <v>0</v>
      </c>
      <c r="AI1309">
        <v>2</v>
      </c>
      <c r="AJ1309" t="s">
        <v>60</v>
      </c>
      <c r="AK1309">
        <v>2</v>
      </c>
      <c r="AL1309">
        <v>360</v>
      </c>
      <c r="AM1309" t="s">
        <v>86</v>
      </c>
      <c r="AN1309" t="s">
        <v>117</v>
      </c>
      <c r="AO1309" t="s">
        <v>103</v>
      </c>
      <c r="AP1309">
        <v>40</v>
      </c>
      <c r="AQ1309">
        <v>156</v>
      </c>
      <c r="AR1309">
        <v>0</v>
      </c>
      <c r="AS1309">
        <v>0</v>
      </c>
      <c r="AT1309">
        <v>0</v>
      </c>
      <c r="AU1309">
        <v>0</v>
      </c>
      <c r="AV1309" t="s">
        <v>50</v>
      </c>
      <c r="AW1309" t="s">
        <v>79</v>
      </c>
      <c r="AX1309" t="s">
        <v>50</v>
      </c>
      <c r="AY1309">
        <v>0</v>
      </c>
      <c r="AZ1309">
        <v>11</v>
      </c>
      <c r="BA1309">
        <v>2009</v>
      </c>
      <c r="BB1309">
        <v>106000</v>
      </c>
      <c r="BC1309">
        <f t="shared" si="82"/>
        <v>2987</v>
      </c>
      <c r="BD1309" s="1">
        <f t="shared" si="83"/>
        <v>35.487110813525277</v>
      </c>
    </row>
    <row r="1310" spans="1:56">
      <c r="A1310">
        <v>1105</v>
      </c>
      <c r="B1310" s="2">
        <v>106000</v>
      </c>
      <c r="C1310" s="3">
        <v>0.4600408610555633</v>
      </c>
      <c r="D1310" s="3" t="str">
        <f t="shared" si="81"/>
        <v>B</v>
      </c>
      <c r="E1310">
        <v>2016</v>
      </c>
      <c r="F1310" t="s">
        <v>51</v>
      </c>
      <c r="G1310" t="s">
        <v>123</v>
      </c>
      <c r="H1310" t="s">
        <v>105</v>
      </c>
      <c r="I1310" t="s">
        <v>54</v>
      </c>
      <c r="J1310">
        <v>1970</v>
      </c>
      <c r="K1310">
        <v>1970</v>
      </c>
      <c r="L1310">
        <f t="shared" si="80"/>
        <v>0</v>
      </c>
      <c r="M1310" t="s">
        <v>56</v>
      </c>
      <c r="N1310" t="s">
        <v>56</v>
      </c>
      <c r="O1310" t="s">
        <v>68</v>
      </c>
      <c r="P1310" t="s">
        <v>56</v>
      </c>
      <c r="Q1310" t="s">
        <v>56</v>
      </c>
      <c r="R1310" t="s">
        <v>58</v>
      </c>
      <c r="S1310" t="s">
        <v>60</v>
      </c>
      <c r="T1310">
        <v>0</v>
      </c>
      <c r="U1310" t="s">
        <v>60</v>
      </c>
      <c r="V1310">
        <v>0</v>
      </c>
      <c r="W1310">
        <v>630</v>
      </c>
      <c r="X1310">
        <v>630</v>
      </c>
      <c r="Y1310" t="s">
        <v>61</v>
      </c>
      <c r="Z1310" t="s">
        <v>56</v>
      </c>
      <c r="AA1310">
        <v>630</v>
      </c>
      <c r="AB1310">
        <v>672</v>
      </c>
      <c r="AC1310">
        <v>0</v>
      </c>
      <c r="AD1310">
        <v>1302</v>
      </c>
      <c r="AE1310">
        <v>0</v>
      </c>
      <c r="AF1310">
        <v>0</v>
      </c>
      <c r="AG1310">
        <v>2</v>
      </c>
      <c r="AH1310">
        <v>1</v>
      </c>
      <c r="AI1310">
        <v>3</v>
      </c>
      <c r="AJ1310" t="s">
        <v>60</v>
      </c>
      <c r="AK1310">
        <v>2</v>
      </c>
      <c r="AL1310">
        <v>440</v>
      </c>
      <c r="AM1310" t="s">
        <v>56</v>
      </c>
      <c r="AN1310" t="s">
        <v>56</v>
      </c>
      <c r="AO1310" t="s">
        <v>63</v>
      </c>
      <c r="AP1310">
        <v>0</v>
      </c>
      <c r="AQ1310">
        <v>0</v>
      </c>
      <c r="AR1310">
        <v>0</v>
      </c>
      <c r="AS1310">
        <v>0</v>
      </c>
      <c r="AT1310">
        <v>0</v>
      </c>
      <c r="AU1310">
        <v>0</v>
      </c>
      <c r="AV1310" t="s">
        <v>50</v>
      </c>
      <c r="AW1310" t="s">
        <v>50</v>
      </c>
      <c r="AX1310" t="s">
        <v>50</v>
      </c>
      <c r="AY1310">
        <v>0</v>
      </c>
      <c r="AZ1310">
        <v>4</v>
      </c>
      <c r="BA1310">
        <v>2007</v>
      </c>
      <c r="BB1310">
        <v>106000</v>
      </c>
      <c r="BC1310">
        <f t="shared" si="82"/>
        <v>1932</v>
      </c>
      <c r="BD1310" s="1">
        <f t="shared" si="83"/>
        <v>54.865424430641824</v>
      </c>
    </row>
    <row r="1311" spans="1:56">
      <c r="A1311">
        <v>354</v>
      </c>
      <c r="B1311" s="2">
        <v>105900</v>
      </c>
      <c r="C1311" s="3">
        <v>0.16664491987766095</v>
      </c>
      <c r="D1311" s="3" t="str">
        <f t="shared" si="81"/>
        <v>B</v>
      </c>
      <c r="E1311">
        <v>8520</v>
      </c>
      <c r="F1311" t="s">
        <v>51</v>
      </c>
      <c r="G1311" t="s">
        <v>85</v>
      </c>
      <c r="H1311" t="s">
        <v>53</v>
      </c>
      <c r="I1311" t="s">
        <v>67</v>
      </c>
      <c r="J1311">
        <v>1928</v>
      </c>
      <c r="K1311">
        <v>2003</v>
      </c>
      <c r="L1311">
        <f t="shared" si="80"/>
        <v>75</v>
      </c>
      <c r="M1311" t="s">
        <v>56</v>
      </c>
      <c r="N1311" t="s">
        <v>55</v>
      </c>
      <c r="O1311" t="s">
        <v>73</v>
      </c>
      <c r="P1311" t="s">
        <v>56</v>
      </c>
      <c r="Q1311" t="s">
        <v>56</v>
      </c>
      <c r="R1311" t="s">
        <v>58</v>
      </c>
      <c r="S1311" t="s">
        <v>60</v>
      </c>
      <c r="T1311">
        <v>0</v>
      </c>
      <c r="U1311" t="s">
        <v>60</v>
      </c>
      <c r="V1311">
        <v>0</v>
      </c>
      <c r="W1311">
        <v>624</v>
      </c>
      <c r="X1311">
        <v>624</v>
      </c>
      <c r="Y1311" t="s">
        <v>61</v>
      </c>
      <c r="Z1311" t="s">
        <v>55</v>
      </c>
      <c r="AA1311">
        <v>720</v>
      </c>
      <c r="AB1311">
        <v>0</v>
      </c>
      <c r="AC1311">
        <v>0</v>
      </c>
      <c r="AD1311">
        <v>720</v>
      </c>
      <c r="AE1311">
        <v>0</v>
      </c>
      <c r="AF1311">
        <v>0</v>
      </c>
      <c r="AG1311">
        <v>1</v>
      </c>
      <c r="AH1311">
        <v>0</v>
      </c>
      <c r="AI1311">
        <v>2</v>
      </c>
      <c r="AJ1311" t="s">
        <v>60</v>
      </c>
      <c r="AK1311">
        <v>2</v>
      </c>
      <c r="AL1311">
        <v>484</v>
      </c>
      <c r="AM1311" t="s">
        <v>56</v>
      </c>
      <c r="AN1311" t="s">
        <v>56</v>
      </c>
      <c r="AO1311" t="s">
        <v>63</v>
      </c>
      <c r="AP1311">
        <v>106</v>
      </c>
      <c r="AQ1311">
        <v>0</v>
      </c>
      <c r="AR1311">
        <v>0</v>
      </c>
      <c r="AS1311">
        <v>0</v>
      </c>
      <c r="AT1311">
        <v>0</v>
      </c>
      <c r="AU1311">
        <v>0</v>
      </c>
      <c r="AV1311" t="s">
        <v>50</v>
      </c>
      <c r="AW1311" t="s">
        <v>50</v>
      </c>
      <c r="AX1311" t="s">
        <v>50</v>
      </c>
      <c r="AY1311">
        <v>0</v>
      </c>
      <c r="AZ1311">
        <v>5</v>
      </c>
      <c r="BA1311">
        <v>2010</v>
      </c>
      <c r="BB1311">
        <v>105900</v>
      </c>
      <c r="BC1311">
        <f t="shared" si="82"/>
        <v>1344</v>
      </c>
      <c r="BD1311" s="1">
        <f t="shared" si="83"/>
        <v>78.794642857142861</v>
      </c>
    </row>
    <row r="1312" spans="1:56">
      <c r="A1312">
        <v>618</v>
      </c>
      <c r="B1312" s="2">
        <v>105500</v>
      </c>
      <c r="C1312" s="3">
        <v>0.89655613836227954</v>
      </c>
      <c r="D1312" s="3" t="str">
        <f t="shared" si="81"/>
        <v>A</v>
      </c>
      <c r="E1312">
        <v>7227</v>
      </c>
      <c r="F1312" t="s">
        <v>71</v>
      </c>
      <c r="G1312" t="s">
        <v>94</v>
      </c>
      <c r="H1312" t="s">
        <v>53</v>
      </c>
      <c r="I1312" t="s">
        <v>89</v>
      </c>
      <c r="J1312">
        <v>1954</v>
      </c>
      <c r="K1312">
        <v>1954</v>
      </c>
      <c r="L1312">
        <f t="shared" si="80"/>
        <v>0</v>
      </c>
      <c r="M1312" t="s">
        <v>56</v>
      </c>
      <c r="N1312" t="s">
        <v>56</v>
      </c>
      <c r="O1312" t="s">
        <v>68</v>
      </c>
      <c r="P1312" t="s">
        <v>56</v>
      </c>
      <c r="Q1312" t="s">
        <v>56</v>
      </c>
      <c r="R1312" t="s">
        <v>58</v>
      </c>
      <c r="S1312" t="s">
        <v>60</v>
      </c>
      <c r="T1312">
        <v>0</v>
      </c>
      <c r="U1312" t="s">
        <v>60</v>
      </c>
      <c r="V1312">
        <v>0</v>
      </c>
      <c r="W1312">
        <v>832</v>
      </c>
      <c r="X1312">
        <v>832</v>
      </c>
      <c r="Y1312" t="s">
        <v>61</v>
      </c>
      <c r="Z1312" t="s">
        <v>55</v>
      </c>
      <c r="AA1312">
        <v>832</v>
      </c>
      <c r="AB1312">
        <v>0</v>
      </c>
      <c r="AC1312">
        <v>0</v>
      </c>
      <c r="AD1312">
        <v>832</v>
      </c>
      <c r="AE1312">
        <v>0</v>
      </c>
      <c r="AF1312">
        <v>0</v>
      </c>
      <c r="AG1312">
        <v>1</v>
      </c>
      <c r="AH1312">
        <v>0</v>
      </c>
      <c r="AI1312">
        <v>2</v>
      </c>
      <c r="AJ1312" t="s">
        <v>60</v>
      </c>
      <c r="AK1312">
        <v>2</v>
      </c>
      <c r="AL1312">
        <v>528</v>
      </c>
      <c r="AM1312" t="s">
        <v>56</v>
      </c>
      <c r="AN1312" t="s">
        <v>56</v>
      </c>
      <c r="AO1312" t="s">
        <v>63</v>
      </c>
      <c r="AP1312">
        <v>0</v>
      </c>
      <c r="AQ1312">
        <v>0</v>
      </c>
      <c r="AR1312">
        <v>0</v>
      </c>
      <c r="AS1312">
        <v>0</v>
      </c>
      <c r="AT1312">
        <v>0</v>
      </c>
      <c r="AU1312">
        <v>0</v>
      </c>
      <c r="AV1312" t="s">
        <v>50</v>
      </c>
      <c r="AW1312" t="s">
        <v>50</v>
      </c>
      <c r="AX1312" t="s">
        <v>50</v>
      </c>
      <c r="AY1312">
        <v>0</v>
      </c>
      <c r="AZ1312">
        <v>6</v>
      </c>
      <c r="BA1312">
        <v>2008</v>
      </c>
      <c r="BB1312">
        <v>105500</v>
      </c>
      <c r="BC1312">
        <f t="shared" si="82"/>
        <v>1664</v>
      </c>
      <c r="BD1312" s="1">
        <f t="shared" si="83"/>
        <v>63.401442307692307</v>
      </c>
    </row>
    <row r="1313" spans="1:56">
      <c r="A1313">
        <v>147</v>
      </c>
      <c r="B1313" s="2">
        <v>105000</v>
      </c>
      <c r="C1313" s="3">
        <v>0.9773967334613306</v>
      </c>
      <c r="D1313" s="3" t="str">
        <f t="shared" si="81"/>
        <v>A</v>
      </c>
      <c r="E1313">
        <v>6120</v>
      </c>
      <c r="F1313" t="s">
        <v>71</v>
      </c>
      <c r="G1313" t="s">
        <v>87</v>
      </c>
      <c r="H1313" t="s">
        <v>53</v>
      </c>
      <c r="I1313" t="s">
        <v>67</v>
      </c>
      <c r="J1313">
        <v>1931</v>
      </c>
      <c r="K1313">
        <v>1993</v>
      </c>
      <c r="L1313">
        <f t="shared" si="80"/>
        <v>62</v>
      </c>
      <c r="M1313" t="s">
        <v>56</v>
      </c>
      <c r="N1313" t="s">
        <v>56</v>
      </c>
      <c r="O1313" t="s">
        <v>73</v>
      </c>
      <c r="P1313" t="s">
        <v>56</v>
      </c>
      <c r="Q1313" t="s">
        <v>56</v>
      </c>
      <c r="R1313" t="s">
        <v>58</v>
      </c>
      <c r="S1313" t="s">
        <v>84</v>
      </c>
      <c r="T1313">
        <v>209</v>
      </c>
      <c r="U1313" t="s">
        <v>60</v>
      </c>
      <c r="V1313">
        <v>0</v>
      </c>
      <c r="W1313">
        <v>506</v>
      </c>
      <c r="X1313">
        <v>715</v>
      </c>
      <c r="Y1313" t="s">
        <v>61</v>
      </c>
      <c r="Z1313" t="s">
        <v>56</v>
      </c>
      <c r="AA1313">
        <v>875</v>
      </c>
      <c r="AB1313">
        <v>0</v>
      </c>
      <c r="AC1313">
        <v>0</v>
      </c>
      <c r="AD1313">
        <v>875</v>
      </c>
      <c r="AE1313">
        <v>1</v>
      </c>
      <c r="AF1313">
        <v>0</v>
      </c>
      <c r="AG1313">
        <v>1</v>
      </c>
      <c r="AH1313">
        <v>0</v>
      </c>
      <c r="AI1313">
        <v>2</v>
      </c>
      <c r="AJ1313" t="s">
        <v>60</v>
      </c>
      <c r="AK1313">
        <v>1</v>
      </c>
      <c r="AL1313">
        <v>180</v>
      </c>
      <c r="AM1313" t="s">
        <v>86</v>
      </c>
      <c r="AN1313" t="s">
        <v>56</v>
      </c>
      <c r="AO1313" t="s">
        <v>63</v>
      </c>
      <c r="AP1313">
        <v>48</v>
      </c>
      <c r="AQ1313">
        <v>0</v>
      </c>
      <c r="AR1313">
        <v>0</v>
      </c>
      <c r="AS1313">
        <v>0</v>
      </c>
      <c r="AT1313">
        <v>0</v>
      </c>
      <c r="AU1313">
        <v>0</v>
      </c>
      <c r="AV1313" t="s">
        <v>50</v>
      </c>
      <c r="AW1313" t="s">
        <v>50</v>
      </c>
      <c r="AX1313" t="s">
        <v>50</v>
      </c>
      <c r="AY1313">
        <v>0</v>
      </c>
      <c r="AZ1313">
        <v>11</v>
      </c>
      <c r="BA1313">
        <v>2009</v>
      </c>
      <c r="BB1313">
        <v>105000</v>
      </c>
      <c r="BC1313">
        <f t="shared" si="82"/>
        <v>1590</v>
      </c>
      <c r="BD1313" s="1">
        <f t="shared" si="83"/>
        <v>66.037735849056602</v>
      </c>
    </row>
    <row r="1314" spans="1:56">
      <c r="A1314">
        <v>1029</v>
      </c>
      <c r="B1314" s="2">
        <v>105000</v>
      </c>
      <c r="C1314" s="3">
        <v>0.68953155815014588</v>
      </c>
      <c r="D1314" s="3" t="str">
        <f t="shared" si="81"/>
        <v>A</v>
      </c>
      <c r="E1314">
        <v>9492</v>
      </c>
      <c r="F1314" t="s">
        <v>51</v>
      </c>
      <c r="G1314" t="s">
        <v>94</v>
      </c>
      <c r="H1314" t="s">
        <v>53</v>
      </c>
      <c r="I1314" t="s">
        <v>77</v>
      </c>
      <c r="J1314">
        <v>1941</v>
      </c>
      <c r="K1314">
        <v>1950</v>
      </c>
      <c r="L1314">
        <f t="shared" si="80"/>
        <v>9</v>
      </c>
      <c r="M1314" t="s">
        <v>56</v>
      </c>
      <c r="N1314" t="s">
        <v>56</v>
      </c>
      <c r="O1314" t="s">
        <v>68</v>
      </c>
      <c r="P1314" t="s">
        <v>56</v>
      </c>
      <c r="Q1314" t="s">
        <v>56</v>
      </c>
      <c r="R1314" t="s">
        <v>58</v>
      </c>
      <c r="S1314" t="s">
        <v>91</v>
      </c>
      <c r="T1314">
        <v>368</v>
      </c>
      <c r="U1314" t="s">
        <v>84</v>
      </c>
      <c r="V1314">
        <v>41</v>
      </c>
      <c r="W1314">
        <v>359</v>
      </c>
      <c r="X1314">
        <v>768</v>
      </c>
      <c r="Y1314" t="s">
        <v>61</v>
      </c>
      <c r="Z1314" t="s">
        <v>56</v>
      </c>
      <c r="AA1314">
        <v>968</v>
      </c>
      <c r="AB1314">
        <v>408</v>
      </c>
      <c r="AC1314">
        <v>0</v>
      </c>
      <c r="AD1314">
        <v>1376</v>
      </c>
      <c r="AE1314">
        <v>1</v>
      </c>
      <c r="AF1314">
        <v>0</v>
      </c>
      <c r="AG1314">
        <v>1</v>
      </c>
      <c r="AH1314">
        <v>0</v>
      </c>
      <c r="AI1314">
        <v>3</v>
      </c>
      <c r="AJ1314" t="s">
        <v>60</v>
      </c>
      <c r="AK1314">
        <v>1</v>
      </c>
      <c r="AL1314">
        <v>240</v>
      </c>
      <c r="AM1314" t="s">
        <v>56</v>
      </c>
      <c r="AN1314" t="s">
        <v>56</v>
      </c>
      <c r="AO1314" t="s">
        <v>63</v>
      </c>
      <c r="AP1314">
        <v>0</v>
      </c>
      <c r="AQ1314">
        <v>0</v>
      </c>
      <c r="AR1314">
        <v>0</v>
      </c>
      <c r="AS1314">
        <v>0</v>
      </c>
      <c r="AT1314">
        <v>0</v>
      </c>
      <c r="AU1314">
        <v>0</v>
      </c>
      <c r="AV1314" t="s">
        <v>50</v>
      </c>
      <c r="AW1314" t="s">
        <v>50</v>
      </c>
      <c r="AX1314" t="s">
        <v>50</v>
      </c>
      <c r="AY1314">
        <v>0</v>
      </c>
      <c r="AZ1314">
        <v>4</v>
      </c>
      <c r="BA1314">
        <v>2007</v>
      </c>
      <c r="BB1314">
        <v>105000</v>
      </c>
      <c r="BC1314">
        <f t="shared" si="82"/>
        <v>2144</v>
      </c>
      <c r="BD1314" s="1">
        <f t="shared" si="83"/>
        <v>48.973880597014926</v>
      </c>
    </row>
    <row r="1315" spans="1:56">
      <c r="A1315">
        <v>1371</v>
      </c>
      <c r="B1315" s="2">
        <v>105000</v>
      </c>
      <c r="C1315" s="3">
        <v>0.67621537695986822</v>
      </c>
      <c r="D1315" s="3" t="str">
        <f t="shared" si="81"/>
        <v>A</v>
      </c>
      <c r="E1315">
        <v>5400</v>
      </c>
      <c r="F1315" t="s">
        <v>71</v>
      </c>
      <c r="G1315" t="s">
        <v>85</v>
      </c>
      <c r="H1315" t="s">
        <v>53</v>
      </c>
      <c r="I1315" t="s">
        <v>77</v>
      </c>
      <c r="J1315">
        <v>1920</v>
      </c>
      <c r="K1315">
        <v>1950</v>
      </c>
      <c r="L1315">
        <f t="shared" si="80"/>
        <v>30</v>
      </c>
      <c r="M1315" t="s">
        <v>86</v>
      </c>
      <c r="N1315" t="s">
        <v>56</v>
      </c>
      <c r="O1315" t="s">
        <v>57</v>
      </c>
      <c r="P1315" t="s">
        <v>56</v>
      </c>
      <c r="Q1315" t="s">
        <v>56</v>
      </c>
      <c r="R1315" t="s">
        <v>58</v>
      </c>
      <c r="S1315" t="s">
        <v>69</v>
      </c>
      <c r="T1315">
        <v>315</v>
      </c>
      <c r="U1315" t="s">
        <v>91</v>
      </c>
      <c r="V1315">
        <v>105</v>
      </c>
      <c r="W1315">
        <v>420</v>
      </c>
      <c r="X1315">
        <v>840</v>
      </c>
      <c r="Y1315" t="s">
        <v>61</v>
      </c>
      <c r="Z1315" t="s">
        <v>62</v>
      </c>
      <c r="AA1315">
        <v>840</v>
      </c>
      <c r="AB1315">
        <v>534</v>
      </c>
      <c r="AC1315">
        <v>0</v>
      </c>
      <c r="AD1315">
        <v>1374</v>
      </c>
      <c r="AE1315">
        <v>0</v>
      </c>
      <c r="AF1315">
        <v>0</v>
      </c>
      <c r="AG1315">
        <v>1</v>
      </c>
      <c r="AH1315">
        <v>0</v>
      </c>
      <c r="AI1315">
        <v>2</v>
      </c>
      <c r="AJ1315" t="s">
        <v>93</v>
      </c>
      <c r="AK1315">
        <v>1</v>
      </c>
      <c r="AL1315">
        <v>338</v>
      </c>
      <c r="AM1315" t="s">
        <v>56</v>
      </c>
      <c r="AN1315" t="s">
        <v>56</v>
      </c>
      <c r="AO1315" t="s">
        <v>63</v>
      </c>
      <c r="AP1315">
        <v>0</v>
      </c>
      <c r="AQ1315">
        <v>0</v>
      </c>
      <c r="AR1315">
        <v>198</v>
      </c>
      <c r="AS1315">
        <v>0</v>
      </c>
      <c r="AT1315">
        <v>0</v>
      </c>
      <c r="AU1315">
        <v>0</v>
      </c>
      <c r="AV1315" t="s">
        <v>50</v>
      </c>
      <c r="AW1315" t="s">
        <v>50</v>
      </c>
      <c r="AX1315" t="s">
        <v>50</v>
      </c>
      <c r="AY1315">
        <v>0</v>
      </c>
      <c r="AZ1315">
        <v>10</v>
      </c>
      <c r="BA1315">
        <v>2009</v>
      </c>
      <c r="BB1315">
        <v>105000</v>
      </c>
      <c r="BC1315">
        <f t="shared" si="82"/>
        <v>2214</v>
      </c>
      <c r="BD1315" s="1">
        <f t="shared" si="83"/>
        <v>47.425474254742547</v>
      </c>
    </row>
    <row r="1316" spans="1:56">
      <c r="A1316">
        <v>1385</v>
      </c>
      <c r="B1316" s="2">
        <v>105000</v>
      </c>
      <c r="C1316" s="3">
        <v>0.51917936620726146</v>
      </c>
      <c r="D1316" s="3" t="str">
        <f t="shared" si="81"/>
        <v>A</v>
      </c>
      <c r="E1316">
        <v>9060</v>
      </c>
      <c r="F1316" t="s">
        <v>51</v>
      </c>
      <c r="G1316" t="s">
        <v>106</v>
      </c>
      <c r="H1316" t="s">
        <v>53</v>
      </c>
      <c r="I1316" t="s">
        <v>77</v>
      </c>
      <c r="J1316">
        <v>1939</v>
      </c>
      <c r="K1316">
        <v>1950</v>
      </c>
      <c r="L1316">
        <f t="shared" si="80"/>
        <v>11</v>
      </c>
      <c r="M1316" t="s">
        <v>56</v>
      </c>
      <c r="N1316" t="s">
        <v>56</v>
      </c>
      <c r="O1316" t="s">
        <v>73</v>
      </c>
      <c r="P1316" t="s">
        <v>56</v>
      </c>
      <c r="Q1316" t="s">
        <v>56</v>
      </c>
      <c r="R1316" t="s">
        <v>70</v>
      </c>
      <c r="S1316" t="s">
        <v>91</v>
      </c>
      <c r="T1316">
        <v>204</v>
      </c>
      <c r="U1316" t="s">
        <v>60</v>
      </c>
      <c r="V1316">
        <v>0</v>
      </c>
      <c r="W1316">
        <v>356</v>
      </c>
      <c r="X1316">
        <v>560</v>
      </c>
      <c r="Y1316" t="s">
        <v>61</v>
      </c>
      <c r="Z1316" t="s">
        <v>56</v>
      </c>
      <c r="AA1316">
        <v>698</v>
      </c>
      <c r="AB1316">
        <v>560</v>
      </c>
      <c r="AC1316">
        <v>0</v>
      </c>
      <c r="AD1316">
        <v>1258</v>
      </c>
      <c r="AE1316">
        <v>0</v>
      </c>
      <c r="AF1316">
        <v>0</v>
      </c>
      <c r="AG1316">
        <v>1</v>
      </c>
      <c r="AH1316">
        <v>0</v>
      </c>
      <c r="AI1316">
        <v>2</v>
      </c>
      <c r="AJ1316" t="s">
        <v>60</v>
      </c>
      <c r="AK1316">
        <v>1</v>
      </c>
      <c r="AL1316">
        <v>280</v>
      </c>
      <c r="AM1316" t="s">
        <v>56</v>
      </c>
      <c r="AN1316" t="s">
        <v>56</v>
      </c>
      <c r="AO1316" t="s">
        <v>108</v>
      </c>
      <c r="AP1316">
        <v>0</v>
      </c>
      <c r="AQ1316">
        <v>0</v>
      </c>
      <c r="AR1316">
        <v>0</v>
      </c>
      <c r="AS1316">
        <v>0</v>
      </c>
      <c r="AT1316">
        <v>0</v>
      </c>
      <c r="AU1316">
        <v>0</v>
      </c>
      <c r="AV1316" t="s">
        <v>50</v>
      </c>
      <c r="AW1316" t="s">
        <v>79</v>
      </c>
      <c r="AX1316" t="s">
        <v>50</v>
      </c>
      <c r="AY1316">
        <v>0</v>
      </c>
      <c r="AZ1316">
        <v>10</v>
      </c>
      <c r="BA1316">
        <v>2009</v>
      </c>
      <c r="BB1316">
        <v>105000</v>
      </c>
      <c r="BC1316">
        <f t="shared" si="82"/>
        <v>1818</v>
      </c>
      <c r="BD1316" s="1">
        <f t="shared" si="83"/>
        <v>57.755775577557756</v>
      </c>
    </row>
    <row r="1317" spans="1:56">
      <c r="A1317">
        <v>1405</v>
      </c>
      <c r="B1317" s="2">
        <v>105000</v>
      </c>
      <c r="C1317" s="3">
        <v>0.56043629749930768</v>
      </c>
      <c r="D1317" s="3" t="str">
        <f t="shared" si="81"/>
        <v>A</v>
      </c>
      <c r="E1317">
        <v>10410</v>
      </c>
      <c r="F1317" t="s">
        <v>71</v>
      </c>
      <c r="G1317" t="s">
        <v>85</v>
      </c>
      <c r="H1317" t="s">
        <v>53</v>
      </c>
      <c r="I1317" t="s">
        <v>77</v>
      </c>
      <c r="J1317">
        <v>1915</v>
      </c>
      <c r="K1317">
        <v>1950</v>
      </c>
      <c r="L1317">
        <f t="shared" si="80"/>
        <v>35</v>
      </c>
      <c r="M1317" t="s">
        <v>56</v>
      </c>
      <c r="N1317" t="s">
        <v>56</v>
      </c>
      <c r="O1317" t="s">
        <v>57</v>
      </c>
      <c r="P1317" t="s">
        <v>56</v>
      </c>
      <c r="Q1317" t="s">
        <v>56</v>
      </c>
      <c r="R1317" t="s">
        <v>58</v>
      </c>
      <c r="S1317" t="s">
        <v>60</v>
      </c>
      <c r="T1317">
        <v>0</v>
      </c>
      <c r="U1317" t="s">
        <v>60</v>
      </c>
      <c r="V1317">
        <v>0</v>
      </c>
      <c r="W1317">
        <v>672</v>
      </c>
      <c r="X1317">
        <v>672</v>
      </c>
      <c r="Y1317" t="s">
        <v>61</v>
      </c>
      <c r="Z1317" t="s">
        <v>56</v>
      </c>
      <c r="AA1317">
        <v>694</v>
      </c>
      <c r="AB1317">
        <v>520</v>
      </c>
      <c r="AC1317">
        <v>0</v>
      </c>
      <c r="AD1317">
        <v>1214</v>
      </c>
      <c r="AE1317">
        <v>0</v>
      </c>
      <c r="AF1317">
        <v>0</v>
      </c>
      <c r="AG1317">
        <v>1</v>
      </c>
      <c r="AH1317">
        <v>0</v>
      </c>
      <c r="AI1317">
        <v>3</v>
      </c>
      <c r="AJ1317" t="s">
        <v>60</v>
      </c>
      <c r="AK1317">
        <v>3</v>
      </c>
      <c r="AL1317">
        <v>936</v>
      </c>
      <c r="AM1317" t="s">
        <v>56</v>
      </c>
      <c r="AN1317" t="s">
        <v>56</v>
      </c>
      <c r="AO1317" t="s">
        <v>63</v>
      </c>
      <c r="AP1317">
        <v>216</v>
      </c>
      <c r="AQ1317">
        <v>0</v>
      </c>
      <c r="AR1317">
        <v>160</v>
      </c>
      <c r="AS1317">
        <v>0</v>
      </c>
      <c r="AT1317">
        <v>0</v>
      </c>
      <c r="AU1317">
        <v>0</v>
      </c>
      <c r="AV1317" t="s">
        <v>50</v>
      </c>
      <c r="AW1317" t="s">
        <v>79</v>
      </c>
      <c r="AX1317" t="s">
        <v>50</v>
      </c>
      <c r="AY1317">
        <v>0</v>
      </c>
      <c r="AZ1317">
        <v>1</v>
      </c>
      <c r="BA1317">
        <v>2006</v>
      </c>
      <c r="BB1317">
        <v>105000</v>
      </c>
      <c r="BC1317">
        <f t="shared" si="82"/>
        <v>1886</v>
      </c>
      <c r="BD1317" s="1">
        <f t="shared" si="83"/>
        <v>55.673382820784731</v>
      </c>
    </row>
    <row r="1318" spans="1:56">
      <c r="A1318">
        <v>1186</v>
      </c>
      <c r="B1318" s="2">
        <v>104900</v>
      </c>
      <c r="C1318" s="3">
        <v>0.50761374473288046</v>
      </c>
      <c r="D1318" s="3" t="str">
        <f t="shared" si="81"/>
        <v>A</v>
      </c>
      <c r="E1318">
        <v>9738</v>
      </c>
      <c r="F1318" t="s">
        <v>51</v>
      </c>
      <c r="G1318" t="s">
        <v>106</v>
      </c>
      <c r="H1318" t="s">
        <v>53</v>
      </c>
      <c r="I1318" t="s">
        <v>77</v>
      </c>
      <c r="J1318">
        <v>1924</v>
      </c>
      <c r="K1318">
        <v>1950</v>
      </c>
      <c r="L1318">
        <f t="shared" si="80"/>
        <v>26</v>
      </c>
      <c r="M1318" t="s">
        <v>56</v>
      </c>
      <c r="N1318" t="s">
        <v>55</v>
      </c>
      <c r="O1318" t="s">
        <v>73</v>
      </c>
      <c r="P1318" t="s">
        <v>56</v>
      </c>
      <c r="Q1318" t="s">
        <v>56</v>
      </c>
      <c r="R1318" t="s">
        <v>58</v>
      </c>
      <c r="S1318" t="s">
        <v>84</v>
      </c>
      <c r="T1318">
        <v>392</v>
      </c>
      <c r="U1318" t="s">
        <v>60</v>
      </c>
      <c r="V1318">
        <v>0</v>
      </c>
      <c r="W1318">
        <v>392</v>
      </c>
      <c r="X1318">
        <v>784</v>
      </c>
      <c r="Y1318" t="s">
        <v>61</v>
      </c>
      <c r="Z1318" t="s">
        <v>55</v>
      </c>
      <c r="AA1318">
        <v>949</v>
      </c>
      <c r="AB1318">
        <v>272</v>
      </c>
      <c r="AC1318">
        <v>0</v>
      </c>
      <c r="AD1318">
        <v>1221</v>
      </c>
      <c r="AE1318">
        <v>1</v>
      </c>
      <c r="AF1318">
        <v>0</v>
      </c>
      <c r="AG1318">
        <v>1</v>
      </c>
      <c r="AH1318">
        <v>0</v>
      </c>
      <c r="AI1318">
        <v>4</v>
      </c>
      <c r="AJ1318" t="s">
        <v>60</v>
      </c>
      <c r="AK1318">
        <v>1</v>
      </c>
      <c r="AL1318">
        <v>392</v>
      </c>
      <c r="AM1318" t="s">
        <v>56</v>
      </c>
      <c r="AN1318" t="s">
        <v>56</v>
      </c>
      <c r="AO1318" t="s">
        <v>63</v>
      </c>
      <c r="AP1318">
        <v>0</v>
      </c>
      <c r="AQ1318">
        <v>0</v>
      </c>
      <c r="AR1318">
        <v>236</v>
      </c>
      <c r="AS1318">
        <v>0</v>
      </c>
      <c r="AT1318">
        <v>0</v>
      </c>
      <c r="AU1318">
        <v>0</v>
      </c>
      <c r="AV1318" t="s">
        <v>50</v>
      </c>
      <c r="AW1318" t="s">
        <v>50</v>
      </c>
      <c r="AX1318" t="s">
        <v>50</v>
      </c>
      <c r="AY1318">
        <v>0</v>
      </c>
      <c r="AZ1318">
        <v>3</v>
      </c>
      <c r="BA1318">
        <v>2006</v>
      </c>
      <c r="BB1318">
        <v>104900</v>
      </c>
      <c r="BC1318">
        <f t="shared" si="82"/>
        <v>2005</v>
      </c>
      <c r="BD1318" s="1">
        <f t="shared" si="83"/>
        <v>52.31920199501247</v>
      </c>
    </row>
    <row r="1319" spans="1:56">
      <c r="A1319">
        <v>1363</v>
      </c>
      <c r="B1319" s="2">
        <v>104900</v>
      </c>
      <c r="C1319" s="3">
        <v>0.77597758059904964</v>
      </c>
      <c r="D1319" s="3" t="str">
        <f t="shared" si="81"/>
        <v>A</v>
      </c>
      <c r="E1319">
        <v>12513</v>
      </c>
      <c r="F1319" t="s">
        <v>65</v>
      </c>
      <c r="G1319" t="s">
        <v>94</v>
      </c>
      <c r="H1319" t="s">
        <v>53</v>
      </c>
      <c r="I1319" t="s">
        <v>77</v>
      </c>
      <c r="J1319">
        <v>1920</v>
      </c>
      <c r="K1319">
        <v>2007</v>
      </c>
      <c r="L1319">
        <f t="shared" si="80"/>
        <v>87</v>
      </c>
      <c r="M1319" t="s">
        <v>56</v>
      </c>
      <c r="N1319" t="s">
        <v>55</v>
      </c>
      <c r="O1319" t="s">
        <v>73</v>
      </c>
      <c r="P1319" t="s">
        <v>56</v>
      </c>
      <c r="Q1319" t="s">
        <v>86</v>
      </c>
      <c r="R1319" t="s">
        <v>58</v>
      </c>
      <c r="S1319" t="s">
        <v>60</v>
      </c>
      <c r="T1319">
        <v>0</v>
      </c>
      <c r="U1319" t="s">
        <v>60</v>
      </c>
      <c r="V1319">
        <v>0</v>
      </c>
      <c r="W1319">
        <v>715</v>
      </c>
      <c r="X1319">
        <v>715</v>
      </c>
      <c r="Y1319" t="s">
        <v>61</v>
      </c>
      <c r="Z1319" t="s">
        <v>55</v>
      </c>
      <c r="AA1319">
        <v>1281</v>
      </c>
      <c r="AB1319">
        <v>457</v>
      </c>
      <c r="AC1319">
        <v>0</v>
      </c>
      <c r="AD1319">
        <v>1738</v>
      </c>
      <c r="AE1319">
        <v>0</v>
      </c>
      <c r="AF1319">
        <v>0</v>
      </c>
      <c r="AG1319">
        <v>2</v>
      </c>
      <c r="AH1319">
        <v>0</v>
      </c>
      <c r="AI1319">
        <v>4</v>
      </c>
      <c r="AJ1319" t="s">
        <v>60</v>
      </c>
      <c r="AK1319">
        <v>1</v>
      </c>
      <c r="AL1319">
        <v>368</v>
      </c>
      <c r="AM1319" t="s">
        <v>56</v>
      </c>
      <c r="AN1319" t="s">
        <v>56</v>
      </c>
      <c r="AO1319" t="s">
        <v>63</v>
      </c>
      <c r="AP1319">
        <v>55</v>
      </c>
      <c r="AQ1319">
        <v>0</v>
      </c>
      <c r="AR1319">
        <v>0</v>
      </c>
      <c r="AS1319">
        <v>0</v>
      </c>
      <c r="AT1319">
        <v>0</v>
      </c>
      <c r="AU1319">
        <v>0</v>
      </c>
      <c r="AV1319" t="s">
        <v>50</v>
      </c>
      <c r="AW1319" t="s">
        <v>50</v>
      </c>
      <c r="AX1319" t="s">
        <v>50</v>
      </c>
      <c r="AY1319">
        <v>0</v>
      </c>
      <c r="AZ1319">
        <v>6</v>
      </c>
      <c r="BA1319">
        <v>2009</v>
      </c>
      <c r="BB1319">
        <v>104900</v>
      </c>
      <c r="BC1319">
        <f t="shared" si="82"/>
        <v>2453</v>
      </c>
      <c r="BD1319" s="1">
        <f t="shared" si="83"/>
        <v>42.763962494904199</v>
      </c>
    </row>
    <row r="1320" spans="1:56">
      <c r="A1320">
        <v>199</v>
      </c>
      <c r="B1320" s="2">
        <v>104000</v>
      </c>
      <c r="C1320" s="3">
        <v>0.49122792358407641</v>
      </c>
      <c r="D1320" s="3" t="str">
        <f t="shared" si="81"/>
        <v>B</v>
      </c>
      <c r="E1320">
        <v>5520</v>
      </c>
      <c r="F1320" t="s">
        <v>71</v>
      </c>
      <c r="G1320" t="s">
        <v>85</v>
      </c>
      <c r="H1320" t="s">
        <v>53</v>
      </c>
      <c r="I1320" t="s">
        <v>121</v>
      </c>
      <c r="J1320">
        <v>1912</v>
      </c>
      <c r="K1320">
        <v>1950</v>
      </c>
      <c r="L1320">
        <f t="shared" si="80"/>
        <v>38</v>
      </c>
      <c r="M1320" t="s">
        <v>56</v>
      </c>
      <c r="N1320" t="s">
        <v>56</v>
      </c>
      <c r="O1320" t="s">
        <v>68</v>
      </c>
      <c r="P1320" t="s">
        <v>56</v>
      </c>
      <c r="Q1320" t="s">
        <v>56</v>
      </c>
      <c r="R1320" t="s">
        <v>58</v>
      </c>
      <c r="S1320" t="s">
        <v>60</v>
      </c>
      <c r="T1320">
        <v>0</v>
      </c>
      <c r="U1320" t="s">
        <v>60</v>
      </c>
      <c r="V1320">
        <v>0</v>
      </c>
      <c r="W1320">
        <v>755</v>
      </c>
      <c r="X1320">
        <v>755</v>
      </c>
      <c r="Y1320" t="s">
        <v>61</v>
      </c>
      <c r="Z1320" t="s">
        <v>62</v>
      </c>
      <c r="AA1320">
        <v>929</v>
      </c>
      <c r="AB1320">
        <v>929</v>
      </c>
      <c r="AC1320">
        <v>371</v>
      </c>
      <c r="AD1320">
        <v>2229</v>
      </c>
      <c r="AE1320">
        <v>0</v>
      </c>
      <c r="AF1320">
        <v>0</v>
      </c>
      <c r="AG1320">
        <v>1</v>
      </c>
      <c r="AH1320">
        <v>0</v>
      </c>
      <c r="AI1320">
        <v>5</v>
      </c>
      <c r="AJ1320" t="s">
        <v>50</v>
      </c>
      <c r="AK1320">
        <v>0</v>
      </c>
      <c r="AL1320">
        <v>0</v>
      </c>
      <c r="AM1320" t="s">
        <v>50</v>
      </c>
      <c r="AN1320" t="s">
        <v>50</v>
      </c>
      <c r="AO1320" t="s">
        <v>63</v>
      </c>
      <c r="AP1320">
        <v>0</v>
      </c>
      <c r="AQ1320">
        <v>198</v>
      </c>
      <c r="AR1320">
        <v>30</v>
      </c>
      <c r="AS1320">
        <v>0</v>
      </c>
      <c r="AT1320">
        <v>0</v>
      </c>
      <c r="AU1320">
        <v>0</v>
      </c>
      <c r="AV1320" t="s">
        <v>50</v>
      </c>
      <c r="AW1320" t="s">
        <v>79</v>
      </c>
      <c r="AX1320" t="s">
        <v>50</v>
      </c>
      <c r="AY1320">
        <v>0</v>
      </c>
      <c r="AZ1320">
        <v>7</v>
      </c>
      <c r="BA1320">
        <v>2009</v>
      </c>
      <c r="BB1320">
        <v>104000</v>
      </c>
      <c r="BC1320">
        <f t="shared" si="82"/>
        <v>2984</v>
      </c>
      <c r="BD1320" s="1">
        <f t="shared" si="83"/>
        <v>34.852546916890077</v>
      </c>
    </row>
    <row r="1321" spans="1:56">
      <c r="A1321">
        <v>672</v>
      </c>
      <c r="B1321" s="2">
        <v>103600</v>
      </c>
      <c r="C1321" s="3">
        <v>0.75252911318720317</v>
      </c>
      <c r="D1321" s="3" t="str">
        <f t="shared" si="81"/>
        <v>A</v>
      </c>
      <c r="E1321">
        <v>6629</v>
      </c>
      <c r="F1321" t="s">
        <v>51</v>
      </c>
      <c r="G1321" t="s">
        <v>106</v>
      </c>
      <c r="H1321" t="s">
        <v>53</v>
      </c>
      <c r="I1321" t="s">
        <v>54</v>
      </c>
      <c r="J1321">
        <v>1925</v>
      </c>
      <c r="K1321">
        <v>1950</v>
      </c>
      <c r="L1321">
        <f t="shared" si="80"/>
        <v>25</v>
      </c>
      <c r="M1321" t="s">
        <v>56</v>
      </c>
      <c r="N1321" t="s">
        <v>55</v>
      </c>
      <c r="O1321" t="s">
        <v>73</v>
      </c>
      <c r="P1321" t="s">
        <v>56</v>
      </c>
      <c r="Q1321" t="s">
        <v>56</v>
      </c>
      <c r="R1321" t="s">
        <v>58</v>
      </c>
      <c r="S1321" t="s">
        <v>84</v>
      </c>
      <c r="T1321">
        <v>551</v>
      </c>
      <c r="U1321" t="s">
        <v>60</v>
      </c>
      <c r="V1321">
        <v>0</v>
      </c>
      <c r="W1321">
        <v>121</v>
      </c>
      <c r="X1321">
        <v>672</v>
      </c>
      <c r="Y1321" t="s">
        <v>61</v>
      </c>
      <c r="Z1321" t="s">
        <v>56</v>
      </c>
      <c r="AA1321">
        <v>697</v>
      </c>
      <c r="AB1321">
        <v>672</v>
      </c>
      <c r="AC1321">
        <v>0</v>
      </c>
      <c r="AD1321">
        <v>1369</v>
      </c>
      <c r="AE1321">
        <v>1</v>
      </c>
      <c r="AF1321">
        <v>0</v>
      </c>
      <c r="AG1321">
        <v>2</v>
      </c>
      <c r="AH1321">
        <v>0</v>
      </c>
      <c r="AI1321">
        <v>3</v>
      </c>
      <c r="AJ1321" t="s">
        <v>60</v>
      </c>
      <c r="AK1321">
        <v>1</v>
      </c>
      <c r="AL1321">
        <v>300</v>
      </c>
      <c r="AM1321" t="s">
        <v>56</v>
      </c>
      <c r="AN1321" t="s">
        <v>56</v>
      </c>
      <c r="AO1321" t="s">
        <v>63</v>
      </c>
      <c r="AP1321">
        <v>147</v>
      </c>
      <c r="AQ1321">
        <v>0</v>
      </c>
      <c r="AR1321">
        <v>0</v>
      </c>
      <c r="AS1321">
        <v>0</v>
      </c>
      <c r="AT1321">
        <v>0</v>
      </c>
      <c r="AU1321">
        <v>0</v>
      </c>
      <c r="AV1321" t="s">
        <v>50</v>
      </c>
      <c r="AW1321" t="s">
        <v>50</v>
      </c>
      <c r="AX1321" t="s">
        <v>50</v>
      </c>
      <c r="AY1321">
        <v>0</v>
      </c>
      <c r="AZ1321">
        <v>7</v>
      </c>
      <c r="BA1321">
        <v>2009</v>
      </c>
      <c r="BB1321">
        <v>103600</v>
      </c>
      <c r="BC1321">
        <f t="shared" si="82"/>
        <v>2041</v>
      </c>
      <c r="BD1321" s="1">
        <f t="shared" si="83"/>
        <v>50.759431651151395</v>
      </c>
    </row>
    <row r="1322" spans="1:56">
      <c r="A1322">
        <v>164</v>
      </c>
      <c r="B1322" s="2">
        <v>103200</v>
      </c>
      <c r="C1322" s="3">
        <v>0.78735115699337987</v>
      </c>
      <c r="D1322" s="3" t="str">
        <f t="shared" si="81"/>
        <v>A</v>
      </c>
      <c r="E1322">
        <v>5500</v>
      </c>
      <c r="F1322" t="s">
        <v>51</v>
      </c>
      <c r="G1322" t="s">
        <v>85</v>
      </c>
      <c r="H1322" t="s">
        <v>53</v>
      </c>
      <c r="I1322" t="s">
        <v>89</v>
      </c>
      <c r="J1322">
        <v>1956</v>
      </c>
      <c r="K1322">
        <v>1956</v>
      </c>
      <c r="L1322">
        <f t="shared" si="80"/>
        <v>0</v>
      </c>
      <c r="M1322" t="s">
        <v>56</v>
      </c>
      <c r="N1322" t="s">
        <v>56</v>
      </c>
      <c r="O1322" t="s">
        <v>68</v>
      </c>
      <c r="P1322" t="s">
        <v>56</v>
      </c>
      <c r="Q1322" t="s">
        <v>56</v>
      </c>
      <c r="R1322" t="s">
        <v>58</v>
      </c>
      <c r="S1322" t="s">
        <v>60</v>
      </c>
      <c r="T1322">
        <v>0</v>
      </c>
      <c r="U1322" t="s">
        <v>60</v>
      </c>
      <c r="V1322">
        <v>0</v>
      </c>
      <c r="W1322">
        <v>882</v>
      </c>
      <c r="X1322">
        <v>882</v>
      </c>
      <c r="Y1322" t="s">
        <v>61</v>
      </c>
      <c r="Z1322" t="s">
        <v>62</v>
      </c>
      <c r="AA1322">
        <v>882</v>
      </c>
      <c r="AB1322">
        <v>0</v>
      </c>
      <c r="AC1322">
        <v>0</v>
      </c>
      <c r="AD1322">
        <v>882</v>
      </c>
      <c r="AE1322">
        <v>0</v>
      </c>
      <c r="AF1322">
        <v>0</v>
      </c>
      <c r="AG1322">
        <v>1</v>
      </c>
      <c r="AH1322">
        <v>0</v>
      </c>
      <c r="AI1322">
        <v>1</v>
      </c>
      <c r="AJ1322" t="s">
        <v>50</v>
      </c>
      <c r="AK1322">
        <v>0</v>
      </c>
      <c r="AL1322">
        <v>0</v>
      </c>
      <c r="AM1322" t="s">
        <v>50</v>
      </c>
      <c r="AN1322" t="s">
        <v>50</v>
      </c>
      <c r="AO1322" t="s">
        <v>63</v>
      </c>
      <c r="AP1322">
        <v>0</v>
      </c>
      <c r="AQ1322">
        <v>0</v>
      </c>
      <c r="AR1322">
        <v>0</v>
      </c>
      <c r="AS1322">
        <v>0</v>
      </c>
      <c r="AT1322">
        <v>0</v>
      </c>
      <c r="AU1322">
        <v>0</v>
      </c>
      <c r="AV1322" t="s">
        <v>50</v>
      </c>
      <c r="AW1322" t="s">
        <v>79</v>
      </c>
      <c r="AX1322" t="s">
        <v>50</v>
      </c>
      <c r="AY1322">
        <v>0</v>
      </c>
      <c r="AZ1322">
        <v>4</v>
      </c>
      <c r="BA1322">
        <v>2007</v>
      </c>
      <c r="BB1322">
        <v>103200</v>
      </c>
      <c r="BC1322">
        <f t="shared" si="82"/>
        <v>1764</v>
      </c>
      <c r="BD1322" s="1">
        <f t="shared" si="83"/>
        <v>58.503401360544217</v>
      </c>
    </row>
    <row r="1323" spans="1:56">
      <c r="A1323">
        <v>730</v>
      </c>
      <c r="B1323" s="2">
        <v>103000</v>
      </c>
      <c r="C1323" s="3">
        <v>0.82756680563653606</v>
      </c>
      <c r="D1323" s="3" t="str">
        <f t="shared" si="81"/>
        <v>A</v>
      </c>
      <c r="E1323">
        <v>6240</v>
      </c>
      <c r="F1323" t="s">
        <v>51</v>
      </c>
      <c r="G1323" t="s">
        <v>102</v>
      </c>
      <c r="H1323" t="s">
        <v>53</v>
      </c>
      <c r="I1323" t="s">
        <v>77</v>
      </c>
      <c r="J1323">
        <v>1925</v>
      </c>
      <c r="K1323">
        <v>1950</v>
      </c>
      <c r="L1323">
        <f t="shared" si="80"/>
        <v>25</v>
      </c>
      <c r="M1323" t="s">
        <v>56</v>
      </c>
      <c r="N1323" t="s">
        <v>56</v>
      </c>
      <c r="O1323" t="s">
        <v>68</v>
      </c>
      <c r="P1323" t="s">
        <v>56</v>
      </c>
      <c r="Q1323" t="s">
        <v>56</v>
      </c>
      <c r="R1323" t="s">
        <v>58</v>
      </c>
      <c r="S1323" t="s">
        <v>84</v>
      </c>
      <c r="T1323">
        <v>152</v>
      </c>
      <c r="U1323" t="s">
        <v>60</v>
      </c>
      <c r="V1323">
        <v>0</v>
      </c>
      <c r="W1323">
        <v>628</v>
      </c>
      <c r="X1323">
        <v>780</v>
      </c>
      <c r="Y1323" t="s">
        <v>61</v>
      </c>
      <c r="Z1323" t="s">
        <v>56</v>
      </c>
      <c r="AA1323">
        <v>848</v>
      </c>
      <c r="AB1323">
        <v>0</v>
      </c>
      <c r="AC1323">
        <v>360</v>
      </c>
      <c r="AD1323">
        <v>1208</v>
      </c>
      <c r="AE1323">
        <v>0</v>
      </c>
      <c r="AF1323">
        <v>0</v>
      </c>
      <c r="AG1323">
        <v>1</v>
      </c>
      <c r="AH1323">
        <v>0</v>
      </c>
      <c r="AI1323">
        <v>2</v>
      </c>
      <c r="AJ1323" t="s">
        <v>60</v>
      </c>
      <c r="AK1323">
        <v>2</v>
      </c>
      <c r="AL1323">
        <v>539</v>
      </c>
      <c r="AM1323" t="s">
        <v>56</v>
      </c>
      <c r="AN1323" t="s">
        <v>56</v>
      </c>
      <c r="AO1323" t="s">
        <v>63</v>
      </c>
      <c r="AP1323">
        <v>0</v>
      </c>
      <c r="AQ1323">
        <v>23</v>
      </c>
      <c r="AR1323">
        <v>112</v>
      </c>
      <c r="AS1323">
        <v>0</v>
      </c>
      <c r="AT1323">
        <v>0</v>
      </c>
      <c r="AU1323">
        <v>0</v>
      </c>
      <c r="AV1323" t="s">
        <v>50</v>
      </c>
      <c r="AW1323" t="s">
        <v>50</v>
      </c>
      <c r="AX1323" t="s">
        <v>50</v>
      </c>
      <c r="AY1323">
        <v>0</v>
      </c>
      <c r="AZ1323">
        <v>1</v>
      </c>
      <c r="BA1323">
        <v>2009</v>
      </c>
      <c r="BB1323">
        <v>103000</v>
      </c>
      <c r="BC1323">
        <f t="shared" si="82"/>
        <v>1988</v>
      </c>
      <c r="BD1323" s="1">
        <f t="shared" si="83"/>
        <v>51.810865191146881</v>
      </c>
    </row>
    <row r="1324" spans="1:56">
      <c r="A1324">
        <v>712</v>
      </c>
      <c r="B1324" s="2">
        <v>102776</v>
      </c>
      <c r="C1324" s="3">
        <v>0.3148853169773036</v>
      </c>
      <c r="D1324" s="3" t="str">
        <f t="shared" si="81"/>
        <v>B</v>
      </c>
      <c r="E1324">
        <v>8712</v>
      </c>
      <c r="F1324" t="s">
        <v>51</v>
      </c>
      <c r="G1324" t="s">
        <v>102</v>
      </c>
      <c r="H1324" t="s">
        <v>53</v>
      </c>
      <c r="I1324" t="s">
        <v>77</v>
      </c>
      <c r="J1324">
        <v>1900</v>
      </c>
      <c r="K1324">
        <v>1950</v>
      </c>
      <c r="L1324">
        <f t="shared" si="80"/>
        <v>50</v>
      </c>
      <c r="M1324" t="s">
        <v>56</v>
      </c>
      <c r="N1324" t="s">
        <v>56</v>
      </c>
      <c r="O1324" t="s">
        <v>82</v>
      </c>
      <c r="P1324" t="s">
        <v>56</v>
      </c>
      <c r="Q1324" t="s">
        <v>56</v>
      </c>
      <c r="R1324" t="s">
        <v>70</v>
      </c>
      <c r="S1324" t="s">
        <v>60</v>
      </c>
      <c r="T1324">
        <v>0</v>
      </c>
      <c r="U1324" t="s">
        <v>60</v>
      </c>
      <c r="V1324">
        <v>0</v>
      </c>
      <c r="W1324">
        <v>859</v>
      </c>
      <c r="X1324">
        <v>859</v>
      </c>
      <c r="Y1324" t="s">
        <v>61</v>
      </c>
      <c r="Z1324" t="s">
        <v>55</v>
      </c>
      <c r="AA1324">
        <v>859</v>
      </c>
      <c r="AB1324">
        <v>319</v>
      </c>
      <c r="AC1324">
        <v>0</v>
      </c>
      <c r="AD1324">
        <v>1178</v>
      </c>
      <c r="AE1324">
        <v>0</v>
      </c>
      <c r="AF1324">
        <v>0</v>
      </c>
      <c r="AG1324">
        <v>1</v>
      </c>
      <c r="AH1324">
        <v>0</v>
      </c>
      <c r="AI1324">
        <v>2</v>
      </c>
      <c r="AJ1324" t="s">
        <v>64</v>
      </c>
      <c r="AK1324">
        <v>1</v>
      </c>
      <c r="AL1324">
        <v>384</v>
      </c>
      <c r="AM1324" t="s">
        <v>56</v>
      </c>
      <c r="AN1324" t="s">
        <v>56</v>
      </c>
      <c r="AO1324" t="s">
        <v>103</v>
      </c>
      <c r="AP1324">
        <v>68</v>
      </c>
      <c r="AQ1324">
        <v>0</v>
      </c>
      <c r="AR1324">
        <v>98</v>
      </c>
      <c r="AS1324">
        <v>0</v>
      </c>
      <c r="AT1324">
        <v>0</v>
      </c>
      <c r="AU1324">
        <v>0</v>
      </c>
      <c r="AV1324" t="s">
        <v>50</v>
      </c>
      <c r="AW1324" t="s">
        <v>50</v>
      </c>
      <c r="AX1324" t="s">
        <v>50</v>
      </c>
      <c r="AY1324">
        <v>0</v>
      </c>
      <c r="AZ1324">
        <v>1</v>
      </c>
      <c r="BA1324">
        <v>2010</v>
      </c>
      <c r="BB1324">
        <v>102776</v>
      </c>
      <c r="BC1324">
        <f t="shared" si="82"/>
        <v>2037</v>
      </c>
      <c r="BD1324" s="1">
        <f t="shared" si="83"/>
        <v>50.454590083456061</v>
      </c>
    </row>
    <row r="1325" spans="1:56">
      <c r="A1325">
        <v>772</v>
      </c>
      <c r="B1325" s="2">
        <v>102000</v>
      </c>
      <c r="C1325" s="3">
        <v>0.41108204960315098</v>
      </c>
      <c r="D1325" s="3" t="str">
        <f t="shared" si="81"/>
        <v>B</v>
      </c>
      <c r="E1325">
        <v>8877</v>
      </c>
      <c r="F1325" t="s">
        <v>51</v>
      </c>
      <c r="G1325" t="s">
        <v>106</v>
      </c>
      <c r="H1325" t="s">
        <v>53</v>
      </c>
      <c r="I1325" t="s">
        <v>67</v>
      </c>
      <c r="J1325">
        <v>1951</v>
      </c>
      <c r="K1325">
        <v>1951</v>
      </c>
      <c r="L1325">
        <f t="shared" si="80"/>
        <v>0</v>
      </c>
      <c r="M1325" t="s">
        <v>56</v>
      </c>
      <c r="N1325" t="s">
        <v>56</v>
      </c>
      <c r="O1325" t="s">
        <v>68</v>
      </c>
      <c r="P1325" t="s">
        <v>86</v>
      </c>
      <c r="Q1325" t="s">
        <v>86</v>
      </c>
      <c r="R1325" t="s">
        <v>58</v>
      </c>
      <c r="S1325" t="s">
        <v>101</v>
      </c>
      <c r="T1325">
        <v>836</v>
      </c>
      <c r="U1325" t="s">
        <v>60</v>
      </c>
      <c r="V1325">
        <v>0</v>
      </c>
      <c r="W1325">
        <v>0</v>
      </c>
      <c r="X1325">
        <v>836</v>
      </c>
      <c r="Y1325" t="s">
        <v>61</v>
      </c>
      <c r="Z1325" t="s">
        <v>56</v>
      </c>
      <c r="AA1325">
        <v>1220</v>
      </c>
      <c r="AB1325">
        <v>0</v>
      </c>
      <c r="AC1325">
        <v>0</v>
      </c>
      <c r="AD1325">
        <v>1220</v>
      </c>
      <c r="AE1325">
        <v>0</v>
      </c>
      <c r="AF1325">
        <v>0</v>
      </c>
      <c r="AG1325">
        <v>1</v>
      </c>
      <c r="AH1325">
        <v>0</v>
      </c>
      <c r="AI1325">
        <v>2</v>
      </c>
      <c r="AJ1325" t="s">
        <v>60</v>
      </c>
      <c r="AK1325">
        <v>2</v>
      </c>
      <c r="AL1325">
        <v>396</v>
      </c>
      <c r="AM1325" t="s">
        <v>56</v>
      </c>
      <c r="AN1325" t="s">
        <v>56</v>
      </c>
      <c r="AO1325" t="s">
        <v>63</v>
      </c>
      <c r="AP1325">
        <v>0</v>
      </c>
      <c r="AQ1325">
        <v>0</v>
      </c>
      <c r="AR1325">
        <v>0</v>
      </c>
      <c r="AS1325">
        <v>0</v>
      </c>
      <c r="AT1325">
        <v>0</v>
      </c>
      <c r="AU1325">
        <v>0</v>
      </c>
      <c r="AV1325" t="s">
        <v>50</v>
      </c>
      <c r="AW1325" t="s">
        <v>50</v>
      </c>
      <c r="AX1325" t="s">
        <v>50</v>
      </c>
      <c r="AY1325">
        <v>0</v>
      </c>
      <c r="AZ1325">
        <v>4</v>
      </c>
      <c r="BA1325">
        <v>2006</v>
      </c>
      <c r="BB1325">
        <v>102000</v>
      </c>
      <c r="BC1325">
        <f t="shared" si="82"/>
        <v>2056</v>
      </c>
      <c r="BD1325" s="1">
        <f t="shared" si="83"/>
        <v>49.610894941634243</v>
      </c>
    </row>
    <row r="1326" spans="1:56">
      <c r="A1326">
        <v>1010</v>
      </c>
      <c r="B1326" s="2">
        <v>102000</v>
      </c>
      <c r="C1326" s="3">
        <v>5.7961350489185937E-2</v>
      </c>
      <c r="D1326" s="3" t="str">
        <f t="shared" si="81"/>
        <v>B</v>
      </c>
      <c r="E1326">
        <v>6000</v>
      </c>
      <c r="F1326" t="s">
        <v>51</v>
      </c>
      <c r="G1326" t="s">
        <v>124</v>
      </c>
      <c r="H1326" t="s">
        <v>53</v>
      </c>
      <c r="I1326" t="s">
        <v>77</v>
      </c>
      <c r="J1326">
        <v>1926</v>
      </c>
      <c r="K1326">
        <v>1950</v>
      </c>
      <c r="L1326">
        <f t="shared" si="80"/>
        <v>24</v>
      </c>
      <c r="M1326" t="s">
        <v>56</v>
      </c>
      <c r="N1326" t="s">
        <v>86</v>
      </c>
      <c r="O1326" t="s">
        <v>73</v>
      </c>
      <c r="P1326" t="s">
        <v>56</v>
      </c>
      <c r="Q1326" t="s">
        <v>56</v>
      </c>
      <c r="R1326" t="s">
        <v>58</v>
      </c>
      <c r="S1326" t="s">
        <v>60</v>
      </c>
      <c r="T1326">
        <v>0</v>
      </c>
      <c r="U1326" t="s">
        <v>60</v>
      </c>
      <c r="V1326">
        <v>0</v>
      </c>
      <c r="W1326">
        <v>1008</v>
      </c>
      <c r="X1326">
        <v>1008</v>
      </c>
      <c r="Y1326" t="s">
        <v>61</v>
      </c>
      <c r="Z1326" t="s">
        <v>62</v>
      </c>
      <c r="AA1326">
        <v>1008</v>
      </c>
      <c r="AB1326">
        <v>0</v>
      </c>
      <c r="AC1326">
        <v>514</v>
      </c>
      <c r="AD1326">
        <v>1522</v>
      </c>
      <c r="AE1326">
        <v>0</v>
      </c>
      <c r="AF1326">
        <v>0</v>
      </c>
      <c r="AG1326">
        <v>2</v>
      </c>
      <c r="AH1326">
        <v>0</v>
      </c>
      <c r="AI1326">
        <v>4</v>
      </c>
      <c r="AJ1326" t="s">
        <v>50</v>
      </c>
      <c r="AK1326">
        <v>0</v>
      </c>
      <c r="AL1326">
        <v>0</v>
      </c>
      <c r="AM1326" t="s">
        <v>50</v>
      </c>
      <c r="AN1326" t="s">
        <v>50</v>
      </c>
      <c r="AO1326" t="s">
        <v>108</v>
      </c>
      <c r="AP1326">
        <v>0</v>
      </c>
      <c r="AQ1326">
        <v>0</v>
      </c>
      <c r="AR1326">
        <v>138</v>
      </c>
      <c r="AS1326">
        <v>0</v>
      </c>
      <c r="AT1326">
        <v>0</v>
      </c>
      <c r="AU1326">
        <v>0</v>
      </c>
      <c r="AV1326" t="s">
        <v>50</v>
      </c>
      <c r="AW1326" t="s">
        <v>50</v>
      </c>
      <c r="AX1326" t="s">
        <v>50</v>
      </c>
      <c r="AY1326">
        <v>0</v>
      </c>
      <c r="AZ1326">
        <v>6</v>
      </c>
      <c r="BA1326">
        <v>2006</v>
      </c>
      <c r="BB1326">
        <v>102000</v>
      </c>
      <c r="BC1326">
        <f t="shared" si="82"/>
        <v>2530</v>
      </c>
      <c r="BD1326" s="1">
        <f t="shared" si="83"/>
        <v>40.316205533596836</v>
      </c>
    </row>
    <row r="1327" spans="1:56">
      <c r="A1327">
        <v>1136</v>
      </c>
      <c r="B1327" s="2">
        <v>102000</v>
      </c>
      <c r="C1327" s="3">
        <v>0.83484402106468159</v>
      </c>
      <c r="D1327" s="3" t="str">
        <f t="shared" si="81"/>
        <v>A</v>
      </c>
      <c r="E1327">
        <v>6180</v>
      </c>
      <c r="F1327" t="s">
        <v>71</v>
      </c>
      <c r="G1327" t="s">
        <v>87</v>
      </c>
      <c r="H1327" t="s">
        <v>53</v>
      </c>
      <c r="I1327" t="s">
        <v>67</v>
      </c>
      <c r="J1327">
        <v>1926</v>
      </c>
      <c r="K1327">
        <v>1950</v>
      </c>
      <c r="L1327">
        <f t="shared" si="80"/>
        <v>24</v>
      </c>
      <c r="M1327" t="s">
        <v>56</v>
      </c>
      <c r="N1327" t="s">
        <v>56</v>
      </c>
      <c r="O1327" t="s">
        <v>73</v>
      </c>
      <c r="P1327" t="s">
        <v>56</v>
      </c>
      <c r="Q1327" t="s">
        <v>56</v>
      </c>
      <c r="R1327" t="s">
        <v>58</v>
      </c>
      <c r="S1327" t="s">
        <v>60</v>
      </c>
      <c r="T1327">
        <v>0</v>
      </c>
      <c r="U1327" t="s">
        <v>60</v>
      </c>
      <c r="V1327">
        <v>0</v>
      </c>
      <c r="W1327">
        <v>960</v>
      </c>
      <c r="X1327">
        <v>960</v>
      </c>
      <c r="Y1327" t="s">
        <v>61</v>
      </c>
      <c r="Z1327" t="s">
        <v>56</v>
      </c>
      <c r="AA1327">
        <v>986</v>
      </c>
      <c r="AB1327">
        <v>0</v>
      </c>
      <c r="AC1327">
        <v>0</v>
      </c>
      <c r="AD1327">
        <v>986</v>
      </c>
      <c r="AE1327">
        <v>0</v>
      </c>
      <c r="AF1327">
        <v>0</v>
      </c>
      <c r="AG1327">
        <v>1</v>
      </c>
      <c r="AH1327">
        <v>0</v>
      </c>
      <c r="AI1327">
        <v>2</v>
      </c>
      <c r="AJ1327" t="s">
        <v>60</v>
      </c>
      <c r="AK1327">
        <v>1</v>
      </c>
      <c r="AL1327">
        <v>180</v>
      </c>
      <c r="AM1327" t="s">
        <v>56</v>
      </c>
      <c r="AN1327" t="s">
        <v>56</v>
      </c>
      <c r="AO1327" t="s">
        <v>63</v>
      </c>
      <c r="AP1327">
        <v>0</v>
      </c>
      <c r="AQ1327">
        <v>128</v>
      </c>
      <c r="AR1327">
        <v>0</v>
      </c>
      <c r="AS1327">
        <v>0</v>
      </c>
      <c r="AT1327">
        <v>0</v>
      </c>
      <c r="AU1327">
        <v>0</v>
      </c>
      <c r="AV1327" t="s">
        <v>50</v>
      </c>
      <c r="AW1327" t="s">
        <v>50</v>
      </c>
      <c r="AX1327" t="s">
        <v>50</v>
      </c>
      <c r="AY1327">
        <v>0</v>
      </c>
      <c r="AZ1327">
        <v>5</v>
      </c>
      <c r="BA1327">
        <v>2007</v>
      </c>
      <c r="BB1327">
        <v>102000</v>
      </c>
      <c r="BC1327">
        <f t="shared" si="82"/>
        <v>1946</v>
      </c>
      <c r="BD1327" s="1">
        <f t="shared" si="83"/>
        <v>52.415210688591984</v>
      </c>
    </row>
    <row r="1328" spans="1:56">
      <c r="A1328">
        <v>1233</v>
      </c>
      <c r="B1328" s="2">
        <v>101800</v>
      </c>
      <c r="C1328" s="3">
        <v>0.83597899486005878</v>
      </c>
      <c r="D1328" s="3" t="str">
        <f t="shared" si="81"/>
        <v>A</v>
      </c>
      <c r="E1328">
        <v>9842</v>
      </c>
      <c r="F1328" t="s">
        <v>65</v>
      </c>
      <c r="G1328" t="s">
        <v>94</v>
      </c>
      <c r="H1328" t="s">
        <v>98</v>
      </c>
      <c r="I1328" t="s">
        <v>67</v>
      </c>
      <c r="J1328">
        <v>1962</v>
      </c>
      <c r="K1328">
        <v>1962</v>
      </c>
      <c r="L1328">
        <f t="shared" si="80"/>
        <v>0</v>
      </c>
      <c r="M1328" t="s">
        <v>56</v>
      </c>
      <c r="N1328" t="s">
        <v>56</v>
      </c>
      <c r="O1328" t="s">
        <v>99</v>
      </c>
      <c r="P1328" t="s">
        <v>50</v>
      </c>
      <c r="Q1328" t="s">
        <v>50</v>
      </c>
      <c r="R1328" t="s">
        <v>50</v>
      </c>
      <c r="S1328" t="s">
        <v>50</v>
      </c>
      <c r="T1328">
        <v>0</v>
      </c>
      <c r="U1328" t="s">
        <v>50</v>
      </c>
      <c r="V1328">
        <v>0</v>
      </c>
      <c r="W1328">
        <v>0</v>
      </c>
      <c r="X1328">
        <v>0</v>
      </c>
      <c r="Y1328" t="s">
        <v>61</v>
      </c>
      <c r="Z1328" t="s">
        <v>56</v>
      </c>
      <c r="AA1328">
        <v>1224</v>
      </c>
      <c r="AB1328">
        <v>0</v>
      </c>
      <c r="AC1328">
        <v>0</v>
      </c>
      <c r="AD1328">
        <v>1224</v>
      </c>
      <c r="AE1328">
        <v>0</v>
      </c>
      <c r="AF1328">
        <v>0</v>
      </c>
      <c r="AG1328">
        <v>2</v>
      </c>
      <c r="AH1328">
        <v>0</v>
      </c>
      <c r="AI1328">
        <v>2</v>
      </c>
      <c r="AJ1328" t="s">
        <v>60</v>
      </c>
      <c r="AK1328">
        <v>2</v>
      </c>
      <c r="AL1328">
        <v>462</v>
      </c>
      <c r="AM1328" t="s">
        <v>56</v>
      </c>
      <c r="AN1328" t="s">
        <v>56</v>
      </c>
      <c r="AO1328" t="s">
        <v>63</v>
      </c>
      <c r="AP1328">
        <v>0</v>
      </c>
      <c r="AQ1328">
        <v>0</v>
      </c>
      <c r="AR1328">
        <v>0</v>
      </c>
      <c r="AS1328">
        <v>0</v>
      </c>
      <c r="AT1328">
        <v>0</v>
      </c>
      <c r="AU1328">
        <v>0</v>
      </c>
      <c r="AV1328" t="s">
        <v>50</v>
      </c>
      <c r="AW1328" t="s">
        <v>50</v>
      </c>
      <c r="AX1328" t="s">
        <v>50</v>
      </c>
      <c r="AY1328">
        <v>0</v>
      </c>
      <c r="AZ1328">
        <v>3</v>
      </c>
      <c r="BA1328">
        <v>2007</v>
      </c>
      <c r="BB1328">
        <v>101800</v>
      </c>
      <c r="BC1328">
        <f t="shared" si="82"/>
        <v>1224</v>
      </c>
      <c r="BD1328" s="1">
        <f t="shared" si="83"/>
        <v>83.169934640522882</v>
      </c>
    </row>
    <row r="1329" spans="1:56">
      <c r="A1329">
        <v>62</v>
      </c>
      <c r="B1329" s="2">
        <v>101000</v>
      </c>
      <c r="C1329" s="3">
        <v>0.29433318355875926</v>
      </c>
      <c r="D1329" s="3" t="str">
        <f t="shared" si="81"/>
        <v>B</v>
      </c>
      <c r="E1329">
        <v>7200</v>
      </c>
      <c r="F1329" t="s">
        <v>51</v>
      </c>
      <c r="G1329" t="s">
        <v>102</v>
      </c>
      <c r="H1329" t="s">
        <v>53</v>
      </c>
      <c r="I1329" t="s">
        <v>114</v>
      </c>
      <c r="J1329">
        <v>1920</v>
      </c>
      <c r="K1329">
        <v>1996</v>
      </c>
      <c r="L1329">
        <f t="shared" si="80"/>
        <v>76</v>
      </c>
      <c r="M1329" t="s">
        <v>56</v>
      </c>
      <c r="N1329" t="s">
        <v>56</v>
      </c>
      <c r="O1329" t="s">
        <v>73</v>
      </c>
      <c r="P1329" t="s">
        <v>56</v>
      </c>
      <c r="Q1329" t="s">
        <v>86</v>
      </c>
      <c r="R1329" t="s">
        <v>58</v>
      </c>
      <c r="S1329" t="s">
        <v>60</v>
      </c>
      <c r="T1329">
        <v>0</v>
      </c>
      <c r="U1329" t="s">
        <v>60</v>
      </c>
      <c r="V1329">
        <v>0</v>
      </c>
      <c r="W1329">
        <v>530</v>
      </c>
      <c r="X1329">
        <v>530</v>
      </c>
      <c r="Y1329" t="s">
        <v>61</v>
      </c>
      <c r="Z1329" t="s">
        <v>56</v>
      </c>
      <c r="AA1329">
        <v>581</v>
      </c>
      <c r="AB1329">
        <v>530</v>
      </c>
      <c r="AC1329">
        <v>0</v>
      </c>
      <c r="AD1329">
        <v>1111</v>
      </c>
      <c r="AE1329">
        <v>0</v>
      </c>
      <c r="AF1329">
        <v>0</v>
      </c>
      <c r="AG1329">
        <v>1</v>
      </c>
      <c r="AH1329">
        <v>0</v>
      </c>
      <c r="AI1329">
        <v>3</v>
      </c>
      <c r="AJ1329" t="s">
        <v>60</v>
      </c>
      <c r="AK1329">
        <v>1</v>
      </c>
      <c r="AL1329">
        <v>288</v>
      </c>
      <c r="AM1329" t="s">
        <v>56</v>
      </c>
      <c r="AN1329" t="s">
        <v>56</v>
      </c>
      <c r="AO1329" t="s">
        <v>103</v>
      </c>
      <c r="AP1329">
        <v>0</v>
      </c>
      <c r="AQ1329">
        <v>0</v>
      </c>
      <c r="AR1329">
        <v>144</v>
      </c>
      <c r="AS1329">
        <v>0</v>
      </c>
      <c r="AT1329">
        <v>0</v>
      </c>
      <c r="AU1329">
        <v>0</v>
      </c>
      <c r="AV1329" t="s">
        <v>50</v>
      </c>
      <c r="AW1329" t="s">
        <v>50</v>
      </c>
      <c r="AX1329" t="s">
        <v>50</v>
      </c>
      <c r="AY1329">
        <v>0</v>
      </c>
      <c r="AZ1329">
        <v>3</v>
      </c>
      <c r="BA1329">
        <v>2007</v>
      </c>
      <c r="BB1329">
        <v>101000</v>
      </c>
      <c r="BC1329">
        <f t="shared" si="82"/>
        <v>1641</v>
      </c>
      <c r="BD1329" s="1">
        <f t="shared" si="83"/>
        <v>61.547836684948201</v>
      </c>
    </row>
    <row r="1330" spans="1:56">
      <c r="A1330">
        <v>107</v>
      </c>
      <c r="B1330" s="2">
        <v>100000</v>
      </c>
      <c r="C1330" s="3">
        <v>0.88497039912249031</v>
      </c>
      <c r="D1330" s="3" t="str">
        <f t="shared" si="81"/>
        <v>A</v>
      </c>
      <c r="E1330">
        <v>10800</v>
      </c>
      <c r="F1330" t="s">
        <v>51</v>
      </c>
      <c r="G1330" t="s">
        <v>85</v>
      </c>
      <c r="H1330" t="s">
        <v>53</v>
      </c>
      <c r="I1330" t="s">
        <v>67</v>
      </c>
      <c r="J1330">
        <v>1885</v>
      </c>
      <c r="K1330">
        <v>1995</v>
      </c>
      <c r="L1330">
        <f t="shared" si="80"/>
        <v>110</v>
      </c>
      <c r="M1330" t="s">
        <v>56</v>
      </c>
      <c r="N1330" t="s">
        <v>56</v>
      </c>
      <c r="O1330" t="s">
        <v>73</v>
      </c>
      <c r="P1330" t="s">
        <v>86</v>
      </c>
      <c r="Q1330" t="s">
        <v>56</v>
      </c>
      <c r="R1330" t="s">
        <v>58</v>
      </c>
      <c r="S1330" t="s">
        <v>60</v>
      </c>
      <c r="T1330">
        <v>0</v>
      </c>
      <c r="U1330" t="s">
        <v>60</v>
      </c>
      <c r="V1330">
        <v>0</v>
      </c>
      <c r="W1330">
        <v>641</v>
      </c>
      <c r="X1330">
        <v>641</v>
      </c>
      <c r="Y1330" t="s">
        <v>61</v>
      </c>
      <c r="Z1330" t="s">
        <v>55</v>
      </c>
      <c r="AA1330">
        <v>1047</v>
      </c>
      <c r="AB1330">
        <v>0</v>
      </c>
      <c r="AC1330">
        <v>0</v>
      </c>
      <c r="AD1330">
        <v>1047</v>
      </c>
      <c r="AE1330">
        <v>0</v>
      </c>
      <c r="AF1330">
        <v>0</v>
      </c>
      <c r="AG1330">
        <v>1</v>
      </c>
      <c r="AH1330">
        <v>0</v>
      </c>
      <c r="AI1330">
        <v>2</v>
      </c>
      <c r="AJ1330" t="s">
        <v>60</v>
      </c>
      <c r="AK1330">
        <v>1</v>
      </c>
      <c r="AL1330">
        <v>273</v>
      </c>
      <c r="AM1330" t="s">
        <v>86</v>
      </c>
      <c r="AN1330" t="s">
        <v>86</v>
      </c>
      <c r="AO1330" t="s">
        <v>103</v>
      </c>
      <c r="AP1330">
        <v>0</v>
      </c>
      <c r="AQ1330">
        <v>0</v>
      </c>
      <c r="AR1330">
        <v>0</v>
      </c>
      <c r="AS1330">
        <v>0</v>
      </c>
      <c r="AT1330">
        <v>0</v>
      </c>
      <c r="AU1330">
        <v>0</v>
      </c>
      <c r="AV1330" t="s">
        <v>50</v>
      </c>
      <c r="AW1330" t="s">
        <v>50</v>
      </c>
      <c r="AX1330" t="s">
        <v>80</v>
      </c>
      <c r="AY1330">
        <v>450</v>
      </c>
      <c r="AZ1330">
        <v>8</v>
      </c>
      <c r="BA1330">
        <v>2007</v>
      </c>
      <c r="BB1330">
        <v>100000</v>
      </c>
      <c r="BC1330">
        <f t="shared" si="82"/>
        <v>1688</v>
      </c>
      <c r="BD1330" s="1">
        <f t="shared" si="83"/>
        <v>59.241706161137444</v>
      </c>
    </row>
    <row r="1331" spans="1:56">
      <c r="A1331">
        <v>122</v>
      </c>
      <c r="B1331" s="2">
        <v>100000</v>
      </c>
      <c r="C1331" s="3">
        <v>0.439225495720032</v>
      </c>
      <c r="D1331" s="3" t="str">
        <f t="shared" si="81"/>
        <v>B</v>
      </c>
      <c r="E1331">
        <v>6060</v>
      </c>
      <c r="F1331" t="s">
        <v>51</v>
      </c>
      <c r="G1331" t="s">
        <v>102</v>
      </c>
      <c r="H1331" t="s">
        <v>53</v>
      </c>
      <c r="I1331" t="s">
        <v>77</v>
      </c>
      <c r="J1331">
        <v>1939</v>
      </c>
      <c r="K1331">
        <v>1950</v>
      </c>
      <c r="L1331">
        <f t="shared" si="80"/>
        <v>11</v>
      </c>
      <c r="M1331" t="s">
        <v>56</v>
      </c>
      <c r="N1331" t="s">
        <v>56</v>
      </c>
      <c r="O1331" t="s">
        <v>57</v>
      </c>
      <c r="P1331" t="s">
        <v>56</v>
      </c>
      <c r="Q1331" t="s">
        <v>56</v>
      </c>
      <c r="R1331" t="s">
        <v>58</v>
      </c>
      <c r="S1331" t="s">
        <v>60</v>
      </c>
      <c r="T1331">
        <v>0</v>
      </c>
      <c r="U1331" t="s">
        <v>60</v>
      </c>
      <c r="V1331">
        <v>0</v>
      </c>
      <c r="W1331">
        <v>732</v>
      </c>
      <c r="X1331">
        <v>732</v>
      </c>
      <c r="Y1331" t="s">
        <v>61</v>
      </c>
      <c r="Z1331" t="s">
        <v>55</v>
      </c>
      <c r="AA1331">
        <v>772</v>
      </c>
      <c r="AB1331">
        <v>351</v>
      </c>
      <c r="AC1331">
        <v>0</v>
      </c>
      <c r="AD1331">
        <v>1123</v>
      </c>
      <c r="AE1331">
        <v>0</v>
      </c>
      <c r="AF1331">
        <v>0</v>
      </c>
      <c r="AG1331">
        <v>1</v>
      </c>
      <c r="AH1331">
        <v>0</v>
      </c>
      <c r="AI1331">
        <v>3</v>
      </c>
      <c r="AJ1331" t="s">
        <v>60</v>
      </c>
      <c r="AK1331">
        <v>1</v>
      </c>
      <c r="AL1331">
        <v>264</v>
      </c>
      <c r="AM1331" t="s">
        <v>56</v>
      </c>
      <c r="AN1331" t="s">
        <v>56</v>
      </c>
      <c r="AO1331" t="s">
        <v>108</v>
      </c>
      <c r="AP1331">
        <v>0</v>
      </c>
      <c r="AQ1331">
        <v>0</v>
      </c>
      <c r="AR1331">
        <v>140</v>
      </c>
      <c r="AS1331">
        <v>0</v>
      </c>
      <c r="AT1331">
        <v>0</v>
      </c>
      <c r="AU1331">
        <v>0</v>
      </c>
      <c r="AV1331" t="s">
        <v>50</v>
      </c>
      <c r="AW1331" t="s">
        <v>79</v>
      </c>
      <c r="AX1331" t="s">
        <v>50</v>
      </c>
      <c r="AY1331">
        <v>0</v>
      </c>
      <c r="AZ1331">
        <v>6</v>
      </c>
      <c r="BA1331">
        <v>2007</v>
      </c>
      <c r="BB1331">
        <v>100000</v>
      </c>
      <c r="BC1331">
        <f t="shared" si="82"/>
        <v>1855</v>
      </c>
      <c r="BD1331" s="1">
        <f t="shared" si="83"/>
        <v>53.908355795148246</v>
      </c>
    </row>
    <row r="1332" spans="1:56">
      <c r="A1332">
        <v>180</v>
      </c>
      <c r="B1332" s="2">
        <v>100000</v>
      </c>
      <c r="C1332" s="3">
        <v>0.56510373160536176</v>
      </c>
      <c r="D1332" s="3" t="str">
        <f t="shared" si="81"/>
        <v>A</v>
      </c>
      <c r="E1332">
        <v>8520</v>
      </c>
      <c r="F1332" t="s">
        <v>51</v>
      </c>
      <c r="G1332" t="s">
        <v>85</v>
      </c>
      <c r="H1332" t="s">
        <v>53</v>
      </c>
      <c r="I1332" t="s">
        <v>67</v>
      </c>
      <c r="J1332">
        <v>1923</v>
      </c>
      <c r="K1332">
        <v>2006</v>
      </c>
      <c r="L1332">
        <f t="shared" si="80"/>
        <v>83</v>
      </c>
      <c r="M1332" t="s">
        <v>55</v>
      </c>
      <c r="N1332" t="s">
        <v>56</v>
      </c>
      <c r="O1332" t="s">
        <v>68</v>
      </c>
      <c r="P1332" t="s">
        <v>56</v>
      </c>
      <c r="Q1332" t="s">
        <v>56</v>
      </c>
      <c r="R1332" t="s">
        <v>58</v>
      </c>
      <c r="S1332" t="s">
        <v>60</v>
      </c>
      <c r="T1332">
        <v>0</v>
      </c>
      <c r="U1332" t="s">
        <v>60</v>
      </c>
      <c r="V1332">
        <v>0</v>
      </c>
      <c r="W1332">
        <v>968</v>
      </c>
      <c r="X1332">
        <v>968</v>
      </c>
      <c r="Y1332" t="s">
        <v>61</v>
      </c>
      <c r="Z1332" t="s">
        <v>56</v>
      </c>
      <c r="AA1332">
        <v>968</v>
      </c>
      <c r="AB1332">
        <v>0</v>
      </c>
      <c r="AC1332">
        <v>0</v>
      </c>
      <c r="AD1332">
        <v>968</v>
      </c>
      <c r="AE1332">
        <v>0</v>
      </c>
      <c r="AF1332">
        <v>0</v>
      </c>
      <c r="AG1332">
        <v>1</v>
      </c>
      <c r="AH1332">
        <v>0</v>
      </c>
      <c r="AI1332">
        <v>2</v>
      </c>
      <c r="AJ1332" t="s">
        <v>60</v>
      </c>
      <c r="AK1332">
        <v>2</v>
      </c>
      <c r="AL1332">
        <v>480</v>
      </c>
      <c r="AM1332" t="s">
        <v>86</v>
      </c>
      <c r="AN1332" t="s">
        <v>56</v>
      </c>
      <c r="AO1332" t="s">
        <v>103</v>
      </c>
      <c r="AP1332">
        <v>0</v>
      </c>
      <c r="AQ1332">
        <v>0</v>
      </c>
      <c r="AR1332">
        <v>184</v>
      </c>
      <c r="AS1332">
        <v>0</v>
      </c>
      <c r="AT1332">
        <v>0</v>
      </c>
      <c r="AU1332">
        <v>0</v>
      </c>
      <c r="AV1332" t="s">
        <v>50</v>
      </c>
      <c r="AW1332" t="s">
        <v>50</v>
      </c>
      <c r="AX1332" t="s">
        <v>50</v>
      </c>
      <c r="AY1332">
        <v>0</v>
      </c>
      <c r="AZ1332">
        <v>7</v>
      </c>
      <c r="BA1332">
        <v>2007</v>
      </c>
      <c r="BB1332">
        <v>100000</v>
      </c>
      <c r="BC1332">
        <f t="shared" si="82"/>
        <v>1936</v>
      </c>
      <c r="BD1332" s="1">
        <f t="shared" si="83"/>
        <v>51.652892561983471</v>
      </c>
    </row>
    <row r="1333" spans="1:56">
      <c r="A1333">
        <v>394</v>
      </c>
      <c r="B1333" s="2">
        <v>100000</v>
      </c>
      <c r="C1333" s="3">
        <v>0.79051553373272665</v>
      </c>
      <c r="D1333" s="3" t="str">
        <f t="shared" si="81"/>
        <v>A</v>
      </c>
      <c r="E1333">
        <v>7446</v>
      </c>
      <c r="F1333" t="s">
        <v>71</v>
      </c>
      <c r="G1333" t="s">
        <v>87</v>
      </c>
      <c r="H1333" t="s">
        <v>53</v>
      </c>
      <c r="I1333" t="s">
        <v>67</v>
      </c>
      <c r="J1333">
        <v>1941</v>
      </c>
      <c r="K1333">
        <v>1950</v>
      </c>
      <c r="L1333">
        <f t="shared" si="80"/>
        <v>9</v>
      </c>
      <c r="M1333" t="s">
        <v>56</v>
      </c>
      <c r="N1333" t="s">
        <v>56</v>
      </c>
      <c r="O1333" t="s">
        <v>68</v>
      </c>
      <c r="P1333" t="s">
        <v>56</v>
      </c>
      <c r="Q1333" t="s">
        <v>56</v>
      </c>
      <c r="R1333" t="s">
        <v>58</v>
      </c>
      <c r="S1333" t="s">
        <v>91</v>
      </c>
      <c r="T1333">
        <v>266</v>
      </c>
      <c r="U1333" t="s">
        <v>60</v>
      </c>
      <c r="V1333">
        <v>0</v>
      </c>
      <c r="W1333">
        <v>522</v>
      </c>
      <c r="X1333">
        <v>788</v>
      </c>
      <c r="Y1333" t="s">
        <v>61</v>
      </c>
      <c r="Z1333" t="s">
        <v>56</v>
      </c>
      <c r="AA1333">
        <v>788</v>
      </c>
      <c r="AB1333">
        <v>0</v>
      </c>
      <c r="AC1333">
        <v>0</v>
      </c>
      <c r="AD1333">
        <v>788</v>
      </c>
      <c r="AE1333">
        <v>0</v>
      </c>
      <c r="AF1333">
        <v>0</v>
      </c>
      <c r="AG1333">
        <v>1</v>
      </c>
      <c r="AH1333">
        <v>0</v>
      </c>
      <c r="AI1333">
        <v>2</v>
      </c>
      <c r="AJ1333" t="s">
        <v>50</v>
      </c>
      <c r="AK1333">
        <v>0</v>
      </c>
      <c r="AL1333">
        <v>0</v>
      </c>
      <c r="AM1333" t="s">
        <v>50</v>
      </c>
      <c r="AN1333" t="s">
        <v>50</v>
      </c>
      <c r="AO1333" t="s">
        <v>63</v>
      </c>
      <c r="AP1333">
        <v>0</v>
      </c>
      <c r="AQ1333">
        <v>0</v>
      </c>
      <c r="AR1333">
        <v>0</v>
      </c>
      <c r="AS1333">
        <v>0</v>
      </c>
      <c r="AT1333">
        <v>0</v>
      </c>
      <c r="AU1333">
        <v>0</v>
      </c>
      <c r="AV1333" t="s">
        <v>50</v>
      </c>
      <c r="AW1333" t="s">
        <v>95</v>
      </c>
      <c r="AX1333" t="s">
        <v>50</v>
      </c>
      <c r="AY1333">
        <v>0</v>
      </c>
      <c r="AZ1333">
        <v>4</v>
      </c>
      <c r="BA1333">
        <v>2006</v>
      </c>
      <c r="BB1333">
        <v>100000</v>
      </c>
      <c r="BC1333">
        <f t="shared" si="82"/>
        <v>1576</v>
      </c>
      <c r="BD1333" s="1">
        <f t="shared" si="83"/>
        <v>63.451776649746193</v>
      </c>
    </row>
    <row r="1334" spans="1:56">
      <c r="A1334">
        <v>762</v>
      </c>
      <c r="B1334" s="2">
        <v>100000</v>
      </c>
      <c r="C1334" s="3">
        <v>0.90423729963900235</v>
      </c>
      <c r="D1334" s="3" t="str">
        <f t="shared" si="81"/>
        <v>A</v>
      </c>
      <c r="E1334">
        <v>6911</v>
      </c>
      <c r="F1334" t="s">
        <v>65</v>
      </c>
      <c r="G1334" t="s">
        <v>87</v>
      </c>
      <c r="H1334" t="s">
        <v>53</v>
      </c>
      <c r="I1334" t="s">
        <v>67</v>
      </c>
      <c r="J1334">
        <v>1924</v>
      </c>
      <c r="K1334">
        <v>1950</v>
      </c>
      <c r="L1334">
        <f t="shared" si="80"/>
        <v>26</v>
      </c>
      <c r="M1334" t="s">
        <v>56</v>
      </c>
      <c r="N1334" t="s">
        <v>56</v>
      </c>
      <c r="O1334" t="s">
        <v>57</v>
      </c>
      <c r="P1334" t="s">
        <v>56</v>
      </c>
      <c r="Q1334" t="s">
        <v>56</v>
      </c>
      <c r="R1334" t="s">
        <v>70</v>
      </c>
      <c r="S1334" t="s">
        <v>101</v>
      </c>
      <c r="T1334">
        <v>405</v>
      </c>
      <c r="U1334" t="s">
        <v>60</v>
      </c>
      <c r="V1334">
        <v>0</v>
      </c>
      <c r="W1334">
        <v>740</v>
      </c>
      <c r="X1334">
        <v>1145</v>
      </c>
      <c r="Y1334" t="s">
        <v>61</v>
      </c>
      <c r="Z1334" t="s">
        <v>56</v>
      </c>
      <c r="AA1334">
        <v>1301</v>
      </c>
      <c r="AB1334">
        <v>0</v>
      </c>
      <c r="AC1334">
        <v>0</v>
      </c>
      <c r="AD1334">
        <v>1301</v>
      </c>
      <c r="AE1334">
        <v>0</v>
      </c>
      <c r="AF1334">
        <v>0</v>
      </c>
      <c r="AG1334">
        <v>1</v>
      </c>
      <c r="AH1334">
        <v>0</v>
      </c>
      <c r="AI1334">
        <v>2</v>
      </c>
      <c r="AJ1334" t="s">
        <v>60</v>
      </c>
      <c r="AK1334">
        <v>2</v>
      </c>
      <c r="AL1334">
        <v>440</v>
      </c>
      <c r="AM1334" t="s">
        <v>56</v>
      </c>
      <c r="AN1334" t="s">
        <v>56</v>
      </c>
      <c r="AO1334" t="s">
        <v>63</v>
      </c>
      <c r="AP1334">
        <v>0</v>
      </c>
      <c r="AQ1334">
        <v>0</v>
      </c>
      <c r="AR1334">
        <v>0</v>
      </c>
      <c r="AS1334">
        <v>0</v>
      </c>
      <c r="AT1334">
        <v>0</v>
      </c>
      <c r="AU1334">
        <v>0</v>
      </c>
      <c r="AV1334" t="s">
        <v>50</v>
      </c>
      <c r="AW1334" t="s">
        <v>50</v>
      </c>
      <c r="AX1334" t="s">
        <v>50</v>
      </c>
      <c r="AY1334">
        <v>0</v>
      </c>
      <c r="AZ1334">
        <v>10</v>
      </c>
      <c r="BA1334">
        <v>2009</v>
      </c>
      <c r="BB1334">
        <v>100000</v>
      </c>
      <c r="BC1334">
        <f t="shared" si="82"/>
        <v>2446</v>
      </c>
      <c r="BD1334" s="1">
        <f t="shared" si="83"/>
        <v>40.883074407195423</v>
      </c>
    </row>
    <row r="1335" spans="1:56">
      <c r="A1335">
        <v>838</v>
      </c>
      <c r="B1335" s="2">
        <v>100000</v>
      </c>
      <c r="C1335" s="3">
        <v>0.40110271477804682</v>
      </c>
      <c r="D1335" s="3" t="str">
        <f t="shared" si="81"/>
        <v>B</v>
      </c>
      <c r="E1335">
        <v>1680</v>
      </c>
      <c r="F1335" t="s">
        <v>51</v>
      </c>
      <c r="G1335" t="s">
        <v>123</v>
      </c>
      <c r="H1335" t="s">
        <v>112</v>
      </c>
      <c r="I1335" t="s">
        <v>54</v>
      </c>
      <c r="J1335">
        <v>1973</v>
      </c>
      <c r="K1335">
        <v>1973</v>
      </c>
      <c r="L1335">
        <f t="shared" si="80"/>
        <v>0</v>
      </c>
      <c r="M1335" t="s">
        <v>56</v>
      </c>
      <c r="N1335" t="s">
        <v>56</v>
      </c>
      <c r="O1335" t="s">
        <v>68</v>
      </c>
      <c r="P1335" t="s">
        <v>56</v>
      </c>
      <c r="Q1335" t="s">
        <v>56</v>
      </c>
      <c r="R1335" t="s">
        <v>58</v>
      </c>
      <c r="S1335" t="s">
        <v>84</v>
      </c>
      <c r="T1335">
        <v>330</v>
      </c>
      <c r="U1335" t="s">
        <v>60</v>
      </c>
      <c r="V1335">
        <v>0</v>
      </c>
      <c r="W1335">
        <v>153</v>
      </c>
      <c r="X1335">
        <v>483</v>
      </c>
      <c r="Y1335" t="s">
        <v>61</v>
      </c>
      <c r="Z1335" t="s">
        <v>56</v>
      </c>
      <c r="AA1335">
        <v>483</v>
      </c>
      <c r="AB1335">
        <v>504</v>
      </c>
      <c r="AC1335">
        <v>0</v>
      </c>
      <c r="AD1335">
        <v>987</v>
      </c>
      <c r="AE1335">
        <v>1</v>
      </c>
      <c r="AF1335">
        <v>0</v>
      </c>
      <c r="AG1335">
        <v>1</v>
      </c>
      <c r="AH1335">
        <v>1</v>
      </c>
      <c r="AI1335">
        <v>2</v>
      </c>
      <c r="AJ1335" t="s">
        <v>60</v>
      </c>
      <c r="AK1335">
        <v>1</v>
      </c>
      <c r="AL1335">
        <v>264</v>
      </c>
      <c r="AM1335" t="s">
        <v>56</v>
      </c>
      <c r="AN1335" t="s">
        <v>56</v>
      </c>
      <c r="AO1335" t="s">
        <v>63</v>
      </c>
      <c r="AP1335">
        <v>0</v>
      </c>
      <c r="AQ1335">
        <v>0</v>
      </c>
      <c r="AR1335">
        <v>0</v>
      </c>
      <c r="AS1335">
        <v>0</v>
      </c>
      <c r="AT1335">
        <v>0</v>
      </c>
      <c r="AU1335">
        <v>0</v>
      </c>
      <c r="AV1335" t="s">
        <v>50</v>
      </c>
      <c r="AW1335" t="s">
        <v>50</v>
      </c>
      <c r="AX1335" t="s">
        <v>50</v>
      </c>
      <c r="AY1335">
        <v>0</v>
      </c>
      <c r="AZ1335">
        <v>11</v>
      </c>
      <c r="BA1335">
        <v>2008</v>
      </c>
      <c r="BB1335">
        <v>100000</v>
      </c>
      <c r="BC1335">
        <f t="shared" si="82"/>
        <v>1470</v>
      </c>
      <c r="BD1335" s="1">
        <f t="shared" si="83"/>
        <v>68.027210884353735</v>
      </c>
    </row>
    <row r="1336" spans="1:56">
      <c r="A1336">
        <v>885</v>
      </c>
      <c r="B1336" s="2">
        <v>100000</v>
      </c>
      <c r="C1336" s="3">
        <v>0.69683424860608778</v>
      </c>
      <c r="D1336" s="3" t="str">
        <f t="shared" si="81"/>
        <v>A</v>
      </c>
      <c r="E1336">
        <v>7150</v>
      </c>
      <c r="F1336" t="s">
        <v>51</v>
      </c>
      <c r="G1336" t="s">
        <v>94</v>
      </c>
      <c r="H1336" t="s">
        <v>53</v>
      </c>
      <c r="I1336" t="s">
        <v>67</v>
      </c>
      <c r="J1336">
        <v>1967</v>
      </c>
      <c r="K1336">
        <v>1967</v>
      </c>
      <c r="L1336">
        <f t="shared" si="80"/>
        <v>0</v>
      </c>
      <c r="M1336" t="s">
        <v>56</v>
      </c>
      <c r="N1336" t="s">
        <v>56</v>
      </c>
      <c r="O1336" t="s">
        <v>68</v>
      </c>
      <c r="P1336" t="s">
        <v>56</v>
      </c>
      <c r="Q1336" t="s">
        <v>56</v>
      </c>
      <c r="R1336" t="s">
        <v>58</v>
      </c>
      <c r="S1336" t="s">
        <v>84</v>
      </c>
      <c r="T1336">
        <v>432</v>
      </c>
      <c r="U1336" t="s">
        <v>60</v>
      </c>
      <c r="V1336">
        <v>0</v>
      </c>
      <c r="W1336">
        <v>460</v>
      </c>
      <c r="X1336">
        <v>892</v>
      </c>
      <c r="Y1336" t="s">
        <v>61</v>
      </c>
      <c r="Z1336" t="s">
        <v>56</v>
      </c>
      <c r="AA1336">
        <v>892</v>
      </c>
      <c r="AB1336">
        <v>0</v>
      </c>
      <c r="AC1336">
        <v>0</v>
      </c>
      <c r="AD1336">
        <v>892</v>
      </c>
      <c r="AE1336">
        <v>0</v>
      </c>
      <c r="AF1336">
        <v>0</v>
      </c>
      <c r="AG1336">
        <v>1</v>
      </c>
      <c r="AH1336">
        <v>0</v>
      </c>
      <c r="AI1336">
        <v>3</v>
      </c>
      <c r="AJ1336" t="s">
        <v>64</v>
      </c>
      <c r="AK1336">
        <v>1</v>
      </c>
      <c r="AL1336">
        <v>288</v>
      </c>
      <c r="AM1336" t="s">
        <v>56</v>
      </c>
      <c r="AN1336" t="s">
        <v>56</v>
      </c>
      <c r="AO1336" t="s">
        <v>63</v>
      </c>
      <c r="AP1336">
        <v>0</v>
      </c>
      <c r="AQ1336">
        <v>0</v>
      </c>
      <c r="AR1336">
        <v>0</v>
      </c>
      <c r="AS1336">
        <v>0</v>
      </c>
      <c r="AT1336">
        <v>0</v>
      </c>
      <c r="AU1336">
        <v>0</v>
      </c>
      <c r="AV1336" t="s">
        <v>50</v>
      </c>
      <c r="AW1336" t="s">
        <v>95</v>
      </c>
      <c r="AX1336" t="s">
        <v>50</v>
      </c>
      <c r="AY1336">
        <v>0</v>
      </c>
      <c r="AZ1336">
        <v>7</v>
      </c>
      <c r="BA1336">
        <v>2009</v>
      </c>
      <c r="BB1336">
        <v>100000</v>
      </c>
      <c r="BC1336">
        <f t="shared" si="82"/>
        <v>1784</v>
      </c>
      <c r="BD1336" s="1">
        <f t="shared" si="83"/>
        <v>56.053811659192824</v>
      </c>
    </row>
    <row r="1337" spans="1:56">
      <c r="A1337">
        <v>1012</v>
      </c>
      <c r="B1337" s="2">
        <v>100000</v>
      </c>
      <c r="C1337" s="3">
        <v>0.92923369128919064</v>
      </c>
      <c r="D1337" s="3" t="str">
        <f t="shared" si="81"/>
        <v>A</v>
      </c>
      <c r="E1337">
        <v>9825</v>
      </c>
      <c r="F1337" t="s">
        <v>51</v>
      </c>
      <c r="G1337" t="s">
        <v>106</v>
      </c>
      <c r="H1337" t="s">
        <v>98</v>
      </c>
      <c r="I1337" t="s">
        <v>67</v>
      </c>
      <c r="J1337">
        <v>1965</v>
      </c>
      <c r="K1337">
        <v>1965</v>
      </c>
      <c r="L1337">
        <f t="shared" si="80"/>
        <v>0</v>
      </c>
      <c r="M1337" t="s">
        <v>56</v>
      </c>
      <c r="N1337" t="s">
        <v>56</v>
      </c>
      <c r="O1337" t="s">
        <v>68</v>
      </c>
      <c r="P1337" t="s">
        <v>50</v>
      </c>
      <c r="Q1337" t="s">
        <v>50</v>
      </c>
      <c r="R1337" t="s">
        <v>50</v>
      </c>
      <c r="S1337" t="s">
        <v>50</v>
      </c>
      <c r="T1337">
        <v>0</v>
      </c>
      <c r="U1337" t="s">
        <v>50</v>
      </c>
      <c r="V1337">
        <v>0</v>
      </c>
      <c r="W1337">
        <v>0</v>
      </c>
      <c r="X1337">
        <v>0</v>
      </c>
      <c r="Y1337" t="s">
        <v>61</v>
      </c>
      <c r="Z1337" t="s">
        <v>56</v>
      </c>
      <c r="AA1337">
        <v>1664</v>
      </c>
      <c r="AB1337">
        <v>0</v>
      </c>
      <c r="AC1337">
        <v>0</v>
      </c>
      <c r="AD1337">
        <v>1664</v>
      </c>
      <c r="AE1337">
        <v>0</v>
      </c>
      <c r="AF1337">
        <v>0</v>
      </c>
      <c r="AG1337">
        <v>2</v>
      </c>
      <c r="AH1337">
        <v>0</v>
      </c>
      <c r="AI1337">
        <v>4</v>
      </c>
      <c r="AJ1337" t="s">
        <v>50</v>
      </c>
      <c r="AK1337">
        <v>0</v>
      </c>
      <c r="AL1337">
        <v>0</v>
      </c>
      <c r="AM1337" t="s">
        <v>50</v>
      </c>
      <c r="AN1337" t="s">
        <v>50</v>
      </c>
      <c r="AO1337" t="s">
        <v>63</v>
      </c>
      <c r="AP1337">
        <v>0</v>
      </c>
      <c r="AQ1337">
        <v>0</v>
      </c>
      <c r="AR1337">
        <v>0</v>
      </c>
      <c r="AS1337">
        <v>0</v>
      </c>
      <c r="AT1337">
        <v>0</v>
      </c>
      <c r="AU1337">
        <v>0</v>
      </c>
      <c r="AV1337" t="s">
        <v>50</v>
      </c>
      <c r="AW1337" t="s">
        <v>50</v>
      </c>
      <c r="AX1337" t="s">
        <v>50</v>
      </c>
      <c r="AY1337">
        <v>0</v>
      </c>
      <c r="AZ1337">
        <v>5</v>
      </c>
      <c r="BA1337">
        <v>2010</v>
      </c>
      <c r="BB1337">
        <v>100000</v>
      </c>
      <c r="BC1337">
        <f t="shared" si="82"/>
        <v>1664</v>
      </c>
      <c r="BD1337" s="1">
        <f t="shared" si="83"/>
        <v>60.096153846153847</v>
      </c>
    </row>
    <row r="1338" spans="1:56">
      <c r="A1338">
        <v>1333</v>
      </c>
      <c r="B1338" s="2">
        <v>100000</v>
      </c>
      <c r="C1338" s="3">
        <v>0.62136162161656561</v>
      </c>
      <c r="D1338" s="3" t="str">
        <f t="shared" si="81"/>
        <v>A</v>
      </c>
      <c r="E1338">
        <v>8877</v>
      </c>
      <c r="F1338" t="s">
        <v>51</v>
      </c>
      <c r="G1338" t="s">
        <v>106</v>
      </c>
      <c r="H1338" t="s">
        <v>53</v>
      </c>
      <c r="I1338" t="s">
        <v>67</v>
      </c>
      <c r="J1338">
        <v>1938</v>
      </c>
      <c r="K1338">
        <v>1958</v>
      </c>
      <c r="L1338">
        <f t="shared" ref="L1338:L1401" si="84">K1338-J1338</f>
        <v>20</v>
      </c>
      <c r="M1338" t="s">
        <v>56</v>
      </c>
      <c r="N1338" t="s">
        <v>56</v>
      </c>
      <c r="O1338" t="s">
        <v>68</v>
      </c>
      <c r="P1338" t="s">
        <v>56</v>
      </c>
      <c r="Q1338" t="s">
        <v>56</v>
      </c>
      <c r="R1338" t="s">
        <v>70</v>
      </c>
      <c r="S1338" t="s">
        <v>69</v>
      </c>
      <c r="T1338">
        <v>690</v>
      </c>
      <c r="U1338" t="s">
        <v>60</v>
      </c>
      <c r="V1338">
        <v>0</v>
      </c>
      <c r="W1338">
        <v>126</v>
      </c>
      <c r="X1338">
        <v>816</v>
      </c>
      <c r="Y1338" t="s">
        <v>61</v>
      </c>
      <c r="Z1338" t="s">
        <v>62</v>
      </c>
      <c r="AA1338">
        <v>816</v>
      </c>
      <c r="AB1338">
        <v>0</v>
      </c>
      <c r="AC1338">
        <v>0</v>
      </c>
      <c r="AD1338">
        <v>816</v>
      </c>
      <c r="AE1338">
        <v>1</v>
      </c>
      <c r="AF1338">
        <v>0</v>
      </c>
      <c r="AG1338">
        <v>1</v>
      </c>
      <c r="AH1338">
        <v>0</v>
      </c>
      <c r="AI1338">
        <v>2</v>
      </c>
      <c r="AJ1338" t="s">
        <v>60</v>
      </c>
      <c r="AK1338">
        <v>1</v>
      </c>
      <c r="AL1338">
        <v>288</v>
      </c>
      <c r="AM1338" t="s">
        <v>86</v>
      </c>
      <c r="AN1338" t="s">
        <v>86</v>
      </c>
      <c r="AO1338" t="s">
        <v>63</v>
      </c>
      <c r="AP1338">
        <v>0</v>
      </c>
      <c r="AQ1338">
        <v>0</v>
      </c>
      <c r="AR1338">
        <v>0</v>
      </c>
      <c r="AS1338">
        <v>0</v>
      </c>
      <c r="AT1338">
        <v>0</v>
      </c>
      <c r="AU1338">
        <v>0</v>
      </c>
      <c r="AV1338" t="s">
        <v>50</v>
      </c>
      <c r="AW1338" t="s">
        <v>50</v>
      </c>
      <c r="AX1338" t="s">
        <v>50</v>
      </c>
      <c r="AY1338">
        <v>0</v>
      </c>
      <c r="AZ1338">
        <v>5</v>
      </c>
      <c r="BA1338">
        <v>2009</v>
      </c>
      <c r="BB1338">
        <v>100000</v>
      </c>
      <c r="BC1338">
        <f t="shared" si="82"/>
        <v>1632</v>
      </c>
      <c r="BD1338" s="1">
        <f t="shared" si="83"/>
        <v>61.274509803921568</v>
      </c>
    </row>
    <row r="1339" spans="1:56">
      <c r="A1339">
        <v>1258</v>
      </c>
      <c r="B1339" s="2">
        <v>99900</v>
      </c>
      <c r="C1339" s="3">
        <v>0.84570053949198809</v>
      </c>
      <c r="D1339" s="3" t="str">
        <f t="shared" si="81"/>
        <v>A</v>
      </c>
      <c r="E1339">
        <v>4060</v>
      </c>
      <c r="F1339" t="s">
        <v>71</v>
      </c>
      <c r="G1339" t="s">
        <v>106</v>
      </c>
      <c r="H1339" t="s">
        <v>53</v>
      </c>
      <c r="I1339" t="s">
        <v>67</v>
      </c>
      <c r="J1339">
        <v>1922</v>
      </c>
      <c r="K1339">
        <v>1950</v>
      </c>
      <c r="L1339">
        <f t="shared" si="84"/>
        <v>28</v>
      </c>
      <c r="M1339" t="s">
        <v>56</v>
      </c>
      <c r="N1339" t="s">
        <v>56</v>
      </c>
      <c r="O1339" t="s">
        <v>57</v>
      </c>
      <c r="P1339" t="s">
        <v>86</v>
      </c>
      <c r="Q1339" t="s">
        <v>56</v>
      </c>
      <c r="R1339" t="s">
        <v>58</v>
      </c>
      <c r="S1339" t="s">
        <v>60</v>
      </c>
      <c r="T1339">
        <v>0</v>
      </c>
      <c r="U1339" t="s">
        <v>60</v>
      </c>
      <c r="V1339">
        <v>0</v>
      </c>
      <c r="W1339">
        <v>864</v>
      </c>
      <c r="X1339">
        <v>864</v>
      </c>
      <c r="Y1339" t="s">
        <v>61</v>
      </c>
      <c r="Z1339" t="s">
        <v>62</v>
      </c>
      <c r="AA1339">
        <v>864</v>
      </c>
      <c r="AB1339">
        <v>0</v>
      </c>
      <c r="AC1339">
        <v>0</v>
      </c>
      <c r="AD1339">
        <v>864</v>
      </c>
      <c r="AE1339">
        <v>0</v>
      </c>
      <c r="AF1339">
        <v>0</v>
      </c>
      <c r="AG1339">
        <v>1</v>
      </c>
      <c r="AH1339">
        <v>0</v>
      </c>
      <c r="AI1339">
        <v>2</v>
      </c>
      <c r="AJ1339" t="s">
        <v>50</v>
      </c>
      <c r="AK1339">
        <v>0</v>
      </c>
      <c r="AL1339">
        <v>0</v>
      </c>
      <c r="AM1339" t="s">
        <v>50</v>
      </c>
      <c r="AN1339" t="s">
        <v>50</v>
      </c>
      <c r="AO1339" t="s">
        <v>63</v>
      </c>
      <c r="AP1339">
        <v>0</v>
      </c>
      <c r="AQ1339">
        <v>96</v>
      </c>
      <c r="AR1339">
        <v>0</v>
      </c>
      <c r="AS1339">
        <v>0</v>
      </c>
      <c r="AT1339">
        <v>0</v>
      </c>
      <c r="AU1339">
        <v>0</v>
      </c>
      <c r="AV1339" t="s">
        <v>50</v>
      </c>
      <c r="AW1339" t="s">
        <v>50</v>
      </c>
      <c r="AX1339" t="s">
        <v>50</v>
      </c>
      <c r="AY1339">
        <v>0</v>
      </c>
      <c r="AZ1339">
        <v>7</v>
      </c>
      <c r="BA1339">
        <v>2009</v>
      </c>
      <c r="BB1339">
        <v>99900</v>
      </c>
      <c r="BC1339">
        <f t="shared" si="82"/>
        <v>1728</v>
      </c>
      <c r="BD1339" s="1">
        <f t="shared" si="83"/>
        <v>57.8125</v>
      </c>
    </row>
    <row r="1340" spans="1:56">
      <c r="A1340">
        <v>973</v>
      </c>
      <c r="B1340" s="2">
        <v>99500</v>
      </c>
      <c r="C1340" s="3">
        <v>0.87712826919570774</v>
      </c>
      <c r="D1340" s="3" t="str">
        <f t="shared" si="81"/>
        <v>A</v>
      </c>
      <c r="E1340">
        <v>7892</v>
      </c>
      <c r="F1340" t="s">
        <v>51</v>
      </c>
      <c r="G1340" t="s">
        <v>100</v>
      </c>
      <c r="H1340" t="s">
        <v>105</v>
      </c>
      <c r="I1340" t="s">
        <v>67</v>
      </c>
      <c r="J1340">
        <v>1979</v>
      </c>
      <c r="K1340">
        <v>1979</v>
      </c>
      <c r="L1340">
        <f t="shared" si="84"/>
        <v>0</v>
      </c>
      <c r="M1340" t="s">
        <v>56</v>
      </c>
      <c r="N1340" t="s">
        <v>56</v>
      </c>
      <c r="O1340" t="s">
        <v>68</v>
      </c>
      <c r="P1340" t="s">
        <v>55</v>
      </c>
      <c r="Q1340" t="s">
        <v>56</v>
      </c>
      <c r="R1340" t="s">
        <v>58</v>
      </c>
      <c r="S1340" t="s">
        <v>60</v>
      </c>
      <c r="T1340">
        <v>0</v>
      </c>
      <c r="U1340" t="s">
        <v>60</v>
      </c>
      <c r="V1340">
        <v>0</v>
      </c>
      <c r="W1340">
        <v>918</v>
      </c>
      <c r="X1340">
        <v>918</v>
      </c>
      <c r="Y1340" t="s">
        <v>61</v>
      </c>
      <c r="Z1340" t="s">
        <v>56</v>
      </c>
      <c r="AA1340">
        <v>918</v>
      </c>
      <c r="AB1340">
        <v>0</v>
      </c>
      <c r="AC1340">
        <v>0</v>
      </c>
      <c r="AD1340">
        <v>918</v>
      </c>
      <c r="AE1340">
        <v>0</v>
      </c>
      <c r="AF1340">
        <v>0</v>
      </c>
      <c r="AG1340">
        <v>2</v>
      </c>
      <c r="AH1340">
        <v>0</v>
      </c>
      <c r="AI1340">
        <v>2</v>
      </c>
      <c r="AJ1340" t="s">
        <v>60</v>
      </c>
      <c r="AK1340">
        <v>1</v>
      </c>
      <c r="AL1340">
        <v>264</v>
      </c>
      <c r="AM1340" t="s">
        <v>56</v>
      </c>
      <c r="AN1340" t="s">
        <v>56</v>
      </c>
      <c r="AO1340" t="s">
        <v>63</v>
      </c>
      <c r="AP1340">
        <v>28</v>
      </c>
      <c r="AQ1340">
        <v>0</v>
      </c>
      <c r="AR1340">
        <v>0</v>
      </c>
      <c r="AS1340">
        <v>0</v>
      </c>
      <c r="AT1340">
        <v>0</v>
      </c>
      <c r="AU1340">
        <v>0</v>
      </c>
      <c r="AV1340" t="s">
        <v>50</v>
      </c>
      <c r="AW1340" t="s">
        <v>50</v>
      </c>
      <c r="AX1340" t="s">
        <v>50</v>
      </c>
      <c r="AY1340">
        <v>0</v>
      </c>
      <c r="AZ1340">
        <v>4</v>
      </c>
      <c r="BA1340">
        <v>2010</v>
      </c>
      <c r="BB1340">
        <v>99500</v>
      </c>
      <c r="BC1340">
        <f t="shared" si="82"/>
        <v>1836</v>
      </c>
      <c r="BD1340" s="1">
        <f t="shared" si="83"/>
        <v>54.193899782135077</v>
      </c>
    </row>
    <row r="1341" spans="1:56">
      <c r="A1341">
        <v>92</v>
      </c>
      <c r="B1341" s="2">
        <v>98600</v>
      </c>
      <c r="C1341" s="3">
        <v>0.45283557599265567</v>
      </c>
      <c r="D1341" s="3" t="str">
        <f t="shared" si="81"/>
        <v>B</v>
      </c>
      <c r="E1341">
        <v>8500</v>
      </c>
      <c r="F1341" t="s">
        <v>51</v>
      </c>
      <c r="G1341" t="s">
        <v>94</v>
      </c>
      <c r="H1341" t="s">
        <v>53</v>
      </c>
      <c r="I1341" t="s">
        <v>67</v>
      </c>
      <c r="J1341">
        <v>1961</v>
      </c>
      <c r="K1341">
        <v>1961</v>
      </c>
      <c r="L1341">
        <f t="shared" si="84"/>
        <v>0</v>
      </c>
      <c r="M1341" t="s">
        <v>56</v>
      </c>
      <c r="N1341" t="s">
        <v>56</v>
      </c>
      <c r="O1341" t="s">
        <v>68</v>
      </c>
      <c r="P1341" t="s">
        <v>56</v>
      </c>
      <c r="Q1341" t="s">
        <v>56</v>
      </c>
      <c r="R1341" t="s">
        <v>58</v>
      </c>
      <c r="S1341" t="s">
        <v>91</v>
      </c>
      <c r="T1341">
        <v>600</v>
      </c>
      <c r="U1341" t="s">
        <v>60</v>
      </c>
      <c r="V1341">
        <v>0</v>
      </c>
      <c r="W1341">
        <v>635</v>
      </c>
      <c r="X1341">
        <v>1235</v>
      </c>
      <c r="Y1341" t="s">
        <v>61</v>
      </c>
      <c r="Z1341" t="s">
        <v>56</v>
      </c>
      <c r="AA1341">
        <v>1235</v>
      </c>
      <c r="AB1341">
        <v>0</v>
      </c>
      <c r="AC1341">
        <v>0</v>
      </c>
      <c r="AD1341">
        <v>1235</v>
      </c>
      <c r="AE1341">
        <v>0</v>
      </c>
      <c r="AF1341">
        <v>0</v>
      </c>
      <c r="AG1341">
        <v>1</v>
      </c>
      <c r="AH1341">
        <v>0</v>
      </c>
      <c r="AI1341">
        <v>2</v>
      </c>
      <c r="AJ1341" t="s">
        <v>60</v>
      </c>
      <c r="AK1341">
        <v>2</v>
      </c>
      <c r="AL1341">
        <v>480</v>
      </c>
      <c r="AM1341" t="s">
        <v>56</v>
      </c>
      <c r="AN1341" t="s">
        <v>56</v>
      </c>
      <c r="AO1341" t="s">
        <v>63</v>
      </c>
      <c r="AP1341">
        <v>0</v>
      </c>
      <c r="AQ1341">
        <v>0</v>
      </c>
      <c r="AR1341">
        <v>0</v>
      </c>
      <c r="AS1341">
        <v>0</v>
      </c>
      <c r="AT1341">
        <v>0</v>
      </c>
      <c r="AU1341">
        <v>0</v>
      </c>
      <c r="AV1341" t="s">
        <v>50</v>
      </c>
      <c r="AW1341" t="s">
        <v>95</v>
      </c>
      <c r="AX1341" t="s">
        <v>50</v>
      </c>
      <c r="AY1341">
        <v>0</v>
      </c>
      <c r="AZ1341">
        <v>12</v>
      </c>
      <c r="BA1341">
        <v>2006</v>
      </c>
      <c r="BB1341">
        <v>98600</v>
      </c>
      <c r="BC1341">
        <f t="shared" si="82"/>
        <v>2470</v>
      </c>
      <c r="BD1341" s="1">
        <f t="shared" si="83"/>
        <v>39.91902834008097</v>
      </c>
    </row>
    <row r="1342" spans="1:56">
      <c r="A1342">
        <v>647</v>
      </c>
      <c r="B1342" s="2">
        <v>98300</v>
      </c>
      <c r="C1342" s="3">
        <v>0.60007674276513967</v>
      </c>
      <c r="D1342" s="3" t="str">
        <f t="shared" si="81"/>
        <v>A</v>
      </c>
      <c r="E1342">
        <v>7200</v>
      </c>
      <c r="F1342" t="s">
        <v>51</v>
      </c>
      <c r="G1342" t="s">
        <v>94</v>
      </c>
      <c r="H1342" t="s">
        <v>53</v>
      </c>
      <c r="I1342" t="s">
        <v>67</v>
      </c>
      <c r="J1342">
        <v>1950</v>
      </c>
      <c r="K1342">
        <v>1950</v>
      </c>
      <c r="L1342">
        <f t="shared" si="84"/>
        <v>0</v>
      </c>
      <c r="M1342" t="s">
        <v>56</v>
      </c>
      <c r="N1342" t="s">
        <v>56</v>
      </c>
      <c r="O1342" t="s">
        <v>68</v>
      </c>
      <c r="P1342" t="s">
        <v>50</v>
      </c>
      <c r="Q1342" t="s">
        <v>50</v>
      </c>
      <c r="R1342" t="s">
        <v>50</v>
      </c>
      <c r="S1342" t="s">
        <v>50</v>
      </c>
      <c r="T1342">
        <v>0</v>
      </c>
      <c r="U1342" t="s">
        <v>50</v>
      </c>
      <c r="V1342">
        <v>0</v>
      </c>
      <c r="W1342">
        <v>0</v>
      </c>
      <c r="X1342">
        <v>0</v>
      </c>
      <c r="Y1342" t="s">
        <v>61</v>
      </c>
      <c r="Z1342" t="s">
        <v>55</v>
      </c>
      <c r="AA1342">
        <v>1048</v>
      </c>
      <c r="AB1342">
        <v>0</v>
      </c>
      <c r="AC1342">
        <v>0</v>
      </c>
      <c r="AD1342">
        <v>1048</v>
      </c>
      <c r="AE1342">
        <v>0</v>
      </c>
      <c r="AF1342">
        <v>0</v>
      </c>
      <c r="AG1342">
        <v>1</v>
      </c>
      <c r="AH1342">
        <v>0</v>
      </c>
      <c r="AI1342">
        <v>3</v>
      </c>
      <c r="AJ1342" t="s">
        <v>60</v>
      </c>
      <c r="AK1342">
        <v>2</v>
      </c>
      <c r="AL1342">
        <v>420</v>
      </c>
      <c r="AM1342" t="s">
        <v>56</v>
      </c>
      <c r="AN1342" t="s">
        <v>56</v>
      </c>
      <c r="AO1342" t="s">
        <v>63</v>
      </c>
      <c r="AP1342">
        <v>0</v>
      </c>
      <c r="AQ1342">
        <v>27</v>
      </c>
      <c r="AR1342">
        <v>0</v>
      </c>
      <c r="AS1342">
        <v>0</v>
      </c>
      <c r="AT1342">
        <v>0</v>
      </c>
      <c r="AU1342">
        <v>0</v>
      </c>
      <c r="AV1342" t="s">
        <v>50</v>
      </c>
      <c r="AW1342" t="s">
        <v>50</v>
      </c>
      <c r="AX1342" t="s">
        <v>50</v>
      </c>
      <c r="AY1342">
        <v>0</v>
      </c>
      <c r="AZ1342">
        <v>7</v>
      </c>
      <c r="BA1342">
        <v>2008</v>
      </c>
      <c r="BB1342">
        <v>98300</v>
      </c>
      <c r="BC1342">
        <f t="shared" si="82"/>
        <v>1048</v>
      </c>
      <c r="BD1342" s="1">
        <f t="shared" si="83"/>
        <v>93.797709923664115</v>
      </c>
    </row>
    <row r="1343" spans="1:56">
      <c r="A1343">
        <v>211</v>
      </c>
      <c r="B1343" s="2">
        <v>98000</v>
      </c>
      <c r="C1343" s="3">
        <v>0.21527351926443539</v>
      </c>
      <c r="D1343" s="3" t="str">
        <f t="shared" si="81"/>
        <v>B</v>
      </c>
      <c r="E1343">
        <v>5604</v>
      </c>
      <c r="F1343" t="s">
        <v>51</v>
      </c>
      <c r="G1343" t="s">
        <v>106</v>
      </c>
      <c r="H1343" t="s">
        <v>53</v>
      </c>
      <c r="I1343" t="s">
        <v>67</v>
      </c>
      <c r="J1343">
        <v>1925</v>
      </c>
      <c r="K1343">
        <v>1950</v>
      </c>
      <c r="L1343">
        <f t="shared" si="84"/>
        <v>25</v>
      </c>
      <c r="M1343" t="s">
        <v>56</v>
      </c>
      <c r="N1343" t="s">
        <v>56</v>
      </c>
      <c r="O1343" t="s">
        <v>68</v>
      </c>
      <c r="P1343" t="s">
        <v>56</v>
      </c>
      <c r="Q1343" t="s">
        <v>56</v>
      </c>
      <c r="R1343" t="s">
        <v>58</v>
      </c>
      <c r="S1343" t="s">
        <v>91</v>
      </c>
      <c r="T1343">
        <v>468</v>
      </c>
      <c r="U1343" t="s">
        <v>60</v>
      </c>
      <c r="V1343">
        <v>0</v>
      </c>
      <c r="W1343">
        <v>396</v>
      </c>
      <c r="X1343">
        <v>864</v>
      </c>
      <c r="Y1343" t="s">
        <v>61</v>
      </c>
      <c r="Z1343" t="s">
        <v>56</v>
      </c>
      <c r="AA1343">
        <v>864</v>
      </c>
      <c r="AB1343">
        <v>0</v>
      </c>
      <c r="AC1343">
        <v>0</v>
      </c>
      <c r="AD1343">
        <v>864</v>
      </c>
      <c r="AE1343">
        <v>1</v>
      </c>
      <c r="AF1343">
        <v>0</v>
      </c>
      <c r="AG1343">
        <v>1</v>
      </c>
      <c r="AH1343">
        <v>0</v>
      </c>
      <c r="AI1343">
        <v>2</v>
      </c>
      <c r="AJ1343" t="s">
        <v>50</v>
      </c>
      <c r="AK1343">
        <v>0</v>
      </c>
      <c r="AL1343">
        <v>0</v>
      </c>
      <c r="AM1343" t="s">
        <v>50</v>
      </c>
      <c r="AN1343" t="s">
        <v>50</v>
      </c>
      <c r="AO1343" t="s">
        <v>63</v>
      </c>
      <c r="AP1343">
        <v>0</v>
      </c>
      <c r="AQ1343">
        <v>0</v>
      </c>
      <c r="AR1343">
        <v>96</v>
      </c>
      <c r="AS1343">
        <v>0</v>
      </c>
      <c r="AT1343">
        <v>0</v>
      </c>
      <c r="AU1343">
        <v>0</v>
      </c>
      <c r="AV1343" t="s">
        <v>50</v>
      </c>
      <c r="AW1343" t="s">
        <v>50</v>
      </c>
      <c r="AX1343" t="s">
        <v>50</v>
      </c>
      <c r="AY1343">
        <v>0</v>
      </c>
      <c r="AZ1343">
        <v>4</v>
      </c>
      <c r="BA1343">
        <v>2008</v>
      </c>
      <c r="BB1343">
        <v>98000</v>
      </c>
      <c r="BC1343">
        <f t="shared" si="82"/>
        <v>1728</v>
      </c>
      <c r="BD1343" s="1">
        <f t="shared" si="83"/>
        <v>56.712962962962962</v>
      </c>
    </row>
    <row r="1344" spans="1:56">
      <c r="A1344">
        <v>457</v>
      </c>
      <c r="B1344" s="2">
        <v>98000</v>
      </c>
      <c r="C1344" s="3">
        <v>4.8143082391345127E-2</v>
      </c>
      <c r="D1344" s="3" t="str">
        <f t="shared" si="81"/>
        <v>B</v>
      </c>
      <c r="E1344">
        <v>4571</v>
      </c>
      <c r="F1344" t="s">
        <v>51</v>
      </c>
      <c r="G1344" t="s">
        <v>85</v>
      </c>
      <c r="H1344" t="s">
        <v>53</v>
      </c>
      <c r="I1344" t="s">
        <v>54</v>
      </c>
      <c r="J1344">
        <v>1916</v>
      </c>
      <c r="K1344">
        <v>1950</v>
      </c>
      <c r="L1344">
        <f t="shared" si="84"/>
        <v>34</v>
      </c>
      <c r="M1344" t="s">
        <v>56</v>
      </c>
      <c r="N1344" t="s">
        <v>56</v>
      </c>
      <c r="O1344" t="s">
        <v>73</v>
      </c>
      <c r="P1344" t="s">
        <v>56</v>
      </c>
      <c r="Q1344" t="s">
        <v>56</v>
      </c>
      <c r="R1344" t="s">
        <v>58</v>
      </c>
      <c r="S1344" t="s">
        <v>60</v>
      </c>
      <c r="T1344">
        <v>0</v>
      </c>
      <c r="U1344" t="s">
        <v>60</v>
      </c>
      <c r="V1344">
        <v>0</v>
      </c>
      <c r="W1344">
        <v>624</v>
      </c>
      <c r="X1344">
        <v>624</v>
      </c>
      <c r="Y1344" t="s">
        <v>61</v>
      </c>
      <c r="Z1344" t="s">
        <v>86</v>
      </c>
      <c r="AA1344">
        <v>624</v>
      </c>
      <c r="AB1344">
        <v>720</v>
      </c>
      <c r="AC1344">
        <v>0</v>
      </c>
      <c r="AD1344">
        <v>1344</v>
      </c>
      <c r="AE1344">
        <v>0</v>
      </c>
      <c r="AF1344">
        <v>0</v>
      </c>
      <c r="AG1344">
        <v>1</v>
      </c>
      <c r="AH1344">
        <v>0</v>
      </c>
      <c r="AI1344">
        <v>4</v>
      </c>
      <c r="AJ1344" t="s">
        <v>60</v>
      </c>
      <c r="AK1344">
        <v>3</v>
      </c>
      <c r="AL1344">
        <v>513</v>
      </c>
      <c r="AM1344" t="s">
        <v>86</v>
      </c>
      <c r="AN1344" t="s">
        <v>86</v>
      </c>
      <c r="AO1344" t="s">
        <v>63</v>
      </c>
      <c r="AP1344">
        <v>0</v>
      </c>
      <c r="AQ1344">
        <v>0</v>
      </c>
      <c r="AR1344">
        <v>96</v>
      </c>
      <c r="AS1344">
        <v>0</v>
      </c>
      <c r="AT1344">
        <v>0</v>
      </c>
      <c r="AU1344">
        <v>0</v>
      </c>
      <c r="AV1344" t="s">
        <v>50</v>
      </c>
      <c r="AW1344" t="s">
        <v>50</v>
      </c>
      <c r="AX1344" t="s">
        <v>50</v>
      </c>
      <c r="AY1344">
        <v>0</v>
      </c>
      <c r="AZ1344">
        <v>5</v>
      </c>
      <c r="BA1344">
        <v>2008</v>
      </c>
      <c r="BB1344">
        <v>98000</v>
      </c>
      <c r="BC1344">
        <f t="shared" si="82"/>
        <v>1968</v>
      </c>
      <c r="BD1344" s="1">
        <f t="shared" si="83"/>
        <v>49.796747967479675</v>
      </c>
    </row>
    <row r="1345" spans="1:56">
      <c r="A1345">
        <v>750</v>
      </c>
      <c r="B1345" s="2">
        <v>98000</v>
      </c>
      <c r="C1345" s="3">
        <v>0.53985890127807867</v>
      </c>
      <c r="D1345" s="3" t="str">
        <f t="shared" si="81"/>
        <v>A</v>
      </c>
      <c r="E1345">
        <v>8405</v>
      </c>
      <c r="F1345" t="s">
        <v>51</v>
      </c>
      <c r="G1345" t="s">
        <v>106</v>
      </c>
      <c r="H1345" t="s">
        <v>53</v>
      </c>
      <c r="I1345" t="s">
        <v>77</v>
      </c>
      <c r="J1345">
        <v>1945</v>
      </c>
      <c r="K1345">
        <v>1950</v>
      </c>
      <c r="L1345">
        <f t="shared" si="84"/>
        <v>5</v>
      </c>
      <c r="M1345" t="s">
        <v>56</v>
      </c>
      <c r="N1345" t="s">
        <v>56</v>
      </c>
      <c r="O1345" t="s">
        <v>99</v>
      </c>
      <c r="P1345" t="s">
        <v>50</v>
      </c>
      <c r="Q1345" t="s">
        <v>50</v>
      </c>
      <c r="R1345" t="s">
        <v>50</v>
      </c>
      <c r="S1345" t="s">
        <v>50</v>
      </c>
      <c r="T1345">
        <v>0</v>
      </c>
      <c r="U1345" t="s">
        <v>50</v>
      </c>
      <c r="V1345">
        <v>0</v>
      </c>
      <c r="W1345">
        <v>0</v>
      </c>
      <c r="X1345">
        <v>0</v>
      </c>
      <c r="Y1345" t="s">
        <v>126</v>
      </c>
      <c r="Z1345" t="s">
        <v>56</v>
      </c>
      <c r="AA1345">
        <v>1088</v>
      </c>
      <c r="AB1345">
        <v>441</v>
      </c>
      <c r="AC1345">
        <v>0</v>
      </c>
      <c r="AD1345">
        <v>1529</v>
      </c>
      <c r="AE1345">
        <v>0</v>
      </c>
      <c r="AF1345">
        <v>0</v>
      </c>
      <c r="AG1345">
        <v>2</v>
      </c>
      <c r="AH1345">
        <v>0</v>
      </c>
      <c r="AI1345">
        <v>4</v>
      </c>
      <c r="AJ1345" t="s">
        <v>60</v>
      </c>
      <c r="AK1345">
        <v>1</v>
      </c>
      <c r="AL1345">
        <v>240</v>
      </c>
      <c r="AM1345" t="s">
        <v>56</v>
      </c>
      <c r="AN1345" t="s">
        <v>56</v>
      </c>
      <c r="AO1345" t="s">
        <v>103</v>
      </c>
      <c r="AP1345">
        <v>92</v>
      </c>
      <c r="AQ1345">
        <v>0</v>
      </c>
      <c r="AR1345">
        <v>185</v>
      </c>
      <c r="AS1345">
        <v>0</v>
      </c>
      <c r="AT1345">
        <v>0</v>
      </c>
      <c r="AU1345">
        <v>0</v>
      </c>
      <c r="AV1345" t="s">
        <v>50</v>
      </c>
      <c r="AW1345" t="s">
        <v>50</v>
      </c>
      <c r="AX1345" t="s">
        <v>50</v>
      </c>
      <c r="AY1345">
        <v>0</v>
      </c>
      <c r="AZ1345">
        <v>4</v>
      </c>
      <c r="BA1345">
        <v>2009</v>
      </c>
      <c r="BB1345">
        <v>98000</v>
      </c>
      <c r="BC1345">
        <f t="shared" si="82"/>
        <v>1529</v>
      </c>
      <c r="BD1345" s="1">
        <f t="shared" si="83"/>
        <v>64.094179202092874</v>
      </c>
    </row>
    <row r="1346" spans="1:56">
      <c r="A1346">
        <v>659</v>
      </c>
      <c r="B1346" s="2">
        <v>97500</v>
      </c>
      <c r="C1346" s="3">
        <v>0.75210747023632807</v>
      </c>
      <c r="D1346" s="3" t="str">
        <f t="shared" ref="D1346:D1409" si="85">IF(C1346&gt;=0.5,"A","B")</f>
        <v>A</v>
      </c>
      <c r="E1346">
        <v>17503</v>
      </c>
      <c r="F1346" t="s">
        <v>51</v>
      </c>
      <c r="G1346" t="s">
        <v>94</v>
      </c>
      <c r="H1346" t="s">
        <v>53</v>
      </c>
      <c r="I1346" t="s">
        <v>77</v>
      </c>
      <c r="J1346">
        <v>1948</v>
      </c>
      <c r="K1346">
        <v>1950</v>
      </c>
      <c r="L1346">
        <f t="shared" si="84"/>
        <v>2</v>
      </c>
      <c r="M1346" t="s">
        <v>56</v>
      </c>
      <c r="N1346" t="s">
        <v>56</v>
      </c>
      <c r="O1346" t="s">
        <v>68</v>
      </c>
      <c r="P1346" t="s">
        <v>56</v>
      </c>
      <c r="Q1346" t="s">
        <v>56</v>
      </c>
      <c r="R1346" t="s">
        <v>58</v>
      </c>
      <c r="S1346" t="s">
        <v>60</v>
      </c>
      <c r="T1346">
        <v>0</v>
      </c>
      <c r="U1346" t="s">
        <v>60</v>
      </c>
      <c r="V1346">
        <v>0</v>
      </c>
      <c r="W1346">
        <v>912</v>
      </c>
      <c r="X1346">
        <v>912</v>
      </c>
      <c r="Y1346" t="s">
        <v>61</v>
      </c>
      <c r="Z1346" t="s">
        <v>56</v>
      </c>
      <c r="AA1346">
        <v>912</v>
      </c>
      <c r="AB1346">
        <v>546</v>
      </c>
      <c r="AC1346">
        <v>0</v>
      </c>
      <c r="AD1346">
        <v>1458</v>
      </c>
      <c r="AE1346">
        <v>0</v>
      </c>
      <c r="AF1346">
        <v>1</v>
      </c>
      <c r="AG1346">
        <v>1</v>
      </c>
      <c r="AH1346">
        <v>0</v>
      </c>
      <c r="AI1346">
        <v>3</v>
      </c>
      <c r="AJ1346" t="s">
        <v>60</v>
      </c>
      <c r="AK1346">
        <v>1</v>
      </c>
      <c r="AL1346">
        <v>330</v>
      </c>
      <c r="AM1346" t="s">
        <v>56</v>
      </c>
      <c r="AN1346" t="s">
        <v>56</v>
      </c>
      <c r="AO1346" t="s">
        <v>63</v>
      </c>
      <c r="AP1346">
        <v>192</v>
      </c>
      <c r="AQ1346">
        <v>0</v>
      </c>
      <c r="AR1346">
        <v>0</v>
      </c>
      <c r="AS1346">
        <v>0</v>
      </c>
      <c r="AT1346">
        <v>0</v>
      </c>
      <c r="AU1346">
        <v>0</v>
      </c>
      <c r="AV1346" t="s">
        <v>50</v>
      </c>
      <c r="AW1346" t="s">
        <v>50</v>
      </c>
      <c r="AX1346" t="s">
        <v>50</v>
      </c>
      <c r="AY1346">
        <v>0</v>
      </c>
      <c r="AZ1346">
        <v>1</v>
      </c>
      <c r="BA1346">
        <v>2010</v>
      </c>
      <c r="BB1346">
        <v>97500</v>
      </c>
      <c r="BC1346">
        <f t="shared" si="82"/>
        <v>2370</v>
      </c>
      <c r="BD1346" s="1">
        <f t="shared" si="83"/>
        <v>41.139240506329116</v>
      </c>
    </row>
    <row r="1347" spans="1:56">
      <c r="A1347">
        <v>224</v>
      </c>
      <c r="B1347" s="2">
        <v>97000</v>
      </c>
      <c r="C1347" s="3">
        <v>0.19097100591325544</v>
      </c>
      <c r="D1347" s="3" t="str">
        <f t="shared" si="85"/>
        <v>B</v>
      </c>
      <c r="E1347">
        <v>10500</v>
      </c>
      <c r="F1347" t="s">
        <v>65</v>
      </c>
      <c r="G1347" t="s">
        <v>94</v>
      </c>
      <c r="H1347" t="s">
        <v>53</v>
      </c>
      <c r="I1347" t="s">
        <v>67</v>
      </c>
      <c r="J1347">
        <v>1971</v>
      </c>
      <c r="K1347">
        <v>1971</v>
      </c>
      <c r="L1347">
        <f t="shared" si="84"/>
        <v>0</v>
      </c>
      <c r="M1347" t="s">
        <v>56</v>
      </c>
      <c r="N1347" t="s">
        <v>56</v>
      </c>
      <c r="O1347" t="s">
        <v>68</v>
      </c>
      <c r="P1347" t="s">
        <v>56</v>
      </c>
      <c r="Q1347" t="s">
        <v>56</v>
      </c>
      <c r="R1347" t="s">
        <v>58</v>
      </c>
      <c r="S1347" t="s">
        <v>69</v>
      </c>
      <c r="T1347">
        <v>524</v>
      </c>
      <c r="U1347" t="s">
        <v>101</v>
      </c>
      <c r="V1347">
        <v>180</v>
      </c>
      <c r="W1347">
        <v>160</v>
      </c>
      <c r="X1347">
        <v>864</v>
      </c>
      <c r="Y1347" t="s">
        <v>61</v>
      </c>
      <c r="Z1347" t="s">
        <v>55</v>
      </c>
      <c r="AA1347">
        <v>864</v>
      </c>
      <c r="AB1347">
        <v>0</v>
      </c>
      <c r="AC1347">
        <v>0</v>
      </c>
      <c r="AD1347">
        <v>864</v>
      </c>
      <c r="AE1347">
        <v>0</v>
      </c>
      <c r="AF1347">
        <v>0</v>
      </c>
      <c r="AG1347">
        <v>1</v>
      </c>
      <c r="AH1347">
        <v>0</v>
      </c>
      <c r="AI1347">
        <v>2</v>
      </c>
      <c r="AJ1347" t="s">
        <v>60</v>
      </c>
      <c r="AK1347">
        <v>2</v>
      </c>
      <c r="AL1347">
        <v>576</v>
      </c>
      <c r="AM1347" t="s">
        <v>56</v>
      </c>
      <c r="AN1347" t="s">
        <v>56</v>
      </c>
      <c r="AO1347" t="s">
        <v>63</v>
      </c>
      <c r="AP1347">
        <v>216</v>
      </c>
      <c r="AQ1347">
        <v>0</v>
      </c>
      <c r="AR1347">
        <v>0</v>
      </c>
      <c r="AS1347">
        <v>0</v>
      </c>
      <c r="AT1347">
        <v>0</v>
      </c>
      <c r="AU1347">
        <v>0</v>
      </c>
      <c r="AV1347" t="s">
        <v>50</v>
      </c>
      <c r="AW1347" t="s">
        <v>50</v>
      </c>
      <c r="AX1347" t="s">
        <v>50</v>
      </c>
      <c r="AY1347">
        <v>0</v>
      </c>
      <c r="AZ1347">
        <v>3</v>
      </c>
      <c r="BA1347">
        <v>2009</v>
      </c>
      <c r="BB1347">
        <v>97000</v>
      </c>
      <c r="BC1347">
        <f t="shared" ref="BC1347:BC1410" si="86">AD1347+X1347</f>
        <v>1728</v>
      </c>
      <c r="BD1347" s="1">
        <f t="shared" ref="BD1347:BD1410" si="87">BB1347/(AD1347+X1347)</f>
        <v>56.13425925925926</v>
      </c>
    </row>
    <row r="1348" spans="1:56">
      <c r="A1348">
        <v>260</v>
      </c>
      <c r="B1348" s="2">
        <v>97000</v>
      </c>
      <c r="C1348" s="3">
        <v>7.8271088606716499E-2</v>
      </c>
      <c r="D1348" s="3" t="str">
        <f t="shared" si="85"/>
        <v>B</v>
      </c>
      <c r="E1348">
        <v>12702</v>
      </c>
      <c r="F1348" t="s">
        <v>51</v>
      </c>
      <c r="G1348" t="s">
        <v>85</v>
      </c>
      <c r="H1348" t="s">
        <v>53</v>
      </c>
      <c r="I1348" t="s">
        <v>67</v>
      </c>
      <c r="J1348">
        <v>1956</v>
      </c>
      <c r="K1348">
        <v>1956</v>
      </c>
      <c r="L1348">
        <f t="shared" si="84"/>
        <v>0</v>
      </c>
      <c r="M1348" t="s">
        <v>56</v>
      </c>
      <c r="N1348" t="s">
        <v>56</v>
      </c>
      <c r="O1348" t="s">
        <v>57</v>
      </c>
      <c r="P1348" t="s">
        <v>50</v>
      </c>
      <c r="Q1348" t="s">
        <v>50</v>
      </c>
      <c r="R1348" t="s">
        <v>50</v>
      </c>
      <c r="S1348" t="s">
        <v>50</v>
      </c>
      <c r="T1348">
        <v>0</v>
      </c>
      <c r="U1348" t="s">
        <v>50</v>
      </c>
      <c r="V1348">
        <v>0</v>
      </c>
      <c r="W1348">
        <v>0</v>
      </c>
      <c r="X1348">
        <v>0</v>
      </c>
      <c r="Y1348" t="s">
        <v>61</v>
      </c>
      <c r="Z1348" t="s">
        <v>55</v>
      </c>
      <c r="AA1348">
        <v>882</v>
      </c>
      <c r="AB1348">
        <v>0</v>
      </c>
      <c r="AC1348">
        <v>0</v>
      </c>
      <c r="AD1348">
        <v>882</v>
      </c>
      <c r="AE1348">
        <v>0</v>
      </c>
      <c r="AF1348">
        <v>0</v>
      </c>
      <c r="AG1348">
        <v>1</v>
      </c>
      <c r="AH1348">
        <v>0</v>
      </c>
      <c r="AI1348">
        <v>2</v>
      </c>
      <c r="AJ1348" t="s">
        <v>60</v>
      </c>
      <c r="AK1348">
        <v>1</v>
      </c>
      <c r="AL1348">
        <v>308</v>
      </c>
      <c r="AM1348" t="s">
        <v>56</v>
      </c>
      <c r="AN1348" t="s">
        <v>56</v>
      </c>
      <c r="AO1348" t="s">
        <v>63</v>
      </c>
      <c r="AP1348">
        <v>0</v>
      </c>
      <c r="AQ1348">
        <v>45</v>
      </c>
      <c r="AR1348">
        <v>0</v>
      </c>
      <c r="AS1348">
        <v>0</v>
      </c>
      <c r="AT1348">
        <v>0</v>
      </c>
      <c r="AU1348">
        <v>0</v>
      </c>
      <c r="AV1348" t="s">
        <v>50</v>
      </c>
      <c r="AW1348" t="s">
        <v>50</v>
      </c>
      <c r="AX1348" t="s">
        <v>50</v>
      </c>
      <c r="AY1348">
        <v>0</v>
      </c>
      <c r="AZ1348">
        <v>12</v>
      </c>
      <c r="BA1348">
        <v>2008</v>
      </c>
      <c r="BB1348">
        <v>97000</v>
      </c>
      <c r="BC1348">
        <f t="shared" si="86"/>
        <v>882</v>
      </c>
      <c r="BD1348" s="1">
        <f t="shared" si="87"/>
        <v>109.97732426303855</v>
      </c>
    </row>
    <row r="1349" spans="1:56">
      <c r="A1349">
        <v>1039</v>
      </c>
      <c r="B1349" s="2">
        <v>97000</v>
      </c>
      <c r="C1349" s="3">
        <v>0.48372320918558309</v>
      </c>
      <c r="D1349" s="3" t="str">
        <f t="shared" si="85"/>
        <v>B</v>
      </c>
      <c r="E1349">
        <v>1533</v>
      </c>
      <c r="F1349" t="s">
        <v>51</v>
      </c>
      <c r="G1349" t="s">
        <v>104</v>
      </c>
      <c r="H1349" t="s">
        <v>112</v>
      </c>
      <c r="I1349" t="s">
        <v>54</v>
      </c>
      <c r="J1349">
        <v>1970</v>
      </c>
      <c r="K1349">
        <v>2008</v>
      </c>
      <c r="L1349">
        <f t="shared" si="84"/>
        <v>38</v>
      </c>
      <c r="M1349" t="s">
        <v>56</v>
      </c>
      <c r="N1349" t="s">
        <v>56</v>
      </c>
      <c r="O1349" t="s">
        <v>68</v>
      </c>
      <c r="P1349" t="s">
        <v>56</v>
      </c>
      <c r="Q1349" t="s">
        <v>56</v>
      </c>
      <c r="R1349" t="s">
        <v>58</v>
      </c>
      <c r="S1349" t="s">
        <v>60</v>
      </c>
      <c r="T1349">
        <v>0</v>
      </c>
      <c r="U1349" t="s">
        <v>60</v>
      </c>
      <c r="V1349">
        <v>0</v>
      </c>
      <c r="W1349">
        <v>546</v>
      </c>
      <c r="X1349">
        <v>546</v>
      </c>
      <c r="Y1349" t="s">
        <v>61</v>
      </c>
      <c r="Z1349" t="s">
        <v>56</v>
      </c>
      <c r="AA1349">
        <v>798</v>
      </c>
      <c r="AB1349">
        <v>546</v>
      </c>
      <c r="AC1349">
        <v>0</v>
      </c>
      <c r="AD1349">
        <v>1344</v>
      </c>
      <c r="AE1349">
        <v>0</v>
      </c>
      <c r="AF1349">
        <v>0</v>
      </c>
      <c r="AG1349">
        <v>1</v>
      </c>
      <c r="AH1349">
        <v>1</v>
      </c>
      <c r="AI1349">
        <v>3</v>
      </c>
      <c r="AJ1349" t="s">
        <v>50</v>
      </c>
      <c r="AK1349">
        <v>0</v>
      </c>
      <c r="AL1349">
        <v>0</v>
      </c>
      <c r="AM1349" t="s">
        <v>50</v>
      </c>
      <c r="AN1349" t="s">
        <v>50</v>
      </c>
      <c r="AO1349" t="s">
        <v>63</v>
      </c>
      <c r="AP1349">
        <v>0</v>
      </c>
      <c r="AQ1349">
        <v>0</v>
      </c>
      <c r="AR1349">
        <v>0</v>
      </c>
      <c r="AS1349">
        <v>0</v>
      </c>
      <c r="AT1349">
        <v>0</v>
      </c>
      <c r="AU1349">
        <v>0</v>
      </c>
      <c r="AV1349" t="s">
        <v>50</v>
      </c>
      <c r="AW1349" t="s">
        <v>50</v>
      </c>
      <c r="AX1349" t="s">
        <v>50</v>
      </c>
      <c r="AY1349">
        <v>0</v>
      </c>
      <c r="AZ1349">
        <v>5</v>
      </c>
      <c r="BA1349">
        <v>2009</v>
      </c>
      <c r="BB1349">
        <v>97000</v>
      </c>
      <c r="BC1349">
        <f t="shared" si="86"/>
        <v>1890</v>
      </c>
      <c r="BD1349" s="1">
        <f t="shared" si="87"/>
        <v>51.322751322751323</v>
      </c>
    </row>
    <row r="1350" spans="1:56">
      <c r="A1350">
        <v>515</v>
      </c>
      <c r="B1350" s="2">
        <v>96500</v>
      </c>
      <c r="C1350" s="3">
        <v>0.90444125004894971</v>
      </c>
      <c r="D1350" s="3" t="str">
        <f t="shared" si="85"/>
        <v>A</v>
      </c>
      <c r="E1350">
        <v>10594</v>
      </c>
      <c r="F1350" t="s">
        <v>51</v>
      </c>
      <c r="G1350" t="s">
        <v>72</v>
      </c>
      <c r="H1350" t="s">
        <v>53</v>
      </c>
      <c r="I1350" t="s">
        <v>89</v>
      </c>
      <c r="J1350">
        <v>1926</v>
      </c>
      <c r="K1350">
        <v>1950</v>
      </c>
      <c r="L1350">
        <f t="shared" si="84"/>
        <v>24</v>
      </c>
      <c r="M1350" t="s">
        <v>56</v>
      </c>
      <c r="N1350" t="s">
        <v>56</v>
      </c>
      <c r="O1350" t="s">
        <v>73</v>
      </c>
      <c r="P1350" t="s">
        <v>56</v>
      </c>
      <c r="Q1350" t="s">
        <v>56</v>
      </c>
      <c r="R1350" t="s">
        <v>58</v>
      </c>
      <c r="S1350" t="s">
        <v>60</v>
      </c>
      <c r="T1350">
        <v>0</v>
      </c>
      <c r="U1350" t="s">
        <v>60</v>
      </c>
      <c r="V1350">
        <v>0</v>
      </c>
      <c r="W1350">
        <v>768</v>
      </c>
      <c r="X1350">
        <v>768</v>
      </c>
      <c r="Y1350" t="s">
        <v>120</v>
      </c>
      <c r="Z1350" t="s">
        <v>86</v>
      </c>
      <c r="AA1350">
        <v>789</v>
      </c>
      <c r="AB1350">
        <v>0</v>
      </c>
      <c r="AC1350">
        <v>0</v>
      </c>
      <c r="AD1350">
        <v>789</v>
      </c>
      <c r="AE1350">
        <v>0</v>
      </c>
      <c r="AF1350">
        <v>0</v>
      </c>
      <c r="AG1350">
        <v>1</v>
      </c>
      <c r="AH1350">
        <v>0</v>
      </c>
      <c r="AI1350">
        <v>2</v>
      </c>
      <c r="AJ1350" t="s">
        <v>60</v>
      </c>
      <c r="AK1350">
        <v>1</v>
      </c>
      <c r="AL1350">
        <v>200</v>
      </c>
      <c r="AM1350" t="s">
        <v>117</v>
      </c>
      <c r="AN1350" t="s">
        <v>117</v>
      </c>
      <c r="AO1350" t="s">
        <v>63</v>
      </c>
      <c r="AP1350">
        <v>0</v>
      </c>
      <c r="AQ1350">
        <v>0</v>
      </c>
      <c r="AR1350">
        <v>112</v>
      </c>
      <c r="AS1350">
        <v>0</v>
      </c>
      <c r="AT1350">
        <v>0</v>
      </c>
      <c r="AU1350">
        <v>0</v>
      </c>
      <c r="AV1350" t="s">
        <v>50</v>
      </c>
      <c r="AW1350" t="s">
        <v>79</v>
      </c>
      <c r="AX1350" t="s">
        <v>50</v>
      </c>
      <c r="AY1350">
        <v>0</v>
      </c>
      <c r="AZ1350">
        <v>6</v>
      </c>
      <c r="BA1350">
        <v>2007</v>
      </c>
      <c r="BB1350">
        <v>96500</v>
      </c>
      <c r="BC1350">
        <f t="shared" si="86"/>
        <v>1557</v>
      </c>
      <c r="BD1350" s="1">
        <f t="shared" si="87"/>
        <v>61.978163134232496</v>
      </c>
    </row>
    <row r="1351" spans="1:56">
      <c r="A1351">
        <v>751</v>
      </c>
      <c r="B1351" s="2">
        <v>96500</v>
      </c>
      <c r="C1351" s="3">
        <v>0.23893818954388313</v>
      </c>
      <c r="D1351" s="3" t="str">
        <f t="shared" si="85"/>
        <v>B</v>
      </c>
      <c r="E1351">
        <v>8800</v>
      </c>
      <c r="F1351" t="s">
        <v>71</v>
      </c>
      <c r="G1351" t="s">
        <v>85</v>
      </c>
      <c r="H1351" t="s">
        <v>53</v>
      </c>
      <c r="I1351" t="s">
        <v>77</v>
      </c>
      <c r="J1351">
        <v>1910</v>
      </c>
      <c r="K1351">
        <v>2004</v>
      </c>
      <c r="L1351">
        <f t="shared" si="84"/>
        <v>94</v>
      </c>
      <c r="M1351" t="s">
        <v>56</v>
      </c>
      <c r="N1351" t="s">
        <v>56</v>
      </c>
      <c r="O1351" t="s">
        <v>73</v>
      </c>
      <c r="P1351" t="s">
        <v>56</v>
      </c>
      <c r="Q1351" t="s">
        <v>86</v>
      </c>
      <c r="R1351" t="s">
        <v>58</v>
      </c>
      <c r="S1351" t="s">
        <v>60</v>
      </c>
      <c r="T1351">
        <v>0</v>
      </c>
      <c r="U1351" t="s">
        <v>60</v>
      </c>
      <c r="V1351">
        <v>0</v>
      </c>
      <c r="W1351">
        <v>576</v>
      </c>
      <c r="X1351">
        <v>576</v>
      </c>
      <c r="Y1351" t="s">
        <v>61</v>
      </c>
      <c r="Z1351" t="s">
        <v>55</v>
      </c>
      <c r="AA1351">
        <v>792</v>
      </c>
      <c r="AB1351">
        <v>348</v>
      </c>
      <c r="AC1351">
        <v>0</v>
      </c>
      <c r="AD1351">
        <v>1140</v>
      </c>
      <c r="AE1351">
        <v>0</v>
      </c>
      <c r="AF1351">
        <v>0</v>
      </c>
      <c r="AG1351">
        <v>1</v>
      </c>
      <c r="AH1351">
        <v>0</v>
      </c>
      <c r="AI1351">
        <v>3</v>
      </c>
      <c r="AJ1351" t="s">
        <v>50</v>
      </c>
      <c r="AK1351">
        <v>0</v>
      </c>
      <c r="AL1351">
        <v>0</v>
      </c>
      <c r="AM1351" t="s">
        <v>50</v>
      </c>
      <c r="AN1351" t="s">
        <v>50</v>
      </c>
      <c r="AO1351" t="s">
        <v>103</v>
      </c>
      <c r="AP1351">
        <v>0</v>
      </c>
      <c r="AQ1351">
        <v>160</v>
      </c>
      <c r="AR1351">
        <v>0</v>
      </c>
      <c r="AS1351">
        <v>0</v>
      </c>
      <c r="AT1351">
        <v>0</v>
      </c>
      <c r="AU1351">
        <v>0</v>
      </c>
      <c r="AV1351" t="s">
        <v>50</v>
      </c>
      <c r="AW1351" t="s">
        <v>50</v>
      </c>
      <c r="AX1351" t="s">
        <v>50</v>
      </c>
      <c r="AY1351">
        <v>0</v>
      </c>
      <c r="AZ1351">
        <v>6</v>
      </c>
      <c r="BA1351">
        <v>2010</v>
      </c>
      <c r="BB1351">
        <v>96500</v>
      </c>
      <c r="BC1351">
        <f t="shared" si="86"/>
        <v>1716</v>
      </c>
      <c r="BD1351" s="1">
        <f t="shared" si="87"/>
        <v>56.235431235431236</v>
      </c>
    </row>
    <row r="1352" spans="1:56">
      <c r="A1352">
        <v>353</v>
      </c>
      <c r="B1352" s="2">
        <v>95000</v>
      </c>
      <c r="C1352" s="3">
        <v>0.79546566225803161</v>
      </c>
      <c r="D1352" s="3" t="str">
        <f t="shared" si="85"/>
        <v>A</v>
      </c>
      <c r="E1352">
        <v>9084</v>
      </c>
      <c r="F1352" t="s">
        <v>51</v>
      </c>
      <c r="G1352" t="s">
        <v>106</v>
      </c>
      <c r="H1352" t="s">
        <v>53</v>
      </c>
      <c r="I1352" t="s">
        <v>77</v>
      </c>
      <c r="J1352">
        <v>1941</v>
      </c>
      <c r="K1352">
        <v>1950</v>
      </c>
      <c r="L1352">
        <f t="shared" si="84"/>
        <v>9</v>
      </c>
      <c r="M1352" t="s">
        <v>56</v>
      </c>
      <c r="N1352" t="s">
        <v>56</v>
      </c>
      <c r="O1352" t="s">
        <v>68</v>
      </c>
      <c r="P1352" t="s">
        <v>56</v>
      </c>
      <c r="Q1352" t="s">
        <v>86</v>
      </c>
      <c r="R1352" t="s">
        <v>70</v>
      </c>
      <c r="S1352" t="s">
        <v>101</v>
      </c>
      <c r="T1352">
        <v>236</v>
      </c>
      <c r="U1352" t="s">
        <v>91</v>
      </c>
      <c r="V1352">
        <v>380</v>
      </c>
      <c r="W1352">
        <v>0</v>
      </c>
      <c r="X1352">
        <v>616</v>
      </c>
      <c r="Y1352" t="s">
        <v>61</v>
      </c>
      <c r="Z1352" t="s">
        <v>56</v>
      </c>
      <c r="AA1352">
        <v>616</v>
      </c>
      <c r="AB1352">
        <v>495</v>
      </c>
      <c r="AC1352">
        <v>0</v>
      </c>
      <c r="AD1352">
        <v>1111</v>
      </c>
      <c r="AE1352">
        <v>0</v>
      </c>
      <c r="AF1352">
        <v>1</v>
      </c>
      <c r="AG1352">
        <v>1</v>
      </c>
      <c r="AH1352">
        <v>0</v>
      </c>
      <c r="AI1352">
        <v>3</v>
      </c>
      <c r="AJ1352" t="s">
        <v>60</v>
      </c>
      <c r="AK1352">
        <v>1</v>
      </c>
      <c r="AL1352">
        <v>200</v>
      </c>
      <c r="AM1352" t="s">
        <v>56</v>
      </c>
      <c r="AN1352" t="s">
        <v>86</v>
      </c>
      <c r="AO1352" t="s">
        <v>63</v>
      </c>
      <c r="AP1352">
        <v>48</v>
      </c>
      <c r="AQ1352">
        <v>0</v>
      </c>
      <c r="AR1352">
        <v>0</v>
      </c>
      <c r="AS1352">
        <v>0</v>
      </c>
      <c r="AT1352">
        <v>0</v>
      </c>
      <c r="AU1352">
        <v>0</v>
      </c>
      <c r="AV1352" t="s">
        <v>50</v>
      </c>
      <c r="AW1352" t="s">
        <v>50</v>
      </c>
      <c r="AX1352" t="s">
        <v>50</v>
      </c>
      <c r="AY1352">
        <v>0</v>
      </c>
      <c r="AZ1352">
        <v>3</v>
      </c>
      <c r="BA1352">
        <v>2008</v>
      </c>
      <c r="BB1352">
        <v>95000</v>
      </c>
      <c r="BC1352">
        <f t="shared" si="86"/>
        <v>1727</v>
      </c>
      <c r="BD1352" s="1">
        <f t="shared" si="87"/>
        <v>55.008685581933989</v>
      </c>
    </row>
    <row r="1353" spans="1:56">
      <c r="A1353">
        <v>1187</v>
      </c>
      <c r="B1353" s="2">
        <v>95000</v>
      </c>
      <c r="C1353" s="3">
        <v>0.48810220529552517</v>
      </c>
      <c r="D1353" s="3" t="str">
        <f t="shared" si="85"/>
        <v>B</v>
      </c>
      <c r="E1353">
        <v>10615</v>
      </c>
      <c r="F1353" t="s">
        <v>71</v>
      </c>
      <c r="G1353" t="s">
        <v>85</v>
      </c>
      <c r="H1353" t="s">
        <v>88</v>
      </c>
      <c r="I1353" t="s">
        <v>54</v>
      </c>
      <c r="J1353">
        <v>1900</v>
      </c>
      <c r="K1353">
        <v>1970</v>
      </c>
      <c r="L1353">
        <f t="shared" si="84"/>
        <v>70</v>
      </c>
      <c r="M1353" t="s">
        <v>56</v>
      </c>
      <c r="N1353" t="s">
        <v>56</v>
      </c>
      <c r="O1353" t="s">
        <v>68</v>
      </c>
      <c r="P1353" t="s">
        <v>86</v>
      </c>
      <c r="Q1353" t="s">
        <v>56</v>
      </c>
      <c r="R1353" t="s">
        <v>70</v>
      </c>
      <c r="S1353" t="s">
        <v>84</v>
      </c>
      <c r="T1353">
        <v>440</v>
      </c>
      <c r="U1353" t="s">
        <v>60</v>
      </c>
      <c r="V1353">
        <v>0</v>
      </c>
      <c r="W1353">
        <v>538</v>
      </c>
      <c r="X1353">
        <v>978</v>
      </c>
      <c r="Y1353" t="s">
        <v>61</v>
      </c>
      <c r="Z1353" t="s">
        <v>56</v>
      </c>
      <c r="AA1353">
        <v>1014</v>
      </c>
      <c r="AB1353">
        <v>685</v>
      </c>
      <c r="AC1353">
        <v>0</v>
      </c>
      <c r="AD1353">
        <v>1699</v>
      </c>
      <c r="AE1353">
        <v>1</v>
      </c>
      <c r="AF1353">
        <v>0</v>
      </c>
      <c r="AG1353">
        <v>2</v>
      </c>
      <c r="AH1353">
        <v>0</v>
      </c>
      <c r="AI1353">
        <v>3</v>
      </c>
      <c r="AJ1353" t="s">
        <v>60</v>
      </c>
      <c r="AK1353">
        <v>2</v>
      </c>
      <c r="AL1353">
        <v>420</v>
      </c>
      <c r="AM1353" t="s">
        <v>86</v>
      </c>
      <c r="AN1353" t="s">
        <v>86</v>
      </c>
      <c r="AO1353" t="s">
        <v>63</v>
      </c>
      <c r="AP1353">
        <v>0</v>
      </c>
      <c r="AQ1353">
        <v>74</v>
      </c>
      <c r="AR1353">
        <v>0</v>
      </c>
      <c r="AS1353">
        <v>0</v>
      </c>
      <c r="AT1353">
        <v>0</v>
      </c>
      <c r="AU1353">
        <v>0</v>
      </c>
      <c r="AV1353" t="s">
        <v>50</v>
      </c>
      <c r="AW1353" t="s">
        <v>50</v>
      </c>
      <c r="AX1353" t="s">
        <v>50</v>
      </c>
      <c r="AY1353">
        <v>0</v>
      </c>
      <c r="AZ1353">
        <v>8</v>
      </c>
      <c r="BA1353">
        <v>2009</v>
      </c>
      <c r="BB1353">
        <v>95000</v>
      </c>
      <c r="BC1353">
        <f t="shared" si="86"/>
        <v>2677</v>
      </c>
      <c r="BD1353" s="1">
        <f t="shared" si="87"/>
        <v>35.487485991781845</v>
      </c>
    </row>
    <row r="1354" spans="1:56">
      <c r="A1354">
        <v>98</v>
      </c>
      <c r="B1354" s="2">
        <v>94750</v>
      </c>
      <c r="C1354" s="3">
        <v>0.61445513091593706</v>
      </c>
      <c r="D1354" s="3" t="str">
        <f t="shared" si="85"/>
        <v>A</v>
      </c>
      <c r="E1354">
        <v>10921</v>
      </c>
      <c r="F1354" t="s">
        <v>51</v>
      </c>
      <c r="G1354" t="s">
        <v>106</v>
      </c>
      <c r="H1354" t="s">
        <v>53</v>
      </c>
      <c r="I1354" t="s">
        <v>67</v>
      </c>
      <c r="J1354">
        <v>1965</v>
      </c>
      <c r="K1354">
        <v>1965</v>
      </c>
      <c r="L1354">
        <f t="shared" si="84"/>
        <v>0</v>
      </c>
      <c r="M1354" t="s">
        <v>56</v>
      </c>
      <c r="N1354" t="s">
        <v>56</v>
      </c>
      <c r="O1354" t="s">
        <v>68</v>
      </c>
      <c r="P1354" t="s">
        <v>56</v>
      </c>
      <c r="Q1354" t="s">
        <v>56</v>
      </c>
      <c r="R1354" t="s">
        <v>58</v>
      </c>
      <c r="S1354" t="s">
        <v>91</v>
      </c>
      <c r="T1354">
        <v>520</v>
      </c>
      <c r="U1354" t="s">
        <v>60</v>
      </c>
      <c r="V1354">
        <v>0</v>
      </c>
      <c r="W1354">
        <v>440</v>
      </c>
      <c r="X1354">
        <v>960</v>
      </c>
      <c r="Y1354" t="s">
        <v>61</v>
      </c>
      <c r="Z1354" t="s">
        <v>56</v>
      </c>
      <c r="AA1354">
        <v>960</v>
      </c>
      <c r="AB1354">
        <v>0</v>
      </c>
      <c r="AC1354">
        <v>0</v>
      </c>
      <c r="AD1354">
        <v>960</v>
      </c>
      <c r="AE1354">
        <v>1</v>
      </c>
      <c r="AF1354">
        <v>0</v>
      </c>
      <c r="AG1354">
        <v>1</v>
      </c>
      <c r="AH1354">
        <v>0</v>
      </c>
      <c r="AI1354">
        <v>3</v>
      </c>
      <c r="AJ1354" t="s">
        <v>93</v>
      </c>
      <c r="AK1354">
        <v>1</v>
      </c>
      <c r="AL1354">
        <v>432</v>
      </c>
      <c r="AM1354" t="s">
        <v>56</v>
      </c>
      <c r="AN1354" t="s">
        <v>56</v>
      </c>
      <c r="AO1354" t="s">
        <v>108</v>
      </c>
      <c r="AP1354">
        <v>120</v>
      </c>
      <c r="AQ1354">
        <v>0</v>
      </c>
      <c r="AR1354">
        <v>0</v>
      </c>
      <c r="AS1354">
        <v>0</v>
      </c>
      <c r="AT1354">
        <v>0</v>
      </c>
      <c r="AU1354">
        <v>0</v>
      </c>
      <c r="AV1354" t="s">
        <v>50</v>
      </c>
      <c r="AW1354" t="s">
        <v>50</v>
      </c>
      <c r="AX1354" t="s">
        <v>50</v>
      </c>
      <c r="AY1354">
        <v>0</v>
      </c>
      <c r="AZ1354">
        <v>5</v>
      </c>
      <c r="BA1354">
        <v>2007</v>
      </c>
      <c r="BB1354">
        <v>94750</v>
      </c>
      <c r="BC1354">
        <f t="shared" si="86"/>
        <v>1920</v>
      </c>
      <c r="BD1354" s="1">
        <f t="shared" si="87"/>
        <v>49.348958333333336</v>
      </c>
    </row>
    <row r="1355" spans="1:56">
      <c r="A1355">
        <v>233</v>
      </c>
      <c r="B1355" s="2">
        <v>94500</v>
      </c>
      <c r="C1355" s="3">
        <v>0.53146786022520043</v>
      </c>
      <c r="D1355" s="3" t="str">
        <f t="shared" si="85"/>
        <v>A</v>
      </c>
      <c r="E1355">
        <v>1680</v>
      </c>
      <c r="F1355" t="s">
        <v>51</v>
      </c>
      <c r="G1355" t="s">
        <v>123</v>
      </c>
      <c r="H1355" t="s">
        <v>112</v>
      </c>
      <c r="I1355" t="s">
        <v>54</v>
      </c>
      <c r="J1355">
        <v>1972</v>
      </c>
      <c r="K1355">
        <v>1972</v>
      </c>
      <c r="L1355">
        <f t="shared" si="84"/>
        <v>0</v>
      </c>
      <c r="M1355" t="s">
        <v>56</v>
      </c>
      <c r="N1355" t="s">
        <v>56</v>
      </c>
      <c r="O1355" t="s">
        <v>68</v>
      </c>
      <c r="P1355" t="s">
        <v>56</v>
      </c>
      <c r="Q1355" t="s">
        <v>56</v>
      </c>
      <c r="R1355" t="s">
        <v>58</v>
      </c>
      <c r="S1355" t="s">
        <v>60</v>
      </c>
      <c r="T1355">
        <v>0</v>
      </c>
      <c r="U1355" t="s">
        <v>60</v>
      </c>
      <c r="V1355">
        <v>0</v>
      </c>
      <c r="W1355">
        <v>483</v>
      </c>
      <c r="X1355">
        <v>483</v>
      </c>
      <c r="Y1355" t="s">
        <v>61</v>
      </c>
      <c r="Z1355" t="s">
        <v>56</v>
      </c>
      <c r="AA1355">
        <v>483</v>
      </c>
      <c r="AB1355">
        <v>504</v>
      </c>
      <c r="AC1355">
        <v>0</v>
      </c>
      <c r="AD1355">
        <v>987</v>
      </c>
      <c r="AE1355">
        <v>0</v>
      </c>
      <c r="AF1355">
        <v>0</v>
      </c>
      <c r="AG1355">
        <v>1</v>
      </c>
      <c r="AH1355">
        <v>1</v>
      </c>
      <c r="AI1355">
        <v>2</v>
      </c>
      <c r="AJ1355" t="s">
        <v>60</v>
      </c>
      <c r="AK1355">
        <v>1</v>
      </c>
      <c r="AL1355">
        <v>288</v>
      </c>
      <c r="AM1355" t="s">
        <v>56</v>
      </c>
      <c r="AN1355" t="s">
        <v>56</v>
      </c>
      <c r="AO1355" t="s">
        <v>63</v>
      </c>
      <c r="AP1355">
        <v>0</v>
      </c>
      <c r="AQ1355">
        <v>0</v>
      </c>
      <c r="AR1355">
        <v>0</v>
      </c>
      <c r="AS1355">
        <v>0</v>
      </c>
      <c r="AT1355">
        <v>0</v>
      </c>
      <c r="AU1355">
        <v>0</v>
      </c>
      <c r="AV1355" t="s">
        <v>50</v>
      </c>
      <c r="AW1355" t="s">
        <v>50</v>
      </c>
      <c r="AX1355" t="s">
        <v>50</v>
      </c>
      <c r="AY1355">
        <v>0</v>
      </c>
      <c r="AZ1355">
        <v>6</v>
      </c>
      <c r="BA1355">
        <v>2006</v>
      </c>
      <c r="BB1355">
        <v>94500</v>
      </c>
      <c r="BC1355">
        <f t="shared" si="86"/>
        <v>1470</v>
      </c>
      <c r="BD1355" s="1">
        <f t="shared" si="87"/>
        <v>64.285714285714292</v>
      </c>
    </row>
    <row r="1356" spans="1:56">
      <c r="A1356">
        <v>1138</v>
      </c>
      <c r="B1356" s="2">
        <v>94000</v>
      </c>
      <c r="C1356" s="3">
        <v>0.78486529933646154</v>
      </c>
      <c r="D1356" s="3" t="str">
        <f t="shared" si="85"/>
        <v>A</v>
      </c>
      <c r="E1356">
        <v>6342</v>
      </c>
      <c r="F1356" t="s">
        <v>51</v>
      </c>
      <c r="G1356" t="s">
        <v>90</v>
      </c>
      <c r="H1356" t="s">
        <v>53</v>
      </c>
      <c r="I1356" t="s">
        <v>77</v>
      </c>
      <c r="J1356">
        <v>1875</v>
      </c>
      <c r="K1356">
        <v>1996</v>
      </c>
      <c r="L1356">
        <f t="shared" si="84"/>
        <v>121</v>
      </c>
      <c r="M1356" t="s">
        <v>56</v>
      </c>
      <c r="N1356" t="s">
        <v>55</v>
      </c>
      <c r="O1356" t="s">
        <v>68</v>
      </c>
      <c r="P1356" t="s">
        <v>56</v>
      </c>
      <c r="Q1356" t="s">
        <v>56</v>
      </c>
      <c r="R1356" t="s">
        <v>58</v>
      </c>
      <c r="S1356" t="s">
        <v>60</v>
      </c>
      <c r="T1356">
        <v>0</v>
      </c>
      <c r="U1356" t="s">
        <v>60</v>
      </c>
      <c r="V1356">
        <v>0</v>
      </c>
      <c r="W1356">
        <v>780</v>
      </c>
      <c r="X1356">
        <v>780</v>
      </c>
      <c r="Y1356" t="s">
        <v>61</v>
      </c>
      <c r="Z1356" t="s">
        <v>55</v>
      </c>
      <c r="AA1356">
        <v>780</v>
      </c>
      <c r="AB1356">
        <v>240</v>
      </c>
      <c r="AC1356">
        <v>0</v>
      </c>
      <c r="AD1356">
        <v>1020</v>
      </c>
      <c r="AE1356">
        <v>0</v>
      </c>
      <c r="AF1356">
        <v>0</v>
      </c>
      <c r="AG1356">
        <v>1</v>
      </c>
      <c r="AH1356">
        <v>0</v>
      </c>
      <c r="AI1356">
        <v>2</v>
      </c>
      <c r="AJ1356" t="s">
        <v>50</v>
      </c>
      <c r="AK1356">
        <v>0</v>
      </c>
      <c r="AL1356">
        <v>0</v>
      </c>
      <c r="AM1356" t="s">
        <v>50</v>
      </c>
      <c r="AN1356" t="s">
        <v>50</v>
      </c>
      <c r="AO1356" t="s">
        <v>103</v>
      </c>
      <c r="AP1356">
        <v>0</v>
      </c>
      <c r="AQ1356">
        <v>0</v>
      </c>
      <c r="AR1356">
        <v>176</v>
      </c>
      <c r="AS1356">
        <v>0</v>
      </c>
      <c r="AT1356">
        <v>0</v>
      </c>
      <c r="AU1356">
        <v>0</v>
      </c>
      <c r="AV1356" t="s">
        <v>50</v>
      </c>
      <c r="AW1356" t="s">
        <v>50</v>
      </c>
      <c r="AX1356" t="s">
        <v>50</v>
      </c>
      <c r="AY1356">
        <v>0</v>
      </c>
      <c r="AZ1356">
        <v>5</v>
      </c>
      <c r="BA1356">
        <v>2010</v>
      </c>
      <c r="BB1356">
        <v>94000</v>
      </c>
      <c r="BC1356">
        <f t="shared" si="86"/>
        <v>1800</v>
      </c>
      <c r="BD1356" s="1">
        <f t="shared" si="87"/>
        <v>52.222222222222221</v>
      </c>
    </row>
    <row r="1357" spans="1:56">
      <c r="A1357">
        <v>737</v>
      </c>
      <c r="B1357" s="2">
        <v>93500</v>
      </c>
      <c r="C1357" s="3">
        <v>0.16245438167192305</v>
      </c>
      <c r="D1357" s="3" t="str">
        <f t="shared" si="85"/>
        <v>B</v>
      </c>
      <c r="E1357">
        <v>8544</v>
      </c>
      <c r="F1357" t="s">
        <v>51</v>
      </c>
      <c r="G1357" t="s">
        <v>94</v>
      </c>
      <c r="H1357" t="s">
        <v>98</v>
      </c>
      <c r="I1357" t="s">
        <v>67</v>
      </c>
      <c r="J1357">
        <v>1950</v>
      </c>
      <c r="K1357">
        <v>1950</v>
      </c>
      <c r="L1357">
        <f t="shared" si="84"/>
        <v>0</v>
      </c>
      <c r="M1357" t="s">
        <v>56</v>
      </c>
      <c r="N1357" t="s">
        <v>56</v>
      </c>
      <c r="O1357" t="s">
        <v>68</v>
      </c>
      <c r="P1357" t="s">
        <v>50</v>
      </c>
      <c r="Q1357" t="s">
        <v>50</v>
      </c>
      <c r="R1357" t="s">
        <v>50</v>
      </c>
      <c r="S1357" t="s">
        <v>50</v>
      </c>
      <c r="T1357">
        <v>0</v>
      </c>
      <c r="U1357" t="s">
        <v>50</v>
      </c>
      <c r="V1357">
        <v>0</v>
      </c>
      <c r="W1357">
        <v>0</v>
      </c>
      <c r="X1357">
        <v>0</v>
      </c>
      <c r="Y1357" t="s">
        <v>61</v>
      </c>
      <c r="Z1357" t="s">
        <v>55</v>
      </c>
      <c r="AA1357">
        <v>1040</v>
      </c>
      <c r="AB1357">
        <v>0</v>
      </c>
      <c r="AC1357">
        <v>0</v>
      </c>
      <c r="AD1357">
        <v>1040</v>
      </c>
      <c r="AE1357">
        <v>0</v>
      </c>
      <c r="AF1357">
        <v>0</v>
      </c>
      <c r="AG1357">
        <v>2</v>
      </c>
      <c r="AH1357">
        <v>0</v>
      </c>
      <c r="AI1357">
        <v>2</v>
      </c>
      <c r="AJ1357" t="s">
        <v>60</v>
      </c>
      <c r="AK1357">
        <v>2</v>
      </c>
      <c r="AL1357">
        <v>400</v>
      </c>
      <c r="AM1357" t="s">
        <v>56</v>
      </c>
      <c r="AN1357" t="s">
        <v>56</v>
      </c>
      <c r="AO1357" t="s">
        <v>63</v>
      </c>
      <c r="AP1357">
        <v>0</v>
      </c>
      <c r="AQ1357">
        <v>0</v>
      </c>
      <c r="AR1357">
        <v>0</v>
      </c>
      <c r="AS1357">
        <v>0</v>
      </c>
      <c r="AT1357">
        <v>0</v>
      </c>
      <c r="AU1357">
        <v>0</v>
      </c>
      <c r="AV1357" t="s">
        <v>50</v>
      </c>
      <c r="AW1357" t="s">
        <v>50</v>
      </c>
      <c r="AX1357" t="s">
        <v>50</v>
      </c>
      <c r="AY1357">
        <v>0</v>
      </c>
      <c r="AZ1357">
        <v>7</v>
      </c>
      <c r="BA1357">
        <v>2006</v>
      </c>
      <c r="BB1357">
        <v>93500</v>
      </c>
      <c r="BC1357">
        <f t="shared" si="86"/>
        <v>1040</v>
      </c>
      <c r="BD1357" s="1">
        <f t="shared" si="87"/>
        <v>89.90384615384616</v>
      </c>
    </row>
    <row r="1358" spans="1:56">
      <c r="A1358">
        <v>1132</v>
      </c>
      <c r="B1358" s="2">
        <v>93500</v>
      </c>
      <c r="C1358" s="3">
        <v>0.61143313164004853</v>
      </c>
      <c r="D1358" s="3" t="str">
        <f t="shared" si="85"/>
        <v>A</v>
      </c>
      <c r="E1358">
        <v>10712</v>
      </c>
      <c r="F1358" t="s">
        <v>51</v>
      </c>
      <c r="G1358" t="s">
        <v>76</v>
      </c>
      <c r="H1358" t="s">
        <v>53</v>
      </c>
      <c r="I1358" t="s">
        <v>67</v>
      </c>
      <c r="J1358">
        <v>1991</v>
      </c>
      <c r="K1358">
        <v>1992</v>
      </c>
      <c r="L1358">
        <f t="shared" si="84"/>
        <v>1</v>
      </c>
      <c r="M1358" t="s">
        <v>56</v>
      </c>
      <c r="N1358" t="s">
        <v>56</v>
      </c>
      <c r="O1358" t="s">
        <v>57</v>
      </c>
      <c r="P1358" t="s">
        <v>55</v>
      </c>
      <c r="Q1358" t="s">
        <v>56</v>
      </c>
      <c r="R1358" t="s">
        <v>70</v>
      </c>
      <c r="S1358" t="s">
        <v>84</v>
      </c>
      <c r="T1358">
        <v>212</v>
      </c>
      <c r="U1358" t="s">
        <v>60</v>
      </c>
      <c r="V1358">
        <v>0</v>
      </c>
      <c r="W1358">
        <v>762</v>
      </c>
      <c r="X1358">
        <v>974</v>
      </c>
      <c r="Y1358" t="s">
        <v>61</v>
      </c>
      <c r="Z1358" t="s">
        <v>56</v>
      </c>
      <c r="AA1358">
        <v>974</v>
      </c>
      <c r="AB1358">
        <v>0</v>
      </c>
      <c r="AC1358">
        <v>0</v>
      </c>
      <c r="AD1358">
        <v>974</v>
      </c>
      <c r="AE1358">
        <v>0</v>
      </c>
      <c r="AF1358">
        <v>0</v>
      </c>
      <c r="AG1358">
        <v>1</v>
      </c>
      <c r="AH1358">
        <v>0</v>
      </c>
      <c r="AI1358">
        <v>3</v>
      </c>
      <c r="AJ1358" t="s">
        <v>50</v>
      </c>
      <c r="AK1358">
        <v>0</v>
      </c>
      <c r="AL1358">
        <v>0</v>
      </c>
      <c r="AM1358" t="s">
        <v>50</v>
      </c>
      <c r="AN1358" t="s">
        <v>50</v>
      </c>
      <c r="AO1358" t="s">
        <v>63</v>
      </c>
      <c r="AP1358">
        <v>0</v>
      </c>
      <c r="AQ1358">
        <v>28</v>
      </c>
      <c r="AR1358">
        <v>0</v>
      </c>
      <c r="AS1358">
        <v>0</v>
      </c>
      <c r="AT1358">
        <v>0</v>
      </c>
      <c r="AU1358">
        <v>0</v>
      </c>
      <c r="AV1358" t="s">
        <v>50</v>
      </c>
      <c r="AW1358" t="s">
        <v>79</v>
      </c>
      <c r="AX1358" t="s">
        <v>50</v>
      </c>
      <c r="AY1358">
        <v>0</v>
      </c>
      <c r="AZ1358">
        <v>9</v>
      </c>
      <c r="BA1358">
        <v>2007</v>
      </c>
      <c r="BB1358">
        <v>93500</v>
      </c>
      <c r="BC1358">
        <f t="shared" si="86"/>
        <v>1948</v>
      </c>
      <c r="BD1358" s="1">
        <f t="shared" si="87"/>
        <v>47.997946611909654</v>
      </c>
    </row>
    <row r="1359" spans="1:56">
      <c r="A1359">
        <v>638</v>
      </c>
      <c r="B1359" s="2">
        <v>93000</v>
      </c>
      <c r="C1359" s="3">
        <v>0.13384945771399603</v>
      </c>
      <c r="D1359" s="3" t="str">
        <f t="shared" si="85"/>
        <v>B</v>
      </c>
      <c r="E1359">
        <v>6000</v>
      </c>
      <c r="F1359" t="s">
        <v>51</v>
      </c>
      <c r="G1359" t="s">
        <v>85</v>
      </c>
      <c r="H1359" t="s">
        <v>88</v>
      </c>
      <c r="I1359" t="s">
        <v>77</v>
      </c>
      <c r="J1359">
        <v>1954</v>
      </c>
      <c r="K1359">
        <v>1954</v>
      </c>
      <c r="L1359">
        <f t="shared" si="84"/>
        <v>0</v>
      </c>
      <c r="M1359" t="s">
        <v>56</v>
      </c>
      <c r="N1359" t="s">
        <v>56</v>
      </c>
      <c r="O1359" t="s">
        <v>68</v>
      </c>
      <c r="P1359" t="s">
        <v>56</v>
      </c>
      <c r="Q1359" t="s">
        <v>56</v>
      </c>
      <c r="R1359" t="s">
        <v>58</v>
      </c>
      <c r="S1359" t="s">
        <v>60</v>
      </c>
      <c r="T1359">
        <v>0</v>
      </c>
      <c r="U1359" t="s">
        <v>60</v>
      </c>
      <c r="V1359">
        <v>0</v>
      </c>
      <c r="W1359">
        <v>811</v>
      </c>
      <c r="X1359">
        <v>811</v>
      </c>
      <c r="Y1359" t="s">
        <v>61</v>
      </c>
      <c r="Z1359" t="s">
        <v>56</v>
      </c>
      <c r="AA1359">
        <v>811</v>
      </c>
      <c r="AB1359">
        <v>576</v>
      </c>
      <c r="AC1359">
        <v>0</v>
      </c>
      <c r="AD1359">
        <v>1387</v>
      </c>
      <c r="AE1359">
        <v>0</v>
      </c>
      <c r="AF1359">
        <v>0</v>
      </c>
      <c r="AG1359">
        <v>2</v>
      </c>
      <c r="AH1359">
        <v>0</v>
      </c>
      <c r="AI1359">
        <v>3</v>
      </c>
      <c r="AJ1359" t="s">
        <v>60</v>
      </c>
      <c r="AK1359">
        <v>1</v>
      </c>
      <c r="AL1359">
        <v>256</v>
      </c>
      <c r="AM1359" t="s">
        <v>56</v>
      </c>
      <c r="AN1359" t="s">
        <v>56</v>
      </c>
      <c r="AO1359" t="s">
        <v>63</v>
      </c>
      <c r="AP1359">
        <v>0</v>
      </c>
      <c r="AQ1359">
        <v>0</v>
      </c>
      <c r="AR1359">
        <v>0</v>
      </c>
      <c r="AS1359">
        <v>0</v>
      </c>
      <c r="AT1359">
        <v>0</v>
      </c>
      <c r="AU1359">
        <v>0</v>
      </c>
      <c r="AV1359" t="s">
        <v>50</v>
      </c>
      <c r="AW1359" t="s">
        <v>50</v>
      </c>
      <c r="AX1359" t="s">
        <v>50</v>
      </c>
      <c r="AY1359">
        <v>0</v>
      </c>
      <c r="AZ1359">
        <v>11</v>
      </c>
      <c r="BA1359">
        <v>2009</v>
      </c>
      <c r="BB1359">
        <v>93000</v>
      </c>
      <c r="BC1359">
        <f t="shared" si="86"/>
        <v>2198</v>
      </c>
      <c r="BD1359" s="1">
        <f t="shared" si="87"/>
        <v>42.311191992720659</v>
      </c>
    </row>
    <row r="1360" spans="1:56">
      <c r="A1360">
        <v>822</v>
      </c>
      <c r="B1360" s="2">
        <v>93000</v>
      </c>
      <c r="C1360" s="3">
        <v>5.166580688699729E-2</v>
      </c>
      <c r="D1360" s="3" t="str">
        <f t="shared" si="85"/>
        <v>B</v>
      </c>
      <c r="E1360">
        <v>6000</v>
      </c>
      <c r="F1360" t="s">
        <v>51</v>
      </c>
      <c r="G1360" t="s">
        <v>85</v>
      </c>
      <c r="H1360" t="s">
        <v>88</v>
      </c>
      <c r="I1360" t="s">
        <v>67</v>
      </c>
      <c r="J1360">
        <v>1953</v>
      </c>
      <c r="K1360">
        <v>1953</v>
      </c>
      <c r="L1360">
        <f t="shared" si="84"/>
        <v>0</v>
      </c>
      <c r="M1360" t="s">
        <v>86</v>
      </c>
      <c r="N1360" t="s">
        <v>56</v>
      </c>
      <c r="O1360" t="s">
        <v>68</v>
      </c>
      <c r="P1360" t="s">
        <v>86</v>
      </c>
      <c r="Q1360" t="s">
        <v>56</v>
      </c>
      <c r="R1360" t="s">
        <v>58</v>
      </c>
      <c r="S1360" t="s">
        <v>60</v>
      </c>
      <c r="T1360">
        <v>0</v>
      </c>
      <c r="U1360" t="s">
        <v>60</v>
      </c>
      <c r="V1360">
        <v>0</v>
      </c>
      <c r="W1360">
        <v>936</v>
      </c>
      <c r="X1360">
        <v>936</v>
      </c>
      <c r="Y1360" t="s">
        <v>61</v>
      </c>
      <c r="Z1360" t="s">
        <v>56</v>
      </c>
      <c r="AA1360">
        <v>936</v>
      </c>
      <c r="AB1360">
        <v>0</v>
      </c>
      <c r="AC1360">
        <v>0</v>
      </c>
      <c r="AD1360">
        <v>936</v>
      </c>
      <c r="AE1360">
        <v>0</v>
      </c>
      <c r="AF1360">
        <v>0</v>
      </c>
      <c r="AG1360">
        <v>1</v>
      </c>
      <c r="AH1360">
        <v>0</v>
      </c>
      <c r="AI1360">
        <v>2</v>
      </c>
      <c r="AJ1360" t="s">
        <v>60</v>
      </c>
      <c r="AK1360">
        <v>2</v>
      </c>
      <c r="AL1360">
        <v>576</v>
      </c>
      <c r="AM1360" t="s">
        <v>56</v>
      </c>
      <c r="AN1360" t="s">
        <v>56</v>
      </c>
      <c r="AO1360" t="s">
        <v>63</v>
      </c>
      <c r="AP1360">
        <v>0</v>
      </c>
      <c r="AQ1360">
        <v>32</v>
      </c>
      <c r="AR1360">
        <v>112</v>
      </c>
      <c r="AS1360">
        <v>0</v>
      </c>
      <c r="AT1360">
        <v>0</v>
      </c>
      <c r="AU1360">
        <v>0</v>
      </c>
      <c r="AV1360" t="s">
        <v>50</v>
      </c>
      <c r="AW1360" t="s">
        <v>50</v>
      </c>
      <c r="AX1360" t="s">
        <v>50</v>
      </c>
      <c r="AY1360">
        <v>0</v>
      </c>
      <c r="AZ1360">
        <v>2</v>
      </c>
      <c r="BA1360">
        <v>2009</v>
      </c>
      <c r="BB1360">
        <v>93000</v>
      </c>
      <c r="BC1360">
        <f t="shared" si="86"/>
        <v>1872</v>
      </c>
      <c r="BD1360" s="1">
        <f t="shared" si="87"/>
        <v>49.679487179487182</v>
      </c>
    </row>
    <row r="1361" spans="1:56">
      <c r="A1361">
        <v>1180</v>
      </c>
      <c r="B1361" s="2">
        <v>93000</v>
      </c>
      <c r="C1361" s="3">
        <v>0.56807519071885371</v>
      </c>
      <c r="D1361" s="3" t="str">
        <f t="shared" si="85"/>
        <v>A</v>
      </c>
      <c r="E1361">
        <v>8335</v>
      </c>
      <c r="F1361" t="s">
        <v>71</v>
      </c>
      <c r="G1361" t="s">
        <v>106</v>
      </c>
      <c r="H1361" t="s">
        <v>53</v>
      </c>
      <c r="I1361" t="s">
        <v>67</v>
      </c>
      <c r="J1361">
        <v>1954</v>
      </c>
      <c r="K1361">
        <v>1954</v>
      </c>
      <c r="L1361">
        <f t="shared" si="84"/>
        <v>0</v>
      </c>
      <c r="M1361" t="s">
        <v>56</v>
      </c>
      <c r="N1361" t="s">
        <v>56</v>
      </c>
      <c r="O1361" t="s">
        <v>99</v>
      </c>
      <c r="P1361" t="s">
        <v>50</v>
      </c>
      <c r="Q1361" t="s">
        <v>50</v>
      </c>
      <c r="R1361" t="s">
        <v>50</v>
      </c>
      <c r="S1361" t="s">
        <v>50</v>
      </c>
      <c r="T1361">
        <v>0</v>
      </c>
      <c r="U1361" t="s">
        <v>50</v>
      </c>
      <c r="V1361">
        <v>0</v>
      </c>
      <c r="W1361">
        <v>0</v>
      </c>
      <c r="X1361">
        <v>0</v>
      </c>
      <c r="Y1361" t="s">
        <v>61</v>
      </c>
      <c r="Z1361" t="s">
        <v>55</v>
      </c>
      <c r="AA1361">
        <v>1124</v>
      </c>
      <c r="AB1361">
        <v>0</v>
      </c>
      <c r="AC1361">
        <v>0</v>
      </c>
      <c r="AD1361">
        <v>1124</v>
      </c>
      <c r="AE1361">
        <v>0</v>
      </c>
      <c r="AF1361">
        <v>0</v>
      </c>
      <c r="AG1361">
        <v>1</v>
      </c>
      <c r="AH1361">
        <v>0</v>
      </c>
      <c r="AI1361">
        <v>3</v>
      </c>
      <c r="AJ1361" t="s">
        <v>50</v>
      </c>
      <c r="AK1361">
        <v>0</v>
      </c>
      <c r="AL1361">
        <v>0</v>
      </c>
      <c r="AM1361" t="s">
        <v>50</v>
      </c>
      <c r="AN1361" t="s">
        <v>50</v>
      </c>
      <c r="AO1361" t="s">
        <v>103</v>
      </c>
      <c r="AP1361">
        <v>0</v>
      </c>
      <c r="AQ1361">
        <v>36</v>
      </c>
      <c r="AR1361">
        <v>190</v>
      </c>
      <c r="AS1361">
        <v>0</v>
      </c>
      <c r="AT1361">
        <v>0</v>
      </c>
      <c r="AU1361">
        <v>0</v>
      </c>
      <c r="AV1361" t="s">
        <v>50</v>
      </c>
      <c r="AW1361" t="s">
        <v>50</v>
      </c>
      <c r="AX1361" t="s">
        <v>50</v>
      </c>
      <c r="AY1361">
        <v>0</v>
      </c>
      <c r="AZ1361">
        <v>4</v>
      </c>
      <c r="BA1361">
        <v>2006</v>
      </c>
      <c r="BB1361">
        <v>93000</v>
      </c>
      <c r="BC1361">
        <f t="shared" si="86"/>
        <v>1124</v>
      </c>
      <c r="BD1361" s="1">
        <f t="shared" si="87"/>
        <v>82.740213523131672</v>
      </c>
    </row>
    <row r="1362" spans="1:56">
      <c r="A1362">
        <v>1091</v>
      </c>
      <c r="B1362" s="2">
        <v>92900</v>
      </c>
      <c r="C1362" s="3">
        <v>0.94028648073213239</v>
      </c>
      <c r="D1362" s="3" t="str">
        <f t="shared" si="85"/>
        <v>A</v>
      </c>
      <c r="E1362">
        <v>8544</v>
      </c>
      <c r="F1362" t="s">
        <v>71</v>
      </c>
      <c r="G1362" t="s">
        <v>94</v>
      </c>
      <c r="H1362" t="s">
        <v>98</v>
      </c>
      <c r="I1362" t="s">
        <v>67</v>
      </c>
      <c r="J1362">
        <v>1950</v>
      </c>
      <c r="K1362">
        <v>1950</v>
      </c>
      <c r="L1362">
        <f t="shared" si="84"/>
        <v>0</v>
      </c>
      <c r="M1362" t="s">
        <v>56</v>
      </c>
      <c r="N1362" t="s">
        <v>56</v>
      </c>
      <c r="O1362" t="s">
        <v>99</v>
      </c>
      <c r="P1362" t="s">
        <v>50</v>
      </c>
      <c r="Q1362" t="s">
        <v>50</v>
      </c>
      <c r="R1362" t="s">
        <v>50</v>
      </c>
      <c r="S1362" t="s">
        <v>50</v>
      </c>
      <c r="T1362">
        <v>0</v>
      </c>
      <c r="U1362" t="s">
        <v>50</v>
      </c>
      <c r="V1362">
        <v>0</v>
      </c>
      <c r="W1362">
        <v>0</v>
      </c>
      <c r="X1362">
        <v>0</v>
      </c>
      <c r="Y1362" t="s">
        <v>126</v>
      </c>
      <c r="Z1362" t="s">
        <v>86</v>
      </c>
      <c r="AA1362">
        <v>1040</v>
      </c>
      <c r="AB1362">
        <v>0</v>
      </c>
      <c r="AC1362">
        <v>0</v>
      </c>
      <c r="AD1362">
        <v>1040</v>
      </c>
      <c r="AE1362">
        <v>0</v>
      </c>
      <c r="AF1362">
        <v>0</v>
      </c>
      <c r="AG1362">
        <v>2</v>
      </c>
      <c r="AH1362">
        <v>0</v>
      </c>
      <c r="AI1362">
        <v>2</v>
      </c>
      <c r="AJ1362" t="s">
        <v>60</v>
      </c>
      <c r="AK1362">
        <v>2</v>
      </c>
      <c r="AL1362">
        <v>400</v>
      </c>
      <c r="AM1362" t="s">
        <v>56</v>
      </c>
      <c r="AN1362" t="s">
        <v>56</v>
      </c>
      <c r="AO1362" t="s">
        <v>63</v>
      </c>
      <c r="AP1362">
        <v>0</v>
      </c>
      <c r="AQ1362">
        <v>0</v>
      </c>
      <c r="AR1362">
        <v>0</v>
      </c>
      <c r="AS1362">
        <v>0</v>
      </c>
      <c r="AT1362">
        <v>0</v>
      </c>
      <c r="AU1362">
        <v>0</v>
      </c>
      <c r="AV1362" t="s">
        <v>50</v>
      </c>
      <c r="AW1362" t="s">
        <v>50</v>
      </c>
      <c r="AX1362" t="s">
        <v>50</v>
      </c>
      <c r="AY1362">
        <v>0</v>
      </c>
      <c r="AZ1362">
        <v>6</v>
      </c>
      <c r="BA1362">
        <v>2009</v>
      </c>
      <c r="BB1362">
        <v>92900</v>
      </c>
      <c r="BC1362">
        <f t="shared" si="86"/>
        <v>1040</v>
      </c>
      <c r="BD1362" s="1">
        <f t="shared" si="87"/>
        <v>89.32692307692308</v>
      </c>
    </row>
    <row r="1363" spans="1:56">
      <c r="A1363">
        <v>1450</v>
      </c>
      <c r="B1363" s="2">
        <v>92000</v>
      </c>
      <c r="C1363" s="3">
        <v>0.1254740233076026</v>
      </c>
      <c r="D1363" s="3" t="str">
        <f t="shared" si="85"/>
        <v>B</v>
      </c>
      <c r="E1363">
        <v>1533</v>
      </c>
      <c r="F1363" t="s">
        <v>51</v>
      </c>
      <c r="G1363" t="s">
        <v>104</v>
      </c>
      <c r="H1363" t="s">
        <v>112</v>
      </c>
      <c r="I1363" t="s">
        <v>109</v>
      </c>
      <c r="J1363">
        <v>1970</v>
      </c>
      <c r="K1363">
        <v>1970</v>
      </c>
      <c r="L1363">
        <f t="shared" si="84"/>
        <v>0</v>
      </c>
      <c r="M1363" t="s">
        <v>56</v>
      </c>
      <c r="N1363" t="s">
        <v>56</v>
      </c>
      <c r="O1363" t="s">
        <v>68</v>
      </c>
      <c r="P1363" t="s">
        <v>55</v>
      </c>
      <c r="Q1363" t="s">
        <v>56</v>
      </c>
      <c r="R1363" t="s">
        <v>75</v>
      </c>
      <c r="S1363" t="s">
        <v>59</v>
      </c>
      <c r="T1363">
        <v>553</v>
      </c>
      <c r="U1363" t="s">
        <v>60</v>
      </c>
      <c r="V1363">
        <v>0</v>
      </c>
      <c r="W1363">
        <v>77</v>
      </c>
      <c r="X1363">
        <v>630</v>
      </c>
      <c r="Y1363" t="s">
        <v>61</v>
      </c>
      <c r="Z1363" t="s">
        <v>62</v>
      </c>
      <c r="AA1363">
        <v>630</v>
      </c>
      <c r="AB1363">
        <v>0</v>
      </c>
      <c r="AC1363">
        <v>0</v>
      </c>
      <c r="AD1363">
        <v>630</v>
      </c>
      <c r="AE1363">
        <v>1</v>
      </c>
      <c r="AF1363">
        <v>0</v>
      </c>
      <c r="AG1363">
        <v>1</v>
      </c>
      <c r="AH1363">
        <v>0</v>
      </c>
      <c r="AI1363">
        <v>1</v>
      </c>
      <c r="AJ1363" t="s">
        <v>50</v>
      </c>
      <c r="AK1363">
        <v>0</v>
      </c>
      <c r="AL1363">
        <v>0</v>
      </c>
      <c r="AM1363" t="s">
        <v>50</v>
      </c>
      <c r="AN1363" t="s">
        <v>50</v>
      </c>
      <c r="AO1363" t="s">
        <v>63</v>
      </c>
      <c r="AP1363">
        <v>0</v>
      </c>
      <c r="AQ1363">
        <v>0</v>
      </c>
      <c r="AR1363">
        <v>0</v>
      </c>
      <c r="AS1363">
        <v>0</v>
      </c>
      <c r="AT1363">
        <v>0</v>
      </c>
      <c r="AU1363">
        <v>0</v>
      </c>
      <c r="AV1363" t="s">
        <v>50</v>
      </c>
      <c r="AW1363" t="s">
        <v>50</v>
      </c>
      <c r="AX1363" t="s">
        <v>50</v>
      </c>
      <c r="AY1363">
        <v>0</v>
      </c>
      <c r="AZ1363">
        <v>8</v>
      </c>
      <c r="BA1363">
        <v>2006</v>
      </c>
      <c r="BB1363">
        <v>92000</v>
      </c>
      <c r="BC1363">
        <f t="shared" si="86"/>
        <v>1260</v>
      </c>
      <c r="BD1363" s="1">
        <f t="shared" si="87"/>
        <v>73.015873015873012</v>
      </c>
    </row>
    <row r="1364" spans="1:56">
      <c r="A1364">
        <v>1073</v>
      </c>
      <c r="B1364" s="2">
        <v>91500</v>
      </c>
      <c r="C1364" s="3">
        <v>0.57797148407674526</v>
      </c>
      <c r="D1364" s="3" t="str">
        <f t="shared" si="85"/>
        <v>A</v>
      </c>
      <c r="E1364">
        <v>7585</v>
      </c>
      <c r="F1364" t="s">
        <v>51</v>
      </c>
      <c r="G1364" t="s">
        <v>106</v>
      </c>
      <c r="H1364" t="s">
        <v>53</v>
      </c>
      <c r="I1364" t="s">
        <v>77</v>
      </c>
      <c r="J1364">
        <v>1948</v>
      </c>
      <c r="K1364">
        <v>1950</v>
      </c>
      <c r="L1364">
        <f t="shared" si="84"/>
        <v>2</v>
      </c>
      <c r="M1364" t="s">
        <v>56</v>
      </c>
      <c r="N1364" t="s">
        <v>56</v>
      </c>
      <c r="O1364" t="s">
        <v>68</v>
      </c>
      <c r="P1364" t="s">
        <v>86</v>
      </c>
      <c r="Q1364" t="s">
        <v>86</v>
      </c>
      <c r="R1364" t="s">
        <v>70</v>
      </c>
      <c r="S1364" t="s">
        <v>60</v>
      </c>
      <c r="T1364">
        <v>0</v>
      </c>
      <c r="U1364" t="s">
        <v>60</v>
      </c>
      <c r="V1364">
        <v>0</v>
      </c>
      <c r="W1364">
        <v>810</v>
      </c>
      <c r="X1364">
        <v>810</v>
      </c>
      <c r="Y1364" t="s">
        <v>61</v>
      </c>
      <c r="Z1364" t="s">
        <v>86</v>
      </c>
      <c r="AA1364">
        <v>1002</v>
      </c>
      <c r="AB1364">
        <v>454</v>
      </c>
      <c r="AC1364">
        <v>0</v>
      </c>
      <c r="AD1364">
        <v>1456</v>
      </c>
      <c r="AE1364">
        <v>1</v>
      </c>
      <c r="AF1364">
        <v>1</v>
      </c>
      <c r="AG1364">
        <v>1</v>
      </c>
      <c r="AH1364">
        <v>0</v>
      </c>
      <c r="AI1364">
        <v>4</v>
      </c>
      <c r="AJ1364" t="s">
        <v>60</v>
      </c>
      <c r="AK1364">
        <v>1</v>
      </c>
      <c r="AL1364">
        <v>280</v>
      </c>
      <c r="AM1364" t="s">
        <v>56</v>
      </c>
      <c r="AN1364" t="s">
        <v>56</v>
      </c>
      <c r="AO1364" t="s">
        <v>108</v>
      </c>
      <c r="AP1364">
        <v>0</v>
      </c>
      <c r="AQ1364">
        <v>0</v>
      </c>
      <c r="AR1364">
        <v>0</v>
      </c>
      <c r="AS1364">
        <v>0</v>
      </c>
      <c r="AT1364">
        <v>0</v>
      </c>
      <c r="AU1364">
        <v>0</v>
      </c>
      <c r="AV1364" t="s">
        <v>50</v>
      </c>
      <c r="AW1364" t="s">
        <v>50</v>
      </c>
      <c r="AX1364" t="s">
        <v>50</v>
      </c>
      <c r="AY1364">
        <v>0</v>
      </c>
      <c r="AZ1364">
        <v>8</v>
      </c>
      <c r="BA1364">
        <v>2006</v>
      </c>
      <c r="BB1364">
        <v>91500</v>
      </c>
      <c r="BC1364">
        <f t="shared" si="86"/>
        <v>2266</v>
      </c>
      <c r="BD1364" s="1">
        <f t="shared" si="87"/>
        <v>40.379523389232126</v>
      </c>
    </row>
    <row r="1365" spans="1:56">
      <c r="A1365">
        <v>1220</v>
      </c>
      <c r="B1365" s="2">
        <v>91500</v>
      </c>
      <c r="C1365" s="3">
        <v>0.96938174252257514</v>
      </c>
      <c r="D1365" s="3" t="str">
        <f t="shared" si="85"/>
        <v>A</v>
      </c>
      <c r="E1365">
        <v>1680</v>
      </c>
      <c r="F1365" t="s">
        <v>51</v>
      </c>
      <c r="G1365" t="s">
        <v>123</v>
      </c>
      <c r="H1365" t="s">
        <v>112</v>
      </c>
      <c r="I1365" t="s">
        <v>54</v>
      </c>
      <c r="J1365">
        <v>1971</v>
      </c>
      <c r="K1365">
        <v>1971</v>
      </c>
      <c r="L1365">
        <f t="shared" si="84"/>
        <v>0</v>
      </c>
      <c r="M1365" t="s">
        <v>56</v>
      </c>
      <c r="N1365" t="s">
        <v>56</v>
      </c>
      <c r="O1365" t="s">
        <v>68</v>
      </c>
      <c r="P1365" t="s">
        <v>56</v>
      </c>
      <c r="Q1365" t="s">
        <v>56</v>
      </c>
      <c r="R1365" t="s">
        <v>58</v>
      </c>
      <c r="S1365" t="s">
        <v>60</v>
      </c>
      <c r="T1365">
        <v>0</v>
      </c>
      <c r="U1365" t="s">
        <v>60</v>
      </c>
      <c r="V1365">
        <v>0</v>
      </c>
      <c r="W1365">
        <v>672</v>
      </c>
      <c r="X1365">
        <v>672</v>
      </c>
      <c r="Y1365" t="s">
        <v>61</v>
      </c>
      <c r="Z1365" t="s">
        <v>56</v>
      </c>
      <c r="AA1365">
        <v>672</v>
      </c>
      <c r="AB1365">
        <v>546</v>
      </c>
      <c r="AC1365">
        <v>0</v>
      </c>
      <c r="AD1365">
        <v>1218</v>
      </c>
      <c r="AE1365">
        <v>0</v>
      </c>
      <c r="AF1365">
        <v>0</v>
      </c>
      <c r="AG1365">
        <v>1</v>
      </c>
      <c r="AH1365">
        <v>1</v>
      </c>
      <c r="AI1365">
        <v>3</v>
      </c>
      <c r="AJ1365" t="s">
        <v>50</v>
      </c>
      <c r="AK1365">
        <v>0</v>
      </c>
      <c r="AL1365">
        <v>0</v>
      </c>
      <c r="AM1365" t="s">
        <v>50</v>
      </c>
      <c r="AN1365" t="s">
        <v>50</v>
      </c>
      <c r="AO1365" t="s">
        <v>103</v>
      </c>
      <c r="AP1365">
        <v>201</v>
      </c>
      <c r="AQ1365">
        <v>0</v>
      </c>
      <c r="AR1365">
        <v>0</v>
      </c>
      <c r="AS1365">
        <v>0</v>
      </c>
      <c r="AT1365">
        <v>0</v>
      </c>
      <c r="AU1365">
        <v>0</v>
      </c>
      <c r="AV1365" t="s">
        <v>50</v>
      </c>
      <c r="AW1365" t="s">
        <v>50</v>
      </c>
      <c r="AX1365" t="s">
        <v>50</v>
      </c>
      <c r="AY1365">
        <v>0</v>
      </c>
      <c r="AZ1365">
        <v>4</v>
      </c>
      <c r="BA1365">
        <v>2006</v>
      </c>
      <c r="BB1365">
        <v>91500</v>
      </c>
      <c r="BC1365">
        <f t="shared" si="86"/>
        <v>1890</v>
      </c>
      <c r="BD1365" s="1">
        <f t="shared" si="87"/>
        <v>48.412698412698411</v>
      </c>
    </row>
    <row r="1366" spans="1:56">
      <c r="A1366">
        <v>495</v>
      </c>
      <c r="B1366" s="2">
        <v>91300</v>
      </c>
      <c r="C1366" s="3">
        <v>0.29606929181684039</v>
      </c>
      <c r="D1366" s="3" t="str">
        <f t="shared" si="85"/>
        <v>B</v>
      </c>
      <c r="E1366">
        <v>5784</v>
      </c>
      <c r="F1366" t="s">
        <v>51</v>
      </c>
      <c r="G1366" t="s">
        <v>85</v>
      </c>
      <c r="H1366" t="s">
        <v>53</v>
      </c>
      <c r="I1366" t="s">
        <v>67</v>
      </c>
      <c r="J1366">
        <v>1938</v>
      </c>
      <c r="K1366">
        <v>1996</v>
      </c>
      <c r="L1366">
        <f t="shared" si="84"/>
        <v>58</v>
      </c>
      <c r="M1366" t="s">
        <v>56</v>
      </c>
      <c r="N1366" t="s">
        <v>56</v>
      </c>
      <c r="O1366" t="s">
        <v>73</v>
      </c>
      <c r="P1366" t="s">
        <v>86</v>
      </c>
      <c r="Q1366" t="s">
        <v>56</v>
      </c>
      <c r="R1366" t="s">
        <v>58</v>
      </c>
      <c r="S1366" t="s">
        <v>60</v>
      </c>
      <c r="T1366">
        <v>0</v>
      </c>
      <c r="U1366" t="s">
        <v>60</v>
      </c>
      <c r="V1366">
        <v>0</v>
      </c>
      <c r="W1366">
        <v>190</v>
      </c>
      <c r="X1366">
        <v>190</v>
      </c>
      <c r="Y1366" t="s">
        <v>61</v>
      </c>
      <c r="Z1366" t="s">
        <v>55</v>
      </c>
      <c r="AA1366">
        <v>886</v>
      </c>
      <c r="AB1366">
        <v>0</v>
      </c>
      <c r="AC1366">
        <v>0</v>
      </c>
      <c r="AD1366">
        <v>886</v>
      </c>
      <c r="AE1366">
        <v>0</v>
      </c>
      <c r="AF1366">
        <v>0</v>
      </c>
      <c r="AG1366">
        <v>1</v>
      </c>
      <c r="AH1366">
        <v>0</v>
      </c>
      <c r="AI1366">
        <v>2</v>
      </c>
      <c r="AJ1366" t="s">
        <v>60</v>
      </c>
      <c r="AK1366">
        <v>1</v>
      </c>
      <c r="AL1366">
        <v>273</v>
      </c>
      <c r="AM1366" t="s">
        <v>56</v>
      </c>
      <c r="AN1366" t="s">
        <v>56</v>
      </c>
      <c r="AO1366" t="s">
        <v>63</v>
      </c>
      <c r="AP1366">
        <v>144</v>
      </c>
      <c r="AQ1366">
        <v>20</v>
      </c>
      <c r="AR1366">
        <v>80</v>
      </c>
      <c r="AS1366">
        <v>0</v>
      </c>
      <c r="AT1366">
        <v>0</v>
      </c>
      <c r="AU1366">
        <v>0</v>
      </c>
      <c r="AV1366" t="s">
        <v>50</v>
      </c>
      <c r="AW1366" t="s">
        <v>50</v>
      </c>
      <c r="AX1366" t="s">
        <v>50</v>
      </c>
      <c r="AY1366">
        <v>0</v>
      </c>
      <c r="AZ1366">
        <v>12</v>
      </c>
      <c r="BA1366">
        <v>2009</v>
      </c>
      <c r="BB1366">
        <v>91300</v>
      </c>
      <c r="BC1366">
        <f t="shared" si="86"/>
        <v>1076</v>
      </c>
      <c r="BD1366" s="1">
        <f t="shared" si="87"/>
        <v>84.85130111524164</v>
      </c>
    </row>
    <row r="1367" spans="1:56">
      <c r="A1367">
        <v>76</v>
      </c>
      <c r="B1367" s="2">
        <v>91000</v>
      </c>
      <c r="C1367" s="3">
        <v>0.61080258295902989</v>
      </c>
      <c r="D1367" s="3" t="str">
        <f t="shared" si="85"/>
        <v>A</v>
      </c>
      <c r="E1367">
        <v>1596</v>
      </c>
      <c r="F1367" t="s">
        <v>51</v>
      </c>
      <c r="G1367" t="s">
        <v>104</v>
      </c>
      <c r="H1367" t="s">
        <v>112</v>
      </c>
      <c r="I1367" t="s">
        <v>111</v>
      </c>
      <c r="J1367">
        <v>1973</v>
      </c>
      <c r="K1367">
        <v>1973</v>
      </c>
      <c r="L1367">
        <f t="shared" si="84"/>
        <v>0</v>
      </c>
      <c r="M1367" t="s">
        <v>56</v>
      </c>
      <c r="N1367" t="s">
        <v>56</v>
      </c>
      <c r="O1367" t="s">
        <v>68</v>
      </c>
      <c r="P1367" t="s">
        <v>55</v>
      </c>
      <c r="Q1367" t="s">
        <v>56</v>
      </c>
      <c r="R1367" t="s">
        <v>55</v>
      </c>
      <c r="S1367" t="s">
        <v>59</v>
      </c>
      <c r="T1367">
        <v>462</v>
      </c>
      <c r="U1367" t="s">
        <v>60</v>
      </c>
      <c r="V1367">
        <v>0</v>
      </c>
      <c r="W1367">
        <v>0</v>
      </c>
      <c r="X1367">
        <v>462</v>
      </c>
      <c r="Y1367" t="s">
        <v>61</v>
      </c>
      <c r="Z1367" t="s">
        <v>56</v>
      </c>
      <c r="AA1367">
        <v>526</v>
      </c>
      <c r="AB1367">
        <v>462</v>
      </c>
      <c r="AC1367">
        <v>0</v>
      </c>
      <c r="AD1367">
        <v>988</v>
      </c>
      <c r="AE1367">
        <v>1</v>
      </c>
      <c r="AF1367">
        <v>0</v>
      </c>
      <c r="AG1367">
        <v>1</v>
      </c>
      <c r="AH1367">
        <v>0</v>
      </c>
      <c r="AI1367">
        <v>2</v>
      </c>
      <c r="AJ1367" t="s">
        <v>60</v>
      </c>
      <c r="AK1367">
        <v>1</v>
      </c>
      <c r="AL1367">
        <v>297</v>
      </c>
      <c r="AM1367" t="s">
        <v>56</v>
      </c>
      <c r="AN1367" t="s">
        <v>56</v>
      </c>
      <c r="AO1367" t="s">
        <v>63</v>
      </c>
      <c r="AP1367">
        <v>120</v>
      </c>
      <c r="AQ1367">
        <v>101</v>
      </c>
      <c r="AR1367">
        <v>0</v>
      </c>
      <c r="AS1367">
        <v>0</v>
      </c>
      <c r="AT1367">
        <v>0</v>
      </c>
      <c r="AU1367">
        <v>0</v>
      </c>
      <c r="AV1367" t="s">
        <v>50</v>
      </c>
      <c r="AW1367" t="s">
        <v>95</v>
      </c>
      <c r="AX1367" t="s">
        <v>50</v>
      </c>
      <c r="AY1367">
        <v>0</v>
      </c>
      <c r="AZ1367">
        <v>11</v>
      </c>
      <c r="BA1367">
        <v>2009</v>
      </c>
      <c r="BB1367">
        <v>91000</v>
      </c>
      <c r="BC1367">
        <f t="shared" si="86"/>
        <v>1450</v>
      </c>
      <c r="BD1367" s="1">
        <f t="shared" si="87"/>
        <v>62.758620689655174</v>
      </c>
    </row>
    <row r="1368" spans="1:56">
      <c r="A1368">
        <v>999</v>
      </c>
      <c r="B1368" s="2">
        <v>91000</v>
      </c>
      <c r="C1368" s="3">
        <v>5.4927708906204353E-2</v>
      </c>
      <c r="D1368" s="3" t="str">
        <f t="shared" si="85"/>
        <v>B</v>
      </c>
      <c r="E1368">
        <v>9786</v>
      </c>
      <c r="F1368" t="s">
        <v>51</v>
      </c>
      <c r="G1368" t="s">
        <v>102</v>
      </c>
      <c r="H1368" t="s">
        <v>53</v>
      </c>
      <c r="I1368" t="s">
        <v>67</v>
      </c>
      <c r="J1368">
        <v>1922</v>
      </c>
      <c r="K1368">
        <v>1950</v>
      </c>
      <c r="L1368">
        <f t="shared" si="84"/>
        <v>28</v>
      </c>
      <c r="M1368" t="s">
        <v>56</v>
      </c>
      <c r="N1368" t="s">
        <v>56</v>
      </c>
      <c r="O1368" t="s">
        <v>73</v>
      </c>
      <c r="P1368" t="s">
        <v>56</v>
      </c>
      <c r="Q1368" t="s">
        <v>86</v>
      </c>
      <c r="R1368" t="s">
        <v>58</v>
      </c>
      <c r="S1368" t="s">
        <v>60</v>
      </c>
      <c r="T1368">
        <v>0</v>
      </c>
      <c r="U1368" t="s">
        <v>60</v>
      </c>
      <c r="V1368">
        <v>0</v>
      </c>
      <c r="W1368">
        <v>1007</v>
      </c>
      <c r="X1368">
        <v>1007</v>
      </c>
      <c r="Y1368" t="s">
        <v>61</v>
      </c>
      <c r="Z1368" t="s">
        <v>86</v>
      </c>
      <c r="AA1368">
        <v>1077</v>
      </c>
      <c r="AB1368">
        <v>0</v>
      </c>
      <c r="AC1368">
        <v>0</v>
      </c>
      <c r="AD1368">
        <v>1077</v>
      </c>
      <c r="AE1368">
        <v>0</v>
      </c>
      <c r="AF1368">
        <v>0</v>
      </c>
      <c r="AG1368">
        <v>1</v>
      </c>
      <c r="AH1368">
        <v>0</v>
      </c>
      <c r="AI1368">
        <v>3</v>
      </c>
      <c r="AJ1368" t="s">
        <v>60</v>
      </c>
      <c r="AK1368">
        <v>1</v>
      </c>
      <c r="AL1368">
        <v>210</v>
      </c>
      <c r="AM1368" t="s">
        <v>56</v>
      </c>
      <c r="AN1368" t="s">
        <v>86</v>
      </c>
      <c r="AO1368" t="s">
        <v>108</v>
      </c>
      <c r="AP1368">
        <v>0</v>
      </c>
      <c r="AQ1368">
        <v>100</v>
      </c>
      <c r="AR1368">
        <v>48</v>
      </c>
      <c r="AS1368">
        <v>0</v>
      </c>
      <c r="AT1368">
        <v>0</v>
      </c>
      <c r="AU1368">
        <v>0</v>
      </c>
      <c r="AV1368" t="s">
        <v>50</v>
      </c>
      <c r="AW1368" t="s">
        <v>50</v>
      </c>
      <c r="AX1368" t="s">
        <v>50</v>
      </c>
      <c r="AY1368">
        <v>0</v>
      </c>
      <c r="AZ1368">
        <v>5</v>
      </c>
      <c r="BA1368">
        <v>2006</v>
      </c>
      <c r="BB1368">
        <v>91000</v>
      </c>
      <c r="BC1368">
        <f t="shared" si="86"/>
        <v>2084</v>
      </c>
      <c r="BD1368" s="1">
        <f t="shared" si="87"/>
        <v>43.666026871401151</v>
      </c>
    </row>
    <row r="1369" spans="1:56">
      <c r="A1369">
        <v>1377</v>
      </c>
      <c r="B1369" s="2">
        <v>91000</v>
      </c>
      <c r="C1369" s="3">
        <v>0.22281421487327768</v>
      </c>
      <c r="D1369" s="3" t="str">
        <f t="shared" si="85"/>
        <v>B</v>
      </c>
      <c r="E1369">
        <v>6292</v>
      </c>
      <c r="F1369" t="s">
        <v>51</v>
      </c>
      <c r="G1369" t="s">
        <v>124</v>
      </c>
      <c r="H1369" t="s">
        <v>53</v>
      </c>
      <c r="I1369" t="s">
        <v>67</v>
      </c>
      <c r="J1369">
        <v>1930</v>
      </c>
      <c r="K1369">
        <v>1950</v>
      </c>
      <c r="L1369">
        <f t="shared" si="84"/>
        <v>20</v>
      </c>
      <c r="M1369" t="s">
        <v>56</v>
      </c>
      <c r="N1369" t="s">
        <v>56</v>
      </c>
      <c r="O1369" t="s">
        <v>73</v>
      </c>
      <c r="P1369" t="s">
        <v>55</v>
      </c>
      <c r="Q1369" t="s">
        <v>56</v>
      </c>
      <c r="R1369" t="s">
        <v>70</v>
      </c>
      <c r="S1369" t="s">
        <v>91</v>
      </c>
      <c r="T1369">
        <v>384</v>
      </c>
      <c r="U1369" t="s">
        <v>60</v>
      </c>
      <c r="V1369">
        <v>0</v>
      </c>
      <c r="W1369">
        <v>384</v>
      </c>
      <c r="X1369">
        <v>768</v>
      </c>
      <c r="Y1369" t="s">
        <v>61</v>
      </c>
      <c r="Z1369" t="s">
        <v>56</v>
      </c>
      <c r="AA1369">
        <v>790</v>
      </c>
      <c r="AB1369">
        <v>0</v>
      </c>
      <c r="AC1369">
        <v>0</v>
      </c>
      <c r="AD1369">
        <v>790</v>
      </c>
      <c r="AE1369">
        <v>0</v>
      </c>
      <c r="AF1369">
        <v>0</v>
      </c>
      <c r="AG1369">
        <v>1</v>
      </c>
      <c r="AH1369">
        <v>0</v>
      </c>
      <c r="AI1369">
        <v>2</v>
      </c>
      <c r="AJ1369" t="s">
        <v>60</v>
      </c>
      <c r="AK1369">
        <v>1</v>
      </c>
      <c r="AL1369">
        <v>160</v>
      </c>
      <c r="AM1369" t="s">
        <v>86</v>
      </c>
      <c r="AN1369" t="s">
        <v>56</v>
      </c>
      <c r="AO1369" t="s">
        <v>63</v>
      </c>
      <c r="AP1369">
        <v>0</v>
      </c>
      <c r="AQ1369">
        <v>141</v>
      </c>
      <c r="AR1369">
        <v>0</v>
      </c>
      <c r="AS1369">
        <v>0</v>
      </c>
      <c r="AT1369">
        <v>0</v>
      </c>
      <c r="AU1369">
        <v>0</v>
      </c>
      <c r="AV1369" t="s">
        <v>50</v>
      </c>
      <c r="AW1369" t="s">
        <v>50</v>
      </c>
      <c r="AX1369" t="s">
        <v>50</v>
      </c>
      <c r="AY1369">
        <v>0</v>
      </c>
      <c r="AZ1369">
        <v>4</v>
      </c>
      <c r="BA1369">
        <v>2008</v>
      </c>
      <c r="BB1369">
        <v>91000</v>
      </c>
      <c r="BC1369">
        <f t="shared" si="86"/>
        <v>1558</v>
      </c>
      <c r="BD1369" s="1">
        <f t="shared" si="87"/>
        <v>58.408215661103981</v>
      </c>
    </row>
    <row r="1370" spans="1:56">
      <c r="A1370">
        <v>439</v>
      </c>
      <c r="B1370" s="2">
        <v>90350</v>
      </c>
      <c r="C1370" s="3">
        <v>0.4898140818397102</v>
      </c>
      <c r="D1370" s="3" t="str">
        <f t="shared" si="85"/>
        <v>B</v>
      </c>
      <c r="E1370">
        <v>4280</v>
      </c>
      <c r="F1370" t="s">
        <v>51</v>
      </c>
      <c r="G1370" t="s">
        <v>72</v>
      </c>
      <c r="H1370" t="s">
        <v>53</v>
      </c>
      <c r="I1370" t="s">
        <v>67</v>
      </c>
      <c r="J1370">
        <v>1913</v>
      </c>
      <c r="K1370">
        <v>2002</v>
      </c>
      <c r="L1370">
        <f t="shared" si="84"/>
        <v>89</v>
      </c>
      <c r="M1370" t="s">
        <v>56</v>
      </c>
      <c r="N1370" t="s">
        <v>56</v>
      </c>
      <c r="O1370" t="s">
        <v>57</v>
      </c>
      <c r="P1370" t="s">
        <v>56</v>
      </c>
      <c r="Q1370" t="s">
        <v>56</v>
      </c>
      <c r="R1370" t="s">
        <v>58</v>
      </c>
      <c r="S1370" t="s">
        <v>101</v>
      </c>
      <c r="T1370">
        <v>365</v>
      </c>
      <c r="U1370" t="s">
        <v>60</v>
      </c>
      <c r="V1370">
        <v>0</v>
      </c>
      <c r="W1370">
        <v>75</v>
      </c>
      <c r="X1370">
        <v>440</v>
      </c>
      <c r="Y1370" t="s">
        <v>61</v>
      </c>
      <c r="Z1370" t="s">
        <v>56</v>
      </c>
      <c r="AA1370">
        <v>694</v>
      </c>
      <c r="AB1370">
        <v>0</v>
      </c>
      <c r="AC1370">
        <v>0</v>
      </c>
      <c r="AD1370">
        <v>694</v>
      </c>
      <c r="AE1370">
        <v>0</v>
      </c>
      <c r="AF1370">
        <v>0</v>
      </c>
      <c r="AG1370">
        <v>1</v>
      </c>
      <c r="AH1370">
        <v>0</v>
      </c>
      <c r="AI1370">
        <v>2</v>
      </c>
      <c r="AJ1370" t="s">
        <v>60</v>
      </c>
      <c r="AK1370">
        <v>1</v>
      </c>
      <c r="AL1370">
        <v>352</v>
      </c>
      <c r="AM1370" t="s">
        <v>55</v>
      </c>
      <c r="AN1370" t="s">
        <v>56</v>
      </c>
      <c r="AO1370" t="s">
        <v>108</v>
      </c>
      <c r="AP1370">
        <v>0</v>
      </c>
      <c r="AQ1370">
        <v>0</v>
      </c>
      <c r="AR1370">
        <v>34</v>
      </c>
      <c r="AS1370">
        <v>0</v>
      </c>
      <c r="AT1370">
        <v>0</v>
      </c>
      <c r="AU1370">
        <v>0</v>
      </c>
      <c r="AV1370" t="s">
        <v>50</v>
      </c>
      <c r="AW1370" t="s">
        <v>79</v>
      </c>
      <c r="AX1370" t="s">
        <v>50</v>
      </c>
      <c r="AY1370">
        <v>0</v>
      </c>
      <c r="AZ1370">
        <v>3</v>
      </c>
      <c r="BA1370">
        <v>2007</v>
      </c>
      <c r="BB1370">
        <v>90350</v>
      </c>
      <c r="BC1370">
        <f t="shared" si="86"/>
        <v>1134</v>
      </c>
      <c r="BD1370" s="1">
        <f t="shared" si="87"/>
        <v>79.673721340388013</v>
      </c>
    </row>
    <row r="1371" spans="1:56">
      <c r="A1371">
        <v>18</v>
      </c>
      <c r="B1371" s="2">
        <v>90000</v>
      </c>
      <c r="C1371" s="3">
        <v>0.87242264133912883</v>
      </c>
      <c r="D1371" s="3" t="str">
        <f t="shared" si="85"/>
        <v>A</v>
      </c>
      <c r="E1371">
        <v>10791</v>
      </c>
      <c r="F1371" t="s">
        <v>51</v>
      </c>
      <c r="G1371" t="s">
        <v>90</v>
      </c>
      <c r="H1371" t="s">
        <v>98</v>
      </c>
      <c r="I1371" t="s">
        <v>67</v>
      </c>
      <c r="J1371">
        <v>1967</v>
      </c>
      <c r="K1371">
        <v>1967</v>
      </c>
      <c r="L1371">
        <f t="shared" si="84"/>
        <v>0</v>
      </c>
      <c r="M1371" t="s">
        <v>56</v>
      </c>
      <c r="N1371" t="s">
        <v>56</v>
      </c>
      <c r="O1371" t="s">
        <v>99</v>
      </c>
      <c r="P1371" t="s">
        <v>50</v>
      </c>
      <c r="Q1371" t="s">
        <v>50</v>
      </c>
      <c r="R1371" t="s">
        <v>50</v>
      </c>
      <c r="S1371" t="s">
        <v>50</v>
      </c>
      <c r="T1371">
        <v>0</v>
      </c>
      <c r="U1371" t="s">
        <v>50</v>
      </c>
      <c r="V1371">
        <v>0</v>
      </c>
      <c r="W1371">
        <v>0</v>
      </c>
      <c r="X1371">
        <v>0</v>
      </c>
      <c r="Y1371" t="s">
        <v>61</v>
      </c>
      <c r="Z1371" t="s">
        <v>56</v>
      </c>
      <c r="AA1371">
        <v>1296</v>
      </c>
      <c r="AB1371">
        <v>0</v>
      </c>
      <c r="AC1371">
        <v>0</v>
      </c>
      <c r="AD1371">
        <v>1296</v>
      </c>
      <c r="AE1371">
        <v>0</v>
      </c>
      <c r="AF1371">
        <v>0</v>
      </c>
      <c r="AG1371">
        <v>2</v>
      </c>
      <c r="AH1371">
        <v>0</v>
      </c>
      <c r="AI1371">
        <v>2</v>
      </c>
      <c r="AJ1371" t="s">
        <v>60</v>
      </c>
      <c r="AK1371">
        <v>2</v>
      </c>
      <c r="AL1371">
        <v>516</v>
      </c>
      <c r="AM1371" t="s">
        <v>56</v>
      </c>
      <c r="AN1371" t="s">
        <v>56</v>
      </c>
      <c r="AO1371" t="s">
        <v>63</v>
      </c>
      <c r="AP1371">
        <v>0</v>
      </c>
      <c r="AQ1371">
        <v>0</v>
      </c>
      <c r="AR1371">
        <v>0</v>
      </c>
      <c r="AS1371">
        <v>0</v>
      </c>
      <c r="AT1371">
        <v>0</v>
      </c>
      <c r="AU1371">
        <v>0</v>
      </c>
      <c r="AV1371" t="s">
        <v>50</v>
      </c>
      <c r="AW1371" t="s">
        <v>50</v>
      </c>
      <c r="AX1371" t="s">
        <v>80</v>
      </c>
      <c r="AY1371">
        <v>500</v>
      </c>
      <c r="AZ1371">
        <v>10</v>
      </c>
      <c r="BA1371">
        <v>2006</v>
      </c>
      <c r="BB1371">
        <v>90000</v>
      </c>
      <c r="BC1371">
        <f t="shared" si="86"/>
        <v>1296</v>
      </c>
      <c r="BD1371" s="1">
        <f t="shared" si="87"/>
        <v>69.444444444444443</v>
      </c>
    </row>
    <row r="1372" spans="1:56">
      <c r="A1372">
        <v>1063</v>
      </c>
      <c r="B1372" s="2">
        <v>90000</v>
      </c>
      <c r="C1372" s="3">
        <v>0.89749110252715381</v>
      </c>
      <c r="D1372" s="3" t="str">
        <f t="shared" si="85"/>
        <v>A</v>
      </c>
      <c r="E1372">
        <v>13600</v>
      </c>
      <c r="F1372" t="s">
        <v>51</v>
      </c>
      <c r="G1372" t="s">
        <v>85</v>
      </c>
      <c r="H1372" t="s">
        <v>88</v>
      </c>
      <c r="I1372" t="s">
        <v>54</v>
      </c>
      <c r="J1372">
        <v>1900</v>
      </c>
      <c r="K1372">
        <v>1950</v>
      </c>
      <c r="L1372">
        <f t="shared" si="84"/>
        <v>50</v>
      </c>
      <c r="M1372" t="s">
        <v>56</v>
      </c>
      <c r="N1372" t="s">
        <v>56</v>
      </c>
      <c r="O1372" t="s">
        <v>73</v>
      </c>
      <c r="P1372" t="s">
        <v>56</v>
      </c>
      <c r="Q1372" t="s">
        <v>56</v>
      </c>
      <c r="R1372" t="s">
        <v>58</v>
      </c>
      <c r="S1372" t="s">
        <v>60</v>
      </c>
      <c r="T1372">
        <v>0</v>
      </c>
      <c r="U1372" t="s">
        <v>60</v>
      </c>
      <c r="V1372">
        <v>0</v>
      </c>
      <c r="W1372">
        <v>662</v>
      </c>
      <c r="X1372">
        <v>662</v>
      </c>
      <c r="Y1372" t="s">
        <v>61</v>
      </c>
      <c r="Z1372" t="s">
        <v>56</v>
      </c>
      <c r="AA1372">
        <v>1422</v>
      </c>
      <c r="AB1372">
        <v>915</v>
      </c>
      <c r="AC1372">
        <v>0</v>
      </c>
      <c r="AD1372">
        <v>2337</v>
      </c>
      <c r="AE1372">
        <v>0</v>
      </c>
      <c r="AF1372">
        <v>0</v>
      </c>
      <c r="AG1372">
        <v>2</v>
      </c>
      <c r="AH1372">
        <v>0</v>
      </c>
      <c r="AI1372">
        <v>5</v>
      </c>
      <c r="AJ1372" t="s">
        <v>60</v>
      </c>
      <c r="AK1372">
        <v>2</v>
      </c>
      <c r="AL1372">
        <v>560</v>
      </c>
      <c r="AM1372" t="s">
        <v>56</v>
      </c>
      <c r="AN1372" t="s">
        <v>56</v>
      </c>
      <c r="AO1372" t="s">
        <v>63</v>
      </c>
      <c r="AP1372">
        <v>0</v>
      </c>
      <c r="AQ1372">
        <v>57</v>
      </c>
      <c r="AR1372">
        <v>0</v>
      </c>
      <c r="AS1372">
        <v>0</v>
      </c>
      <c r="AT1372">
        <v>0</v>
      </c>
      <c r="AU1372">
        <v>0</v>
      </c>
      <c r="AV1372" t="s">
        <v>50</v>
      </c>
      <c r="AW1372" t="s">
        <v>50</v>
      </c>
      <c r="AX1372" t="s">
        <v>50</v>
      </c>
      <c r="AY1372">
        <v>0</v>
      </c>
      <c r="AZ1372">
        <v>9</v>
      </c>
      <c r="BA1372">
        <v>2007</v>
      </c>
      <c r="BB1372">
        <v>90000</v>
      </c>
      <c r="BC1372">
        <f t="shared" si="86"/>
        <v>2999</v>
      </c>
      <c r="BD1372" s="1">
        <f t="shared" si="87"/>
        <v>30.010003334444814</v>
      </c>
    </row>
    <row r="1373" spans="1:56">
      <c r="A1373">
        <v>1413</v>
      </c>
      <c r="B1373" s="2">
        <v>90000</v>
      </c>
      <c r="C1373" s="3">
        <v>0.43831370928418512</v>
      </c>
      <c r="D1373" s="3" t="str">
        <f t="shared" si="85"/>
        <v>B</v>
      </c>
      <c r="E1373">
        <v>7200</v>
      </c>
      <c r="F1373" t="s">
        <v>51</v>
      </c>
      <c r="G1373" t="s">
        <v>94</v>
      </c>
      <c r="H1373" t="s">
        <v>98</v>
      </c>
      <c r="I1373" t="s">
        <v>67</v>
      </c>
      <c r="J1373">
        <v>1949</v>
      </c>
      <c r="K1373">
        <v>1950</v>
      </c>
      <c r="L1373">
        <f t="shared" si="84"/>
        <v>1</v>
      </c>
      <c r="M1373" t="s">
        <v>56</v>
      </c>
      <c r="N1373" t="s">
        <v>56</v>
      </c>
      <c r="O1373" t="s">
        <v>99</v>
      </c>
      <c r="P1373" t="s">
        <v>50</v>
      </c>
      <c r="Q1373" t="s">
        <v>50</v>
      </c>
      <c r="R1373" t="s">
        <v>50</v>
      </c>
      <c r="S1373" t="s">
        <v>50</v>
      </c>
      <c r="T1373">
        <v>0</v>
      </c>
      <c r="U1373" t="s">
        <v>50</v>
      </c>
      <c r="V1373">
        <v>0</v>
      </c>
      <c r="W1373">
        <v>0</v>
      </c>
      <c r="X1373">
        <v>0</v>
      </c>
      <c r="Y1373" t="s">
        <v>126</v>
      </c>
      <c r="Z1373" t="s">
        <v>86</v>
      </c>
      <c r="AA1373">
        <v>1040</v>
      </c>
      <c r="AB1373">
        <v>0</v>
      </c>
      <c r="AC1373">
        <v>0</v>
      </c>
      <c r="AD1373">
        <v>1040</v>
      </c>
      <c r="AE1373">
        <v>0</v>
      </c>
      <c r="AF1373">
        <v>0</v>
      </c>
      <c r="AG1373">
        <v>2</v>
      </c>
      <c r="AH1373">
        <v>0</v>
      </c>
      <c r="AI1373">
        <v>2</v>
      </c>
      <c r="AJ1373" t="s">
        <v>60</v>
      </c>
      <c r="AK1373">
        <v>2</v>
      </c>
      <c r="AL1373">
        <v>420</v>
      </c>
      <c r="AM1373" t="s">
        <v>56</v>
      </c>
      <c r="AN1373" t="s">
        <v>56</v>
      </c>
      <c r="AO1373" t="s">
        <v>63</v>
      </c>
      <c r="AP1373">
        <v>0</v>
      </c>
      <c r="AQ1373">
        <v>0</v>
      </c>
      <c r="AR1373">
        <v>0</v>
      </c>
      <c r="AS1373">
        <v>0</v>
      </c>
      <c r="AT1373">
        <v>0</v>
      </c>
      <c r="AU1373">
        <v>0</v>
      </c>
      <c r="AV1373" t="s">
        <v>50</v>
      </c>
      <c r="AW1373" t="s">
        <v>50</v>
      </c>
      <c r="AX1373" t="s">
        <v>50</v>
      </c>
      <c r="AY1373">
        <v>0</v>
      </c>
      <c r="AZ1373">
        <v>6</v>
      </c>
      <c r="BA1373">
        <v>2009</v>
      </c>
      <c r="BB1373">
        <v>90000</v>
      </c>
      <c r="BC1373">
        <f t="shared" si="86"/>
        <v>1040</v>
      </c>
      <c r="BD1373" s="1">
        <f t="shared" si="87"/>
        <v>86.538461538461533</v>
      </c>
    </row>
    <row r="1374" spans="1:56">
      <c r="A1374">
        <v>236</v>
      </c>
      <c r="B1374" s="2">
        <v>89500</v>
      </c>
      <c r="C1374" s="3">
        <v>0.7651897721225106</v>
      </c>
      <c r="D1374" s="3" t="str">
        <f t="shared" si="85"/>
        <v>A</v>
      </c>
      <c r="E1374">
        <v>1680</v>
      </c>
      <c r="F1374" t="s">
        <v>51</v>
      </c>
      <c r="G1374" t="s">
        <v>123</v>
      </c>
      <c r="H1374" t="s">
        <v>105</v>
      </c>
      <c r="I1374" t="s">
        <v>54</v>
      </c>
      <c r="J1374">
        <v>1971</v>
      </c>
      <c r="K1374">
        <v>1971</v>
      </c>
      <c r="L1374">
        <f t="shared" si="84"/>
        <v>0</v>
      </c>
      <c r="M1374" t="s">
        <v>56</v>
      </c>
      <c r="N1374" t="s">
        <v>56</v>
      </c>
      <c r="O1374" t="s">
        <v>68</v>
      </c>
      <c r="P1374" t="s">
        <v>56</v>
      </c>
      <c r="Q1374" t="s">
        <v>56</v>
      </c>
      <c r="R1374" t="s">
        <v>58</v>
      </c>
      <c r="S1374" t="s">
        <v>69</v>
      </c>
      <c r="T1374">
        <v>358</v>
      </c>
      <c r="U1374" t="s">
        <v>60</v>
      </c>
      <c r="V1374">
        <v>0</v>
      </c>
      <c r="W1374">
        <v>125</v>
      </c>
      <c r="X1374">
        <v>483</v>
      </c>
      <c r="Y1374" t="s">
        <v>61</v>
      </c>
      <c r="Z1374" t="s">
        <v>56</v>
      </c>
      <c r="AA1374">
        <v>483</v>
      </c>
      <c r="AB1374">
        <v>504</v>
      </c>
      <c r="AC1374">
        <v>0</v>
      </c>
      <c r="AD1374">
        <v>987</v>
      </c>
      <c r="AE1374">
        <v>0</v>
      </c>
      <c r="AF1374">
        <v>0</v>
      </c>
      <c r="AG1374">
        <v>1</v>
      </c>
      <c r="AH1374">
        <v>1</v>
      </c>
      <c r="AI1374">
        <v>2</v>
      </c>
      <c r="AJ1374" t="s">
        <v>60</v>
      </c>
      <c r="AK1374">
        <v>1</v>
      </c>
      <c r="AL1374">
        <v>264</v>
      </c>
      <c r="AM1374" t="s">
        <v>56</v>
      </c>
      <c r="AN1374" t="s">
        <v>56</v>
      </c>
      <c r="AO1374" t="s">
        <v>63</v>
      </c>
      <c r="AP1374">
        <v>0</v>
      </c>
      <c r="AQ1374">
        <v>0</v>
      </c>
      <c r="AR1374">
        <v>0</v>
      </c>
      <c r="AS1374">
        <v>0</v>
      </c>
      <c r="AT1374">
        <v>0</v>
      </c>
      <c r="AU1374">
        <v>0</v>
      </c>
      <c r="AV1374" t="s">
        <v>50</v>
      </c>
      <c r="AW1374" t="s">
        <v>50</v>
      </c>
      <c r="AX1374" t="s">
        <v>50</v>
      </c>
      <c r="AY1374">
        <v>0</v>
      </c>
      <c r="AZ1374">
        <v>8</v>
      </c>
      <c r="BA1374">
        <v>2008</v>
      </c>
      <c r="BB1374">
        <v>89500</v>
      </c>
      <c r="BC1374">
        <f t="shared" si="86"/>
        <v>1470</v>
      </c>
      <c r="BD1374" s="1">
        <f t="shared" si="87"/>
        <v>60.884353741496597</v>
      </c>
    </row>
    <row r="1375" spans="1:56">
      <c r="A1375">
        <v>308</v>
      </c>
      <c r="B1375" s="2">
        <v>89500</v>
      </c>
      <c r="C1375" s="3">
        <v>0.64649673106024452</v>
      </c>
      <c r="D1375" s="3" t="str">
        <f t="shared" si="85"/>
        <v>A</v>
      </c>
      <c r="E1375">
        <v>7920</v>
      </c>
      <c r="F1375" t="s">
        <v>51</v>
      </c>
      <c r="G1375" t="s">
        <v>102</v>
      </c>
      <c r="H1375" t="s">
        <v>53</v>
      </c>
      <c r="I1375" t="s">
        <v>77</v>
      </c>
      <c r="J1375">
        <v>1920</v>
      </c>
      <c r="K1375">
        <v>1950</v>
      </c>
      <c r="L1375">
        <f t="shared" si="84"/>
        <v>30</v>
      </c>
      <c r="M1375" t="s">
        <v>56</v>
      </c>
      <c r="N1375" t="s">
        <v>86</v>
      </c>
      <c r="O1375" t="s">
        <v>68</v>
      </c>
      <c r="P1375" t="s">
        <v>56</v>
      </c>
      <c r="Q1375" t="s">
        <v>56</v>
      </c>
      <c r="R1375" t="s">
        <v>58</v>
      </c>
      <c r="S1375" t="s">
        <v>60</v>
      </c>
      <c r="T1375">
        <v>0</v>
      </c>
      <c r="U1375" t="s">
        <v>60</v>
      </c>
      <c r="V1375">
        <v>0</v>
      </c>
      <c r="W1375">
        <v>319</v>
      </c>
      <c r="X1375">
        <v>319</v>
      </c>
      <c r="Y1375" t="s">
        <v>61</v>
      </c>
      <c r="Z1375" t="s">
        <v>56</v>
      </c>
      <c r="AA1375">
        <v>1035</v>
      </c>
      <c r="AB1375">
        <v>371</v>
      </c>
      <c r="AC1375">
        <v>0</v>
      </c>
      <c r="AD1375">
        <v>1406</v>
      </c>
      <c r="AE1375">
        <v>0</v>
      </c>
      <c r="AF1375">
        <v>0</v>
      </c>
      <c r="AG1375">
        <v>1</v>
      </c>
      <c r="AH1375">
        <v>0</v>
      </c>
      <c r="AI1375">
        <v>3</v>
      </c>
      <c r="AJ1375" t="s">
        <v>50</v>
      </c>
      <c r="AK1375">
        <v>0</v>
      </c>
      <c r="AL1375">
        <v>0</v>
      </c>
      <c r="AM1375" t="s">
        <v>50</v>
      </c>
      <c r="AN1375" t="s">
        <v>50</v>
      </c>
      <c r="AO1375" t="s">
        <v>103</v>
      </c>
      <c r="AP1375">
        <v>0</v>
      </c>
      <c r="AQ1375">
        <v>144</v>
      </c>
      <c r="AR1375">
        <v>0</v>
      </c>
      <c r="AS1375">
        <v>0</v>
      </c>
      <c r="AT1375">
        <v>0</v>
      </c>
      <c r="AU1375">
        <v>0</v>
      </c>
      <c r="AV1375" t="s">
        <v>50</v>
      </c>
      <c r="AW1375" t="s">
        <v>79</v>
      </c>
      <c r="AX1375" t="s">
        <v>50</v>
      </c>
      <c r="AY1375">
        <v>0</v>
      </c>
      <c r="AZ1375">
        <v>3</v>
      </c>
      <c r="BA1375">
        <v>2008</v>
      </c>
      <c r="BB1375">
        <v>89500</v>
      </c>
      <c r="BC1375">
        <f t="shared" si="86"/>
        <v>1725</v>
      </c>
      <c r="BD1375" s="1">
        <f t="shared" si="87"/>
        <v>51.884057971014492</v>
      </c>
    </row>
    <row r="1376" spans="1:56">
      <c r="A1376">
        <v>480</v>
      </c>
      <c r="B1376" s="2">
        <v>89471</v>
      </c>
      <c r="C1376" s="3">
        <v>0.74199817990475658</v>
      </c>
      <c r="D1376" s="3" t="str">
        <f t="shared" si="85"/>
        <v>A</v>
      </c>
      <c r="E1376">
        <v>5925</v>
      </c>
      <c r="F1376" t="s">
        <v>51</v>
      </c>
      <c r="G1376" t="s">
        <v>85</v>
      </c>
      <c r="H1376" t="s">
        <v>53</v>
      </c>
      <c r="I1376" t="s">
        <v>67</v>
      </c>
      <c r="J1376">
        <v>1937</v>
      </c>
      <c r="K1376">
        <v>2000</v>
      </c>
      <c r="L1376">
        <f t="shared" si="84"/>
        <v>63</v>
      </c>
      <c r="M1376" t="s">
        <v>56</v>
      </c>
      <c r="N1376" t="s">
        <v>56</v>
      </c>
      <c r="O1376" t="s">
        <v>73</v>
      </c>
      <c r="P1376" t="s">
        <v>86</v>
      </c>
      <c r="Q1376" t="s">
        <v>56</v>
      </c>
      <c r="R1376" t="s">
        <v>58</v>
      </c>
      <c r="S1376" t="s">
        <v>91</v>
      </c>
      <c r="T1376">
        <v>168</v>
      </c>
      <c r="U1376" t="s">
        <v>60</v>
      </c>
      <c r="V1376">
        <v>0</v>
      </c>
      <c r="W1376">
        <v>739</v>
      </c>
      <c r="X1376">
        <v>907</v>
      </c>
      <c r="Y1376" t="s">
        <v>61</v>
      </c>
      <c r="Z1376" t="s">
        <v>56</v>
      </c>
      <c r="AA1376">
        <v>1131</v>
      </c>
      <c r="AB1376">
        <v>0</v>
      </c>
      <c r="AC1376">
        <v>0</v>
      </c>
      <c r="AD1376">
        <v>1131</v>
      </c>
      <c r="AE1376">
        <v>0</v>
      </c>
      <c r="AF1376">
        <v>0</v>
      </c>
      <c r="AG1376">
        <v>1</v>
      </c>
      <c r="AH1376">
        <v>0</v>
      </c>
      <c r="AI1376">
        <v>2</v>
      </c>
      <c r="AJ1376" t="s">
        <v>60</v>
      </c>
      <c r="AK1376">
        <v>2</v>
      </c>
      <c r="AL1376">
        <v>672</v>
      </c>
      <c r="AM1376" t="s">
        <v>56</v>
      </c>
      <c r="AN1376" t="s">
        <v>56</v>
      </c>
      <c r="AO1376" t="s">
        <v>63</v>
      </c>
      <c r="AP1376">
        <v>0</v>
      </c>
      <c r="AQ1376">
        <v>72</v>
      </c>
      <c r="AR1376">
        <v>0</v>
      </c>
      <c r="AS1376">
        <v>0</v>
      </c>
      <c r="AT1376">
        <v>0</v>
      </c>
      <c r="AU1376">
        <v>0</v>
      </c>
      <c r="AV1376" t="s">
        <v>50</v>
      </c>
      <c r="AW1376" t="s">
        <v>79</v>
      </c>
      <c r="AX1376" t="s">
        <v>50</v>
      </c>
      <c r="AY1376">
        <v>0</v>
      </c>
      <c r="AZ1376">
        <v>3</v>
      </c>
      <c r="BA1376">
        <v>2007</v>
      </c>
      <c r="BB1376">
        <v>89471</v>
      </c>
      <c r="BC1376">
        <f t="shared" si="86"/>
        <v>2038</v>
      </c>
      <c r="BD1376" s="1">
        <f t="shared" si="87"/>
        <v>43.901373895976448</v>
      </c>
    </row>
    <row r="1377" spans="1:56">
      <c r="A1377">
        <v>697</v>
      </c>
      <c r="B1377" s="2">
        <v>89000</v>
      </c>
      <c r="C1377" s="3">
        <v>0.48358394727023546</v>
      </c>
      <c r="D1377" s="3" t="str">
        <f t="shared" si="85"/>
        <v>B</v>
      </c>
      <c r="E1377">
        <v>6000</v>
      </c>
      <c r="F1377" t="s">
        <v>51</v>
      </c>
      <c r="G1377" t="s">
        <v>87</v>
      </c>
      <c r="H1377" t="s">
        <v>53</v>
      </c>
      <c r="I1377" t="s">
        <v>67</v>
      </c>
      <c r="J1377">
        <v>1921</v>
      </c>
      <c r="K1377">
        <v>1950</v>
      </c>
      <c r="L1377">
        <f t="shared" si="84"/>
        <v>29</v>
      </c>
      <c r="M1377" t="s">
        <v>56</v>
      </c>
      <c r="N1377" t="s">
        <v>56</v>
      </c>
      <c r="O1377" t="s">
        <v>68</v>
      </c>
      <c r="P1377" t="s">
        <v>56</v>
      </c>
      <c r="Q1377" t="s">
        <v>56</v>
      </c>
      <c r="R1377" t="s">
        <v>58</v>
      </c>
      <c r="S1377" t="s">
        <v>101</v>
      </c>
      <c r="T1377">
        <v>616</v>
      </c>
      <c r="U1377" t="s">
        <v>60</v>
      </c>
      <c r="V1377">
        <v>0</v>
      </c>
      <c r="W1377">
        <v>0</v>
      </c>
      <c r="X1377">
        <v>616</v>
      </c>
      <c r="Y1377" t="s">
        <v>61</v>
      </c>
      <c r="Z1377" t="s">
        <v>55</v>
      </c>
      <c r="AA1377">
        <v>616</v>
      </c>
      <c r="AB1377">
        <v>0</v>
      </c>
      <c r="AC1377">
        <v>0</v>
      </c>
      <c r="AD1377">
        <v>616</v>
      </c>
      <c r="AE1377">
        <v>0</v>
      </c>
      <c r="AF1377">
        <v>0</v>
      </c>
      <c r="AG1377">
        <v>1</v>
      </c>
      <c r="AH1377">
        <v>0</v>
      </c>
      <c r="AI1377">
        <v>2</v>
      </c>
      <c r="AJ1377" t="s">
        <v>60</v>
      </c>
      <c r="AK1377">
        <v>1</v>
      </c>
      <c r="AL1377">
        <v>205</v>
      </c>
      <c r="AM1377" t="s">
        <v>56</v>
      </c>
      <c r="AN1377" t="s">
        <v>56</v>
      </c>
      <c r="AO1377" t="s">
        <v>63</v>
      </c>
      <c r="AP1377">
        <v>0</v>
      </c>
      <c r="AQ1377">
        <v>0</v>
      </c>
      <c r="AR1377">
        <v>129</v>
      </c>
      <c r="AS1377">
        <v>0</v>
      </c>
      <c r="AT1377">
        <v>0</v>
      </c>
      <c r="AU1377">
        <v>0</v>
      </c>
      <c r="AV1377" t="s">
        <v>50</v>
      </c>
      <c r="AW1377" t="s">
        <v>50</v>
      </c>
      <c r="AX1377" t="s">
        <v>50</v>
      </c>
      <c r="AY1377">
        <v>0</v>
      </c>
      <c r="AZ1377">
        <v>6</v>
      </c>
      <c r="BA1377">
        <v>2006</v>
      </c>
      <c r="BB1377">
        <v>89000</v>
      </c>
      <c r="BC1377">
        <f t="shared" si="86"/>
        <v>1232</v>
      </c>
      <c r="BD1377" s="1">
        <f t="shared" si="87"/>
        <v>72.240259740259745</v>
      </c>
    </row>
    <row r="1378" spans="1:56">
      <c r="A1378">
        <v>288</v>
      </c>
      <c r="B1378" s="2">
        <v>88000</v>
      </c>
      <c r="C1378" s="3">
        <v>0.94805136871183349</v>
      </c>
      <c r="D1378" s="3" t="str">
        <f t="shared" si="85"/>
        <v>A</v>
      </c>
      <c r="E1378">
        <v>8125</v>
      </c>
      <c r="F1378" t="s">
        <v>71</v>
      </c>
      <c r="G1378" t="s">
        <v>94</v>
      </c>
      <c r="H1378" t="s">
        <v>53</v>
      </c>
      <c r="I1378" t="s">
        <v>67</v>
      </c>
      <c r="J1378">
        <v>1971</v>
      </c>
      <c r="K1378">
        <v>1971</v>
      </c>
      <c r="L1378">
        <f t="shared" si="84"/>
        <v>0</v>
      </c>
      <c r="M1378" t="s">
        <v>56</v>
      </c>
      <c r="N1378" t="s">
        <v>56</v>
      </c>
      <c r="O1378" t="s">
        <v>68</v>
      </c>
      <c r="P1378" t="s">
        <v>56</v>
      </c>
      <c r="Q1378" t="s">
        <v>56</v>
      </c>
      <c r="R1378" t="s">
        <v>58</v>
      </c>
      <c r="S1378" t="s">
        <v>84</v>
      </c>
      <c r="T1378">
        <v>614</v>
      </c>
      <c r="U1378" t="s">
        <v>60</v>
      </c>
      <c r="V1378">
        <v>0</v>
      </c>
      <c r="W1378">
        <v>244</v>
      </c>
      <c r="X1378">
        <v>858</v>
      </c>
      <c r="Y1378" t="s">
        <v>61</v>
      </c>
      <c r="Z1378" t="s">
        <v>56</v>
      </c>
      <c r="AA1378">
        <v>858</v>
      </c>
      <c r="AB1378">
        <v>0</v>
      </c>
      <c r="AC1378">
        <v>0</v>
      </c>
      <c r="AD1378">
        <v>858</v>
      </c>
      <c r="AE1378">
        <v>0</v>
      </c>
      <c r="AF1378">
        <v>0</v>
      </c>
      <c r="AG1378">
        <v>1</v>
      </c>
      <c r="AH1378">
        <v>0</v>
      </c>
      <c r="AI1378">
        <v>3</v>
      </c>
      <c r="AJ1378" t="s">
        <v>50</v>
      </c>
      <c r="AK1378">
        <v>0</v>
      </c>
      <c r="AL1378">
        <v>0</v>
      </c>
      <c r="AM1378" t="s">
        <v>50</v>
      </c>
      <c r="AN1378" t="s">
        <v>50</v>
      </c>
      <c r="AO1378" t="s">
        <v>63</v>
      </c>
      <c r="AP1378">
        <v>0</v>
      </c>
      <c r="AQ1378">
        <v>0</v>
      </c>
      <c r="AR1378">
        <v>0</v>
      </c>
      <c r="AS1378">
        <v>0</v>
      </c>
      <c r="AT1378">
        <v>0</v>
      </c>
      <c r="AU1378">
        <v>0</v>
      </c>
      <c r="AV1378" t="s">
        <v>50</v>
      </c>
      <c r="AW1378" t="s">
        <v>50</v>
      </c>
      <c r="AX1378" t="s">
        <v>50</v>
      </c>
      <c r="AY1378">
        <v>0</v>
      </c>
      <c r="AZ1378">
        <v>6</v>
      </c>
      <c r="BA1378">
        <v>2006</v>
      </c>
      <c r="BB1378">
        <v>88000</v>
      </c>
      <c r="BC1378">
        <f t="shared" si="86"/>
        <v>1716</v>
      </c>
      <c r="BD1378" s="1">
        <f t="shared" si="87"/>
        <v>51.282051282051285</v>
      </c>
    </row>
    <row r="1379" spans="1:56">
      <c r="A1379">
        <v>656</v>
      </c>
      <c r="B1379" s="2">
        <v>88000</v>
      </c>
      <c r="C1379" s="3">
        <v>0.50413796857570481</v>
      </c>
      <c r="D1379" s="3" t="str">
        <f t="shared" si="85"/>
        <v>A</v>
      </c>
      <c r="E1379">
        <v>1680</v>
      </c>
      <c r="F1379" t="s">
        <v>51</v>
      </c>
      <c r="G1379" t="s">
        <v>123</v>
      </c>
      <c r="H1379" t="s">
        <v>112</v>
      </c>
      <c r="I1379" t="s">
        <v>54</v>
      </c>
      <c r="J1379">
        <v>1971</v>
      </c>
      <c r="K1379">
        <v>1971</v>
      </c>
      <c r="L1379">
        <f t="shared" si="84"/>
        <v>0</v>
      </c>
      <c r="M1379" t="s">
        <v>56</v>
      </c>
      <c r="N1379" t="s">
        <v>56</v>
      </c>
      <c r="O1379" t="s">
        <v>68</v>
      </c>
      <c r="P1379" t="s">
        <v>56</v>
      </c>
      <c r="Q1379" t="s">
        <v>56</v>
      </c>
      <c r="R1379" t="s">
        <v>58</v>
      </c>
      <c r="S1379" t="s">
        <v>60</v>
      </c>
      <c r="T1379">
        <v>0</v>
      </c>
      <c r="U1379" t="s">
        <v>60</v>
      </c>
      <c r="V1379">
        <v>0</v>
      </c>
      <c r="W1379">
        <v>525</v>
      </c>
      <c r="X1379">
        <v>525</v>
      </c>
      <c r="Y1379" t="s">
        <v>61</v>
      </c>
      <c r="Z1379" t="s">
        <v>56</v>
      </c>
      <c r="AA1379">
        <v>525</v>
      </c>
      <c r="AB1379">
        <v>567</v>
      </c>
      <c r="AC1379">
        <v>0</v>
      </c>
      <c r="AD1379">
        <v>1092</v>
      </c>
      <c r="AE1379">
        <v>0</v>
      </c>
      <c r="AF1379">
        <v>0</v>
      </c>
      <c r="AG1379">
        <v>1</v>
      </c>
      <c r="AH1379">
        <v>1</v>
      </c>
      <c r="AI1379">
        <v>3</v>
      </c>
      <c r="AJ1379" t="s">
        <v>60</v>
      </c>
      <c r="AK1379">
        <v>1</v>
      </c>
      <c r="AL1379">
        <v>264</v>
      </c>
      <c r="AM1379" t="s">
        <v>56</v>
      </c>
      <c r="AN1379" t="s">
        <v>56</v>
      </c>
      <c r="AO1379" t="s">
        <v>63</v>
      </c>
      <c r="AP1379">
        <v>0</v>
      </c>
      <c r="AQ1379">
        <v>0</v>
      </c>
      <c r="AR1379">
        <v>0</v>
      </c>
      <c r="AS1379">
        <v>0</v>
      </c>
      <c r="AT1379">
        <v>0</v>
      </c>
      <c r="AU1379">
        <v>0</v>
      </c>
      <c r="AV1379" t="s">
        <v>50</v>
      </c>
      <c r="AW1379" t="s">
        <v>50</v>
      </c>
      <c r="AX1379" t="s">
        <v>50</v>
      </c>
      <c r="AY1379">
        <v>0</v>
      </c>
      <c r="AZ1379">
        <v>3</v>
      </c>
      <c r="BA1379">
        <v>2010</v>
      </c>
      <c r="BB1379">
        <v>88000</v>
      </c>
      <c r="BC1379">
        <f t="shared" si="86"/>
        <v>1617</v>
      </c>
      <c r="BD1379" s="1">
        <f t="shared" si="87"/>
        <v>54.42176870748299</v>
      </c>
    </row>
    <row r="1380" spans="1:56">
      <c r="A1380">
        <v>913</v>
      </c>
      <c r="B1380" s="2">
        <v>88000</v>
      </c>
      <c r="C1380" s="3">
        <v>0.9633629246199541</v>
      </c>
      <c r="D1380" s="3" t="str">
        <f t="shared" si="85"/>
        <v>A</v>
      </c>
      <c r="E1380">
        <v>6120</v>
      </c>
      <c r="F1380" t="s">
        <v>51</v>
      </c>
      <c r="G1380" t="s">
        <v>87</v>
      </c>
      <c r="H1380" t="s">
        <v>53</v>
      </c>
      <c r="I1380" t="s">
        <v>67</v>
      </c>
      <c r="J1380">
        <v>1925</v>
      </c>
      <c r="K1380">
        <v>1950</v>
      </c>
      <c r="L1380">
        <f t="shared" si="84"/>
        <v>25</v>
      </c>
      <c r="M1380" t="s">
        <v>56</v>
      </c>
      <c r="N1380" t="s">
        <v>56</v>
      </c>
      <c r="O1380" t="s">
        <v>73</v>
      </c>
      <c r="P1380" t="s">
        <v>56</v>
      </c>
      <c r="Q1380" t="s">
        <v>56</v>
      </c>
      <c r="R1380" t="s">
        <v>58</v>
      </c>
      <c r="S1380" t="s">
        <v>91</v>
      </c>
      <c r="T1380">
        <v>489</v>
      </c>
      <c r="U1380" t="s">
        <v>60</v>
      </c>
      <c r="V1380">
        <v>0</v>
      </c>
      <c r="W1380">
        <v>279</v>
      </c>
      <c r="X1380">
        <v>768</v>
      </c>
      <c r="Y1380" t="s">
        <v>61</v>
      </c>
      <c r="Z1380" t="s">
        <v>56</v>
      </c>
      <c r="AA1380">
        <v>1015</v>
      </c>
      <c r="AB1380">
        <v>0</v>
      </c>
      <c r="AC1380">
        <v>0</v>
      </c>
      <c r="AD1380">
        <v>1015</v>
      </c>
      <c r="AE1380">
        <v>0</v>
      </c>
      <c r="AF1380">
        <v>0</v>
      </c>
      <c r="AG1380">
        <v>1</v>
      </c>
      <c r="AH1380">
        <v>0</v>
      </c>
      <c r="AI1380">
        <v>3</v>
      </c>
      <c r="AJ1380" t="s">
        <v>60</v>
      </c>
      <c r="AK1380">
        <v>1</v>
      </c>
      <c r="AL1380">
        <v>450</v>
      </c>
      <c r="AM1380" t="s">
        <v>56</v>
      </c>
      <c r="AN1380" t="s">
        <v>56</v>
      </c>
      <c r="AO1380" t="s">
        <v>63</v>
      </c>
      <c r="AP1380">
        <v>0</v>
      </c>
      <c r="AQ1380">
        <v>0</v>
      </c>
      <c r="AR1380">
        <v>112</v>
      </c>
      <c r="AS1380">
        <v>0</v>
      </c>
      <c r="AT1380">
        <v>120</v>
      </c>
      <c r="AU1380">
        <v>0</v>
      </c>
      <c r="AV1380" t="s">
        <v>50</v>
      </c>
      <c r="AW1380" t="s">
        <v>79</v>
      </c>
      <c r="AX1380" t="s">
        <v>80</v>
      </c>
      <c r="AY1380">
        <v>620</v>
      </c>
      <c r="AZ1380">
        <v>7</v>
      </c>
      <c r="BA1380">
        <v>2006</v>
      </c>
      <c r="BB1380">
        <v>88000</v>
      </c>
      <c r="BC1380">
        <f t="shared" si="86"/>
        <v>1783</v>
      </c>
      <c r="BD1380" s="1">
        <f t="shared" si="87"/>
        <v>49.355019629837351</v>
      </c>
    </row>
    <row r="1381" spans="1:56">
      <c r="A1381">
        <v>1008</v>
      </c>
      <c r="B1381" s="2">
        <v>88000</v>
      </c>
      <c r="C1381" s="3">
        <v>3.2997685037450153E-2</v>
      </c>
      <c r="D1381" s="3" t="str">
        <f t="shared" si="85"/>
        <v>B</v>
      </c>
      <c r="E1381">
        <v>2217</v>
      </c>
      <c r="F1381" t="s">
        <v>51</v>
      </c>
      <c r="G1381" t="s">
        <v>104</v>
      </c>
      <c r="H1381" t="s">
        <v>105</v>
      </c>
      <c r="I1381" t="s">
        <v>54</v>
      </c>
      <c r="J1381">
        <v>1970</v>
      </c>
      <c r="K1381">
        <v>1970</v>
      </c>
      <c r="L1381">
        <f t="shared" si="84"/>
        <v>0</v>
      </c>
      <c r="M1381" t="s">
        <v>56</v>
      </c>
      <c r="N1381" t="s">
        <v>56</v>
      </c>
      <c r="O1381" t="s">
        <v>68</v>
      </c>
      <c r="P1381" t="s">
        <v>56</v>
      </c>
      <c r="Q1381" t="s">
        <v>56</v>
      </c>
      <c r="R1381" t="s">
        <v>58</v>
      </c>
      <c r="S1381" t="s">
        <v>84</v>
      </c>
      <c r="T1381">
        <v>273</v>
      </c>
      <c r="U1381" t="s">
        <v>101</v>
      </c>
      <c r="V1381">
        <v>273</v>
      </c>
      <c r="W1381">
        <v>0</v>
      </c>
      <c r="X1381">
        <v>546</v>
      </c>
      <c r="Y1381" t="s">
        <v>61</v>
      </c>
      <c r="Z1381" t="s">
        <v>56</v>
      </c>
      <c r="AA1381">
        <v>546</v>
      </c>
      <c r="AB1381">
        <v>546</v>
      </c>
      <c r="AC1381">
        <v>0</v>
      </c>
      <c r="AD1381">
        <v>1092</v>
      </c>
      <c r="AE1381">
        <v>0</v>
      </c>
      <c r="AF1381">
        <v>0</v>
      </c>
      <c r="AG1381">
        <v>1</v>
      </c>
      <c r="AH1381">
        <v>1</v>
      </c>
      <c r="AI1381">
        <v>3</v>
      </c>
      <c r="AJ1381" t="s">
        <v>64</v>
      </c>
      <c r="AK1381">
        <v>1</v>
      </c>
      <c r="AL1381">
        <v>286</v>
      </c>
      <c r="AM1381" t="s">
        <v>56</v>
      </c>
      <c r="AN1381" t="s">
        <v>56</v>
      </c>
      <c r="AO1381" t="s">
        <v>63</v>
      </c>
      <c r="AP1381">
        <v>238</v>
      </c>
      <c r="AQ1381">
        <v>0</v>
      </c>
      <c r="AR1381">
        <v>0</v>
      </c>
      <c r="AS1381">
        <v>0</v>
      </c>
      <c r="AT1381">
        <v>0</v>
      </c>
      <c r="AU1381">
        <v>0</v>
      </c>
      <c r="AV1381" t="s">
        <v>50</v>
      </c>
      <c r="AW1381" t="s">
        <v>50</v>
      </c>
      <c r="AX1381" t="s">
        <v>50</v>
      </c>
      <c r="AY1381">
        <v>0</v>
      </c>
      <c r="AZ1381">
        <v>8</v>
      </c>
      <c r="BA1381">
        <v>2009</v>
      </c>
      <c r="BB1381">
        <v>88000</v>
      </c>
      <c r="BC1381">
        <f t="shared" si="86"/>
        <v>1638</v>
      </c>
      <c r="BD1381" s="1">
        <f t="shared" si="87"/>
        <v>53.724053724053725</v>
      </c>
    </row>
    <row r="1382" spans="1:56">
      <c r="A1382">
        <v>343</v>
      </c>
      <c r="B1382" s="2">
        <v>87500</v>
      </c>
      <c r="C1382" s="3">
        <v>7.3254869980280524E-2</v>
      </c>
      <c r="D1382" s="3" t="str">
        <f t="shared" si="85"/>
        <v>B</v>
      </c>
      <c r="E1382">
        <v>8544</v>
      </c>
      <c r="F1382" t="s">
        <v>51</v>
      </c>
      <c r="G1382" t="s">
        <v>94</v>
      </c>
      <c r="H1382" t="s">
        <v>98</v>
      </c>
      <c r="I1382" t="s">
        <v>67</v>
      </c>
      <c r="J1382">
        <v>1949</v>
      </c>
      <c r="K1382">
        <v>1950</v>
      </c>
      <c r="L1382">
        <f t="shared" si="84"/>
        <v>1</v>
      </c>
      <c r="M1382" t="s">
        <v>56</v>
      </c>
      <c r="N1382" t="s">
        <v>56</v>
      </c>
      <c r="O1382" t="s">
        <v>99</v>
      </c>
      <c r="P1382" t="s">
        <v>50</v>
      </c>
      <c r="Q1382" t="s">
        <v>50</v>
      </c>
      <c r="R1382" t="s">
        <v>50</v>
      </c>
      <c r="S1382" t="s">
        <v>50</v>
      </c>
      <c r="T1382">
        <v>0</v>
      </c>
      <c r="U1382" t="s">
        <v>50</v>
      </c>
      <c r="V1382">
        <v>0</v>
      </c>
      <c r="W1382">
        <v>0</v>
      </c>
      <c r="X1382">
        <v>0</v>
      </c>
      <c r="Y1382" t="s">
        <v>126</v>
      </c>
      <c r="Z1382" t="s">
        <v>86</v>
      </c>
      <c r="AA1382">
        <v>1040</v>
      </c>
      <c r="AB1382">
        <v>0</v>
      </c>
      <c r="AC1382">
        <v>0</v>
      </c>
      <c r="AD1382">
        <v>1040</v>
      </c>
      <c r="AE1382">
        <v>0</v>
      </c>
      <c r="AF1382">
        <v>0</v>
      </c>
      <c r="AG1382">
        <v>2</v>
      </c>
      <c r="AH1382">
        <v>0</v>
      </c>
      <c r="AI1382">
        <v>2</v>
      </c>
      <c r="AJ1382" t="s">
        <v>60</v>
      </c>
      <c r="AK1382">
        <v>2</v>
      </c>
      <c r="AL1382">
        <v>400</v>
      </c>
      <c r="AM1382" t="s">
        <v>56</v>
      </c>
      <c r="AN1382" t="s">
        <v>56</v>
      </c>
      <c r="AO1382" t="s">
        <v>63</v>
      </c>
      <c r="AP1382">
        <v>0</v>
      </c>
      <c r="AQ1382">
        <v>0</v>
      </c>
      <c r="AR1382">
        <v>0</v>
      </c>
      <c r="AS1382">
        <v>0</v>
      </c>
      <c r="AT1382">
        <v>0</v>
      </c>
      <c r="AU1382">
        <v>0</v>
      </c>
      <c r="AV1382" t="s">
        <v>50</v>
      </c>
      <c r="AW1382" t="s">
        <v>50</v>
      </c>
      <c r="AX1382" t="s">
        <v>50</v>
      </c>
      <c r="AY1382">
        <v>0</v>
      </c>
      <c r="AZ1382">
        <v>5</v>
      </c>
      <c r="BA1382">
        <v>2006</v>
      </c>
      <c r="BB1382">
        <v>87500</v>
      </c>
      <c r="BC1382">
        <f t="shared" si="86"/>
        <v>1040</v>
      </c>
      <c r="BD1382" s="1">
        <f t="shared" si="87"/>
        <v>84.134615384615387</v>
      </c>
    </row>
    <row r="1383" spans="1:56">
      <c r="A1383">
        <v>128</v>
      </c>
      <c r="B1383" s="2">
        <v>87000</v>
      </c>
      <c r="C1383" s="3">
        <v>0.9576033986218776</v>
      </c>
      <c r="D1383" s="3" t="str">
        <f t="shared" si="85"/>
        <v>A</v>
      </c>
      <c r="E1383">
        <v>4388</v>
      </c>
      <c r="F1383" t="s">
        <v>51</v>
      </c>
      <c r="G1383" t="s">
        <v>85</v>
      </c>
      <c r="H1383" t="s">
        <v>53</v>
      </c>
      <c r="I1383" t="s">
        <v>89</v>
      </c>
      <c r="J1383">
        <v>1930</v>
      </c>
      <c r="K1383">
        <v>1950</v>
      </c>
      <c r="L1383">
        <f t="shared" si="84"/>
        <v>20</v>
      </c>
      <c r="M1383" t="s">
        <v>56</v>
      </c>
      <c r="N1383" t="s">
        <v>55</v>
      </c>
      <c r="O1383" t="s">
        <v>73</v>
      </c>
      <c r="P1383" t="s">
        <v>56</v>
      </c>
      <c r="Q1383" t="s">
        <v>56</v>
      </c>
      <c r="R1383" t="s">
        <v>58</v>
      </c>
      <c r="S1383" t="s">
        <v>101</v>
      </c>
      <c r="T1383">
        <v>116</v>
      </c>
      <c r="U1383" t="s">
        <v>60</v>
      </c>
      <c r="V1383">
        <v>0</v>
      </c>
      <c r="W1383">
        <v>556</v>
      </c>
      <c r="X1383">
        <v>672</v>
      </c>
      <c r="Y1383" t="s">
        <v>61</v>
      </c>
      <c r="Z1383" t="s">
        <v>62</v>
      </c>
      <c r="AA1383">
        <v>840</v>
      </c>
      <c r="AB1383">
        <v>0</v>
      </c>
      <c r="AC1383">
        <v>0</v>
      </c>
      <c r="AD1383">
        <v>840</v>
      </c>
      <c r="AE1383">
        <v>0</v>
      </c>
      <c r="AF1383">
        <v>0</v>
      </c>
      <c r="AG1383">
        <v>1</v>
      </c>
      <c r="AH1383">
        <v>0</v>
      </c>
      <c r="AI1383">
        <v>3</v>
      </c>
      <c r="AJ1383" t="s">
        <v>50</v>
      </c>
      <c r="AK1383">
        <v>0</v>
      </c>
      <c r="AL1383">
        <v>0</v>
      </c>
      <c r="AM1383" t="s">
        <v>50</v>
      </c>
      <c r="AN1383" t="s">
        <v>50</v>
      </c>
      <c r="AO1383" t="s">
        <v>103</v>
      </c>
      <c r="AP1383">
        <v>0</v>
      </c>
      <c r="AQ1383">
        <v>0</v>
      </c>
      <c r="AR1383">
        <v>0</v>
      </c>
      <c r="AS1383">
        <v>0</v>
      </c>
      <c r="AT1383">
        <v>0</v>
      </c>
      <c r="AU1383">
        <v>0</v>
      </c>
      <c r="AV1383" t="s">
        <v>50</v>
      </c>
      <c r="AW1383" t="s">
        <v>50</v>
      </c>
      <c r="AX1383" t="s">
        <v>50</v>
      </c>
      <c r="AY1383">
        <v>0</v>
      </c>
      <c r="AZ1383">
        <v>6</v>
      </c>
      <c r="BA1383">
        <v>2007</v>
      </c>
      <c r="BB1383">
        <v>87000</v>
      </c>
      <c r="BC1383">
        <f t="shared" si="86"/>
        <v>1512</v>
      </c>
      <c r="BD1383" s="1">
        <f t="shared" si="87"/>
        <v>57.539682539682538</v>
      </c>
    </row>
    <row r="1384" spans="1:56">
      <c r="A1384">
        <v>326</v>
      </c>
      <c r="B1384" s="2">
        <v>87000</v>
      </c>
      <c r="C1384" s="3">
        <v>0.80819578836384309</v>
      </c>
      <c r="D1384" s="3" t="str">
        <f t="shared" si="85"/>
        <v>A</v>
      </c>
      <c r="E1384">
        <v>5000</v>
      </c>
      <c r="F1384" t="s">
        <v>51</v>
      </c>
      <c r="G1384" t="s">
        <v>102</v>
      </c>
      <c r="H1384" t="s">
        <v>53</v>
      </c>
      <c r="I1384" t="s">
        <v>89</v>
      </c>
      <c r="J1384">
        <v>1941</v>
      </c>
      <c r="K1384">
        <v>1950</v>
      </c>
      <c r="L1384">
        <f t="shared" si="84"/>
        <v>9</v>
      </c>
      <c r="M1384" t="s">
        <v>56</v>
      </c>
      <c r="N1384" t="s">
        <v>56</v>
      </c>
      <c r="O1384" t="s">
        <v>68</v>
      </c>
      <c r="P1384" t="s">
        <v>56</v>
      </c>
      <c r="Q1384" t="s">
        <v>56</v>
      </c>
      <c r="R1384" t="s">
        <v>75</v>
      </c>
      <c r="S1384" t="s">
        <v>84</v>
      </c>
      <c r="T1384">
        <v>116</v>
      </c>
      <c r="U1384" t="s">
        <v>60</v>
      </c>
      <c r="V1384">
        <v>0</v>
      </c>
      <c r="W1384">
        <v>604</v>
      </c>
      <c r="X1384">
        <v>720</v>
      </c>
      <c r="Y1384" t="s">
        <v>61</v>
      </c>
      <c r="Z1384" t="s">
        <v>117</v>
      </c>
      <c r="AA1384">
        <v>803</v>
      </c>
      <c r="AB1384">
        <v>0</v>
      </c>
      <c r="AC1384">
        <v>0</v>
      </c>
      <c r="AD1384">
        <v>803</v>
      </c>
      <c r="AE1384">
        <v>0</v>
      </c>
      <c r="AF1384">
        <v>0</v>
      </c>
      <c r="AG1384">
        <v>1</v>
      </c>
      <c r="AH1384">
        <v>0</v>
      </c>
      <c r="AI1384">
        <v>2</v>
      </c>
      <c r="AJ1384" t="s">
        <v>60</v>
      </c>
      <c r="AK1384">
        <v>2</v>
      </c>
      <c r="AL1384">
        <v>360</v>
      </c>
      <c r="AM1384" t="s">
        <v>56</v>
      </c>
      <c r="AN1384" t="s">
        <v>56</v>
      </c>
      <c r="AO1384" t="s">
        <v>63</v>
      </c>
      <c r="AP1384">
        <v>0</v>
      </c>
      <c r="AQ1384">
        <v>0</v>
      </c>
      <c r="AR1384">
        <v>244</v>
      </c>
      <c r="AS1384">
        <v>0</v>
      </c>
      <c r="AT1384">
        <v>0</v>
      </c>
      <c r="AU1384">
        <v>0</v>
      </c>
      <c r="AV1384" t="s">
        <v>50</v>
      </c>
      <c r="AW1384" t="s">
        <v>50</v>
      </c>
      <c r="AX1384" t="s">
        <v>50</v>
      </c>
      <c r="AY1384">
        <v>0</v>
      </c>
      <c r="AZ1384">
        <v>12</v>
      </c>
      <c r="BA1384">
        <v>2007</v>
      </c>
      <c r="BB1384">
        <v>87000</v>
      </c>
      <c r="BC1384">
        <f t="shared" si="86"/>
        <v>1523</v>
      </c>
      <c r="BD1384" s="1">
        <f t="shared" si="87"/>
        <v>57.124097176625085</v>
      </c>
    </row>
    <row r="1385" spans="1:56">
      <c r="A1385">
        <v>677</v>
      </c>
      <c r="B1385" s="2">
        <v>87000</v>
      </c>
      <c r="C1385" s="3">
        <v>4.5025652954633344E-2</v>
      </c>
      <c r="D1385" s="3" t="str">
        <f t="shared" si="85"/>
        <v>B</v>
      </c>
      <c r="E1385">
        <v>9600</v>
      </c>
      <c r="F1385" t="s">
        <v>51</v>
      </c>
      <c r="G1385" t="s">
        <v>85</v>
      </c>
      <c r="H1385" t="s">
        <v>53</v>
      </c>
      <c r="I1385" t="s">
        <v>54</v>
      </c>
      <c r="J1385">
        <v>1900</v>
      </c>
      <c r="K1385">
        <v>1950</v>
      </c>
      <c r="L1385">
        <f t="shared" si="84"/>
        <v>50</v>
      </c>
      <c r="M1385" t="s">
        <v>56</v>
      </c>
      <c r="N1385" t="s">
        <v>56</v>
      </c>
      <c r="O1385" t="s">
        <v>73</v>
      </c>
      <c r="P1385" t="s">
        <v>56</v>
      </c>
      <c r="Q1385" t="s">
        <v>86</v>
      </c>
      <c r="R1385" t="s">
        <v>58</v>
      </c>
      <c r="S1385" t="s">
        <v>60</v>
      </c>
      <c r="T1385">
        <v>0</v>
      </c>
      <c r="U1385" t="s">
        <v>60</v>
      </c>
      <c r="V1385">
        <v>0</v>
      </c>
      <c r="W1385">
        <v>1095</v>
      </c>
      <c r="X1385">
        <v>1095</v>
      </c>
      <c r="Y1385" t="s">
        <v>116</v>
      </c>
      <c r="Z1385" t="s">
        <v>86</v>
      </c>
      <c r="AA1385">
        <v>1095</v>
      </c>
      <c r="AB1385">
        <v>679</v>
      </c>
      <c r="AC1385">
        <v>0</v>
      </c>
      <c r="AD1385">
        <v>1774</v>
      </c>
      <c r="AE1385">
        <v>1</v>
      </c>
      <c r="AF1385">
        <v>0</v>
      </c>
      <c r="AG1385">
        <v>2</v>
      </c>
      <c r="AH1385">
        <v>0</v>
      </c>
      <c r="AI1385">
        <v>4</v>
      </c>
      <c r="AJ1385" t="s">
        <v>60</v>
      </c>
      <c r="AK1385">
        <v>3</v>
      </c>
      <c r="AL1385">
        <v>779</v>
      </c>
      <c r="AM1385" t="s">
        <v>86</v>
      </c>
      <c r="AN1385" t="s">
        <v>86</v>
      </c>
      <c r="AO1385" t="s">
        <v>103</v>
      </c>
      <c r="AP1385">
        <v>0</v>
      </c>
      <c r="AQ1385">
        <v>0</v>
      </c>
      <c r="AR1385">
        <v>90</v>
      </c>
      <c r="AS1385">
        <v>0</v>
      </c>
      <c r="AT1385">
        <v>0</v>
      </c>
      <c r="AU1385">
        <v>0</v>
      </c>
      <c r="AV1385" t="s">
        <v>50</v>
      </c>
      <c r="AW1385" t="s">
        <v>50</v>
      </c>
      <c r="AX1385" t="s">
        <v>50</v>
      </c>
      <c r="AY1385">
        <v>0</v>
      </c>
      <c r="AZ1385">
        <v>5</v>
      </c>
      <c r="BA1385">
        <v>2006</v>
      </c>
      <c r="BB1385">
        <v>87000</v>
      </c>
      <c r="BC1385">
        <f t="shared" si="86"/>
        <v>2869</v>
      </c>
      <c r="BD1385" s="1">
        <f t="shared" si="87"/>
        <v>30.324154757755316</v>
      </c>
    </row>
    <row r="1386" spans="1:56">
      <c r="A1386">
        <v>1023</v>
      </c>
      <c r="B1386" s="2">
        <v>87000</v>
      </c>
      <c r="C1386" s="3">
        <v>0.70991239573912179</v>
      </c>
      <c r="D1386" s="3" t="str">
        <f t="shared" si="85"/>
        <v>A</v>
      </c>
      <c r="E1386">
        <v>9439</v>
      </c>
      <c r="F1386" t="s">
        <v>51</v>
      </c>
      <c r="G1386" t="s">
        <v>85</v>
      </c>
      <c r="H1386" t="s">
        <v>53</v>
      </c>
      <c r="I1386" t="s">
        <v>77</v>
      </c>
      <c r="J1386">
        <v>1930</v>
      </c>
      <c r="K1386">
        <v>1950</v>
      </c>
      <c r="L1386">
        <f t="shared" si="84"/>
        <v>20</v>
      </c>
      <c r="M1386" t="s">
        <v>56</v>
      </c>
      <c r="N1386" t="s">
        <v>56</v>
      </c>
      <c r="O1386" t="s">
        <v>68</v>
      </c>
      <c r="P1386" t="s">
        <v>56</v>
      </c>
      <c r="Q1386" t="s">
        <v>56</v>
      </c>
      <c r="R1386" t="s">
        <v>58</v>
      </c>
      <c r="S1386" t="s">
        <v>101</v>
      </c>
      <c r="T1386">
        <v>324</v>
      </c>
      <c r="U1386" t="s">
        <v>60</v>
      </c>
      <c r="V1386">
        <v>0</v>
      </c>
      <c r="W1386">
        <v>588</v>
      </c>
      <c r="X1386">
        <v>912</v>
      </c>
      <c r="Y1386" t="s">
        <v>61</v>
      </c>
      <c r="Z1386" t="s">
        <v>55</v>
      </c>
      <c r="AA1386">
        <v>912</v>
      </c>
      <c r="AB1386">
        <v>336</v>
      </c>
      <c r="AC1386">
        <v>0</v>
      </c>
      <c r="AD1386">
        <v>1248</v>
      </c>
      <c r="AE1386">
        <v>0</v>
      </c>
      <c r="AF1386">
        <v>0</v>
      </c>
      <c r="AG1386">
        <v>1</v>
      </c>
      <c r="AH1386">
        <v>0</v>
      </c>
      <c r="AI1386">
        <v>2</v>
      </c>
      <c r="AJ1386" t="s">
        <v>60</v>
      </c>
      <c r="AK1386">
        <v>1</v>
      </c>
      <c r="AL1386">
        <v>160</v>
      </c>
      <c r="AM1386" t="s">
        <v>86</v>
      </c>
      <c r="AN1386" t="s">
        <v>86</v>
      </c>
      <c r="AO1386" t="s">
        <v>63</v>
      </c>
      <c r="AP1386">
        <v>0</v>
      </c>
      <c r="AQ1386">
        <v>0</v>
      </c>
      <c r="AR1386">
        <v>192</v>
      </c>
      <c r="AS1386">
        <v>0</v>
      </c>
      <c r="AT1386">
        <v>0</v>
      </c>
      <c r="AU1386">
        <v>0</v>
      </c>
      <c r="AV1386" t="s">
        <v>50</v>
      </c>
      <c r="AW1386" t="s">
        <v>50</v>
      </c>
      <c r="AX1386" t="s">
        <v>50</v>
      </c>
      <c r="AY1386">
        <v>0</v>
      </c>
      <c r="AZ1386">
        <v>3</v>
      </c>
      <c r="BA1386">
        <v>2007</v>
      </c>
      <c r="BB1386">
        <v>87000</v>
      </c>
      <c r="BC1386">
        <f t="shared" si="86"/>
        <v>2160</v>
      </c>
      <c r="BD1386" s="1">
        <f t="shared" si="87"/>
        <v>40.277777777777779</v>
      </c>
    </row>
    <row r="1387" spans="1:56">
      <c r="A1387">
        <v>490</v>
      </c>
      <c r="B1387" s="2">
        <v>86000</v>
      </c>
      <c r="C1387" s="3">
        <v>6.5797899646942826E-2</v>
      </c>
      <c r="D1387" s="3" t="str">
        <f t="shared" si="85"/>
        <v>B</v>
      </c>
      <c r="E1387">
        <v>1526</v>
      </c>
      <c r="F1387" t="s">
        <v>51</v>
      </c>
      <c r="G1387" t="s">
        <v>104</v>
      </c>
      <c r="H1387" t="s">
        <v>112</v>
      </c>
      <c r="I1387" t="s">
        <v>109</v>
      </c>
      <c r="J1387">
        <v>1970</v>
      </c>
      <c r="K1387">
        <v>2002</v>
      </c>
      <c r="L1387">
        <f t="shared" si="84"/>
        <v>32</v>
      </c>
      <c r="M1387" t="s">
        <v>56</v>
      </c>
      <c r="N1387" t="s">
        <v>55</v>
      </c>
      <c r="O1387" t="s">
        <v>68</v>
      </c>
      <c r="P1387" t="s">
        <v>55</v>
      </c>
      <c r="Q1387" t="s">
        <v>56</v>
      </c>
      <c r="R1387" t="s">
        <v>75</v>
      </c>
      <c r="S1387" t="s">
        <v>59</v>
      </c>
      <c r="T1387">
        <v>515</v>
      </c>
      <c r="U1387" t="s">
        <v>60</v>
      </c>
      <c r="V1387">
        <v>0</v>
      </c>
      <c r="W1387">
        <v>115</v>
      </c>
      <c r="X1387">
        <v>630</v>
      </c>
      <c r="Y1387" t="s">
        <v>61</v>
      </c>
      <c r="Z1387" t="s">
        <v>56</v>
      </c>
      <c r="AA1387">
        <v>630</v>
      </c>
      <c r="AB1387">
        <v>0</v>
      </c>
      <c r="AC1387">
        <v>0</v>
      </c>
      <c r="AD1387">
        <v>630</v>
      </c>
      <c r="AE1387">
        <v>1</v>
      </c>
      <c r="AF1387">
        <v>0</v>
      </c>
      <c r="AG1387">
        <v>1</v>
      </c>
      <c r="AH1387">
        <v>0</v>
      </c>
      <c r="AI1387">
        <v>1</v>
      </c>
      <c r="AJ1387" t="s">
        <v>60</v>
      </c>
      <c r="AK1387">
        <v>1</v>
      </c>
      <c r="AL1387">
        <v>286</v>
      </c>
      <c r="AM1387" t="s">
        <v>56</v>
      </c>
      <c r="AN1387" t="s">
        <v>56</v>
      </c>
      <c r="AO1387" t="s">
        <v>63</v>
      </c>
      <c r="AP1387">
        <v>0</v>
      </c>
      <c r="AQ1387">
        <v>0</v>
      </c>
      <c r="AR1387">
        <v>0</v>
      </c>
      <c r="AS1387">
        <v>0</v>
      </c>
      <c r="AT1387">
        <v>0</v>
      </c>
      <c r="AU1387">
        <v>0</v>
      </c>
      <c r="AV1387" t="s">
        <v>50</v>
      </c>
      <c r="AW1387" t="s">
        <v>50</v>
      </c>
      <c r="AX1387" t="s">
        <v>50</v>
      </c>
      <c r="AY1387">
        <v>0</v>
      </c>
      <c r="AZ1387">
        <v>5</v>
      </c>
      <c r="BA1387">
        <v>2009</v>
      </c>
      <c r="BB1387">
        <v>86000</v>
      </c>
      <c r="BC1387">
        <f t="shared" si="86"/>
        <v>1260</v>
      </c>
      <c r="BD1387" s="1">
        <f t="shared" si="87"/>
        <v>68.253968253968253</v>
      </c>
    </row>
    <row r="1388" spans="1:56">
      <c r="A1388">
        <v>529</v>
      </c>
      <c r="B1388" s="2">
        <v>86000</v>
      </c>
      <c r="C1388" s="3">
        <v>0.77759995250909653</v>
      </c>
      <c r="D1388" s="3" t="str">
        <f t="shared" si="85"/>
        <v>A</v>
      </c>
      <c r="E1388">
        <v>9098</v>
      </c>
      <c r="F1388" t="s">
        <v>51</v>
      </c>
      <c r="G1388" t="s">
        <v>106</v>
      </c>
      <c r="H1388" t="s">
        <v>53</v>
      </c>
      <c r="I1388" t="s">
        <v>67</v>
      </c>
      <c r="J1388">
        <v>1920</v>
      </c>
      <c r="K1388">
        <v>2002</v>
      </c>
      <c r="L1388">
        <f t="shared" si="84"/>
        <v>82</v>
      </c>
      <c r="M1388" t="s">
        <v>56</v>
      </c>
      <c r="N1388" t="s">
        <v>56</v>
      </c>
      <c r="O1388" t="s">
        <v>73</v>
      </c>
      <c r="P1388" t="s">
        <v>56</v>
      </c>
      <c r="Q1388" t="s">
        <v>56</v>
      </c>
      <c r="R1388" t="s">
        <v>70</v>
      </c>
      <c r="S1388" t="s">
        <v>69</v>
      </c>
      <c r="T1388">
        <v>348</v>
      </c>
      <c r="U1388" t="s">
        <v>60</v>
      </c>
      <c r="V1388">
        <v>0</v>
      </c>
      <c r="W1388">
        <v>180</v>
      </c>
      <c r="X1388">
        <v>528</v>
      </c>
      <c r="Y1388" t="s">
        <v>61</v>
      </c>
      <c r="Z1388" t="s">
        <v>62</v>
      </c>
      <c r="AA1388">
        <v>605</v>
      </c>
      <c r="AB1388">
        <v>0</v>
      </c>
      <c r="AC1388">
        <v>0</v>
      </c>
      <c r="AD1388">
        <v>605</v>
      </c>
      <c r="AE1388">
        <v>1</v>
      </c>
      <c r="AF1388">
        <v>0</v>
      </c>
      <c r="AG1388">
        <v>1</v>
      </c>
      <c r="AH1388">
        <v>0</v>
      </c>
      <c r="AI1388">
        <v>2</v>
      </c>
      <c r="AJ1388" t="s">
        <v>50</v>
      </c>
      <c r="AK1388">
        <v>0</v>
      </c>
      <c r="AL1388">
        <v>0</v>
      </c>
      <c r="AM1388" t="s">
        <v>50</v>
      </c>
      <c r="AN1388" t="s">
        <v>50</v>
      </c>
      <c r="AO1388" t="s">
        <v>103</v>
      </c>
      <c r="AP1388">
        <v>0</v>
      </c>
      <c r="AQ1388">
        <v>0</v>
      </c>
      <c r="AR1388">
        <v>144</v>
      </c>
      <c r="AS1388">
        <v>0</v>
      </c>
      <c r="AT1388">
        <v>0</v>
      </c>
      <c r="AU1388">
        <v>0</v>
      </c>
      <c r="AV1388" t="s">
        <v>50</v>
      </c>
      <c r="AW1388" t="s">
        <v>50</v>
      </c>
      <c r="AX1388" t="s">
        <v>50</v>
      </c>
      <c r="AY1388">
        <v>0</v>
      </c>
      <c r="AZ1388">
        <v>7</v>
      </c>
      <c r="BA1388">
        <v>2007</v>
      </c>
      <c r="BB1388">
        <v>86000</v>
      </c>
      <c r="BC1388">
        <f t="shared" si="86"/>
        <v>1133</v>
      </c>
      <c r="BD1388" s="1">
        <f t="shared" si="87"/>
        <v>75.904677846425415</v>
      </c>
    </row>
    <row r="1389" spans="1:56">
      <c r="A1389">
        <v>1002</v>
      </c>
      <c r="B1389" s="2">
        <v>86000</v>
      </c>
      <c r="C1389" s="3">
        <v>0.73566030825971152</v>
      </c>
      <c r="D1389" s="3" t="str">
        <f t="shared" si="85"/>
        <v>A</v>
      </c>
      <c r="E1389">
        <v>5400</v>
      </c>
      <c r="F1389" t="s">
        <v>71</v>
      </c>
      <c r="G1389" t="s">
        <v>85</v>
      </c>
      <c r="H1389" t="s">
        <v>53</v>
      </c>
      <c r="I1389" t="s">
        <v>67</v>
      </c>
      <c r="J1389">
        <v>1920</v>
      </c>
      <c r="K1389">
        <v>1950</v>
      </c>
      <c r="L1389">
        <f t="shared" si="84"/>
        <v>30</v>
      </c>
      <c r="M1389" t="s">
        <v>56</v>
      </c>
      <c r="N1389" t="s">
        <v>56</v>
      </c>
      <c r="O1389" t="s">
        <v>73</v>
      </c>
      <c r="P1389" t="s">
        <v>86</v>
      </c>
      <c r="Q1389" t="s">
        <v>56</v>
      </c>
      <c r="R1389" t="s">
        <v>58</v>
      </c>
      <c r="S1389" t="s">
        <v>60</v>
      </c>
      <c r="T1389">
        <v>0</v>
      </c>
      <c r="U1389" t="s">
        <v>60</v>
      </c>
      <c r="V1389">
        <v>0</v>
      </c>
      <c r="W1389">
        <v>691</v>
      </c>
      <c r="X1389">
        <v>691</v>
      </c>
      <c r="Y1389" t="s">
        <v>61</v>
      </c>
      <c r="Z1389" t="s">
        <v>62</v>
      </c>
      <c r="AA1389">
        <v>691</v>
      </c>
      <c r="AB1389">
        <v>0</v>
      </c>
      <c r="AC1389">
        <v>0</v>
      </c>
      <c r="AD1389">
        <v>691</v>
      </c>
      <c r="AE1389">
        <v>0</v>
      </c>
      <c r="AF1389">
        <v>0</v>
      </c>
      <c r="AG1389">
        <v>1</v>
      </c>
      <c r="AH1389">
        <v>0</v>
      </c>
      <c r="AI1389">
        <v>2</v>
      </c>
      <c r="AJ1389" t="s">
        <v>60</v>
      </c>
      <c r="AK1389">
        <v>1</v>
      </c>
      <c r="AL1389">
        <v>216</v>
      </c>
      <c r="AM1389" t="s">
        <v>86</v>
      </c>
      <c r="AN1389" t="s">
        <v>56</v>
      </c>
      <c r="AO1389" t="s">
        <v>103</v>
      </c>
      <c r="AP1389">
        <v>0</v>
      </c>
      <c r="AQ1389">
        <v>20</v>
      </c>
      <c r="AR1389">
        <v>94</v>
      </c>
      <c r="AS1389">
        <v>0</v>
      </c>
      <c r="AT1389">
        <v>0</v>
      </c>
      <c r="AU1389">
        <v>0</v>
      </c>
      <c r="AV1389" t="s">
        <v>50</v>
      </c>
      <c r="AW1389" t="s">
        <v>50</v>
      </c>
      <c r="AX1389" t="s">
        <v>50</v>
      </c>
      <c r="AY1389">
        <v>0</v>
      </c>
      <c r="AZ1389">
        <v>1</v>
      </c>
      <c r="BA1389">
        <v>2007</v>
      </c>
      <c r="BB1389">
        <v>86000</v>
      </c>
      <c r="BC1389">
        <f t="shared" si="86"/>
        <v>1382</v>
      </c>
      <c r="BD1389" s="1">
        <f t="shared" si="87"/>
        <v>62.228654124457307</v>
      </c>
    </row>
    <row r="1390" spans="1:56">
      <c r="A1390">
        <v>977</v>
      </c>
      <c r="B1390" s="2">
        <v>85500</v>
      </c>
      <c r="C1390" s="3">
        <v>0.52649479821222389</v>
      </c>
      <c r="D1390" s="3" t="str">
        <f t="shared" si="85"/>
        <v>A</v>
      </c>
      <c r="E1390">
        <v>5900</v>
      </c>
      <c r="F1390" t="s">
        <v>51</v>
      </c>
      <c r="G1390" t="s">
        <v>87</v>
      </c>
      <c r="H1390" t="s">
        <v>53</v>
      </c>
      <c r="I1390" t="s">
        <v>67</v>
      </c>
      <c r="J1390">
        <v>1923</v>
      </c>
      <c r="K1390">
        <v>1958</v>
      </c>
      <c r="L1390">
        <f t="shared" si="84"/>
        <v>35</v>
      </c>
      <c r="M1390" t="s">
        <v>56</v>
      </c>
      <c r="N1390" t="s">
        <v>56</v>
      </c>
      <c r="O1390" t="s">
        <v>57</v>
      </c>
      <c r="P1390" t="s">
        <v>55</v>
      </c>
      <c r="Q1390" t="s">
        <v>56</v>
      </c>
      <c r="R1390" t="s">
        <v>58</v>
      </c>
      <c r="S1390" t="s">
        <v>60</v>
      </c>
      <c r="T1390">
        <v>0</v>
      </c>
      <c r="U1390" t="s">
        <v>60</v>
      </c>
      <c r="V1390">
        <v>0</v>
      </c>
      <c r="W1390">
        <v>440</v>
      </c>
      <c r="X1390">
        <v>440</v>
      </c>
      <c r="Y1390" t="s">
        <v>61</v>
      </c>
      <c r="Z1390" t="s">
        <v>56</v>
      </c>
      <c r="AA1390">
        <v>869</v>
      </c>
      <c r="AB1390">
        <v>0</v>
      </c>
      <c r="AC1390">
        <v>0</v>
      </c>
      <c r="AD1390">
        <v>869</v>
      </c>
      <c r="AE1390">
        <v>0</v>
      </c>
      <c r="AF1390">
        <v>0</v>
      </c>
      <c r="AG1390">
        <v>1</v>
      </c>
      <c r="AH1390">
        <v>0</v>
      </c>
      <c r="AI1390">
        <v>2</v>
      </c>
      <c r="AJ1390" t="s">
        <v>50</v>
      </c>
      <c r="AK1390">
        <v>0</v>
      </c>
      <c r="AL1390">
        <v>0</v>
      </c>
      <c r="AM1390" t="s">
        <v>50</v>
      </c>
      <c r="AN1390" t="s">
        <v>50</v>
      </c>
      <c r="AO1390" t="s">
        <v>63</v>
      </c>
      <c r="AP1390">
        <v>0</v>
      </c>
      <c r="AQ1390">
        <v>0</v>
      </c>
      <c r="AR1390">
        <v>0</v>
      </c>
      <c r="AS1390">
        <v>0</v>
      </c>
      <c r="AT1390">
        <v>0</v>
      </c>
      <c r="AU1390">
        <v>0</v>
      </c>
      <c r="AV1390" t="s">
        <v>50</v>
      </c>
      <c r="AW1390" t="s">
        <v>50</v>
      </c>
      <c r="AX1390" t="s">
        <v>50</v>
      </c>
      <c r="AY1390">
        <v>0</v>
      </c>
      <c r="AZ1390">
        <v>8</v>
      </c>
      <c r="BA1390">
        <v>2006</v>
      </c>
      <c r="BB1390">
        <v>85500</v>
      </c>
      <c r="BC1390">
        <f t="shared" si="86"/>
        <v>1309</v>
      </c>
      <c r="BD1390" s="1">
        <f t="shared" si="87"/>
        <v>65.317035905271197</v>
      </c>
    </row>
    <row r="1391" spans="1:56">
      <c r="A1391">
        <v>431</v>
      </c>
      <c r="B1391" s="2">
        <v>85400</v>
      </c>
      <c r="C1391" s="3">
        <v>0.82646498271018187</v>
      </c>
      <c r="D1391" s="3" t="str">
        <f t="shared" si="85"/>
        <v>A</v>
      </c>
      <c r="E1391">
        <v>1680</v>
      </c>
      <c r="F1391" t="s">
        <v>51</v>
      </c>
      <c r="G1391" t="s">
        <v>123</v>
      </c>
      <c r="H1391" t="s">
        <v>112</v>
      </c>
      <c r="I1391" t="s">
        <v>54</v>
      </c>
      <c r="J1391">
        <v>1971</v>
      </c>
      <c r="K1391">
        <v>1971</v>
      </c>
      <c r="L1391">
        <f t="shared" si="84"/>
        <v>0</v>
      </c>
      <c r="M1391" t="s">
        <v>56</v>
      </c>
      <c r="N1391" t="s">
        <v>56</v>
      </c>
      <c r="O1391" t="s">
        <v>68</v>
      </c>
      <c r="P1391" t="s">
        <v>56</v>
      </c>
      <c r="Q1391" t="s">
        <v>56</v>
      </c>
      <c r="R1391" t="s">
        <v>58</v>
      </c>
      <c r="S1391" t="s">
        <v>69</v>
      </c>
      <c r="T1391">
        <v>387</v>
      </c>
      <c r="U1391" t="s">
        <v>60</v>
      </c>
      <c r="V1391">
        <v>0</v>
      </c>
      <c r="W1391">
        <v>96</v>
      </c>
      <c r="X1391">
        <v>483</v>
      </c>
      <c r="Y1391" t="s">
        <v>61</v>
      </c>
      <c r="Z1391" t="s">
        <v>56</v>
      </c>
      <c r="AA1391">
        <v>483</v>
      </c>
      <c r="AB1391">
        <v>504</v>
      </c>
      <c r="AC1391">
        <v>0</v>
      </c>
      <c r="AD1391">
        <v>987</v>
      </c>
      <c r="AE1391">
        <v>0</v>
      </c>
      <c r="AF1391">
        <v>0</v>
      </c>
      <c r="AG1391">
        <v>1</v>
      </c>
      <c r="AH1391">
        <v>1</v>
      </c>
      <c r="AI1391">
        <v>2</v>
      </c>
      <c r="AJ1391" t="s">
        <v>60</v>
      </c>
      <c r="AK1391">
        <v>1</v>
      </c>
      <c r="AL1391">
        <v>264</v>
      </c>
      <c r="AM1391" t="s">
        <v>56</v>
      </c>
      <c r="AN1391" t="s">
        <v>56</v>
      </c>
      <c r="AO1391" t="s">
        <v>63</v>
      </c>
      <c r="AP1391">
        <v>0</v>
      </c>
      <c r="AQ1391">
        <v>0</v>
      </c>
      <c r="AR1391">
        <v>0</v>
      </c>
      <c r="AS1391">
        <v>0</v>
      </c>
      <c r="AT1391">
        <v>0</v>
      </c>
      <c r="AU1391">
        <v>0</v>
      </c>
      <c r="AV1391" t="s">
        <v>50</v>
      </c>
      <c r="AW1391" t="s">
        <v>50</v>
      </c>
      <c r="AX1391" t="s">
        <v>50</v>
      </c>
      <c r="AY1391">
        <v>0</v>
      </c>
      <c r="AZ1391">
        <v>7</v>
      </c>
      <c r="BA1391">
        <v>2008</v>
      </c>
      <c r="BB1391">
        <v>85400</v>
      </c>
      <c r="BC1391">
        <f t="shared" si="86"/>
        <v>1470</v>
      </c>
      <c r="BD1391" s="1">
        <f t="shared" si="87"/>
        <v>58.095238095238095</v>
      </c>
    </row>
    <row r="1392" spans="1:56">
      <c r="A1392">
        <v>89</v>
      </c>
      <c r="B1392" s="2">
        <v>85000</v>
      </c>
      <c r="C1392" s="3">
        <v>0.53571007684492289</v>
      </c>
      <c r="D1392" s="3" t="str">
        <f t="shared" si="85"/>
        <v>A</v>
      </c>
      <c r="E1392">
        <v>8470</v>
      </c>
      <c r="F1392" t="s">
        <v>71</v>
      </c>
      <c r="G1392" t="s">
        <v>102</v>
      </c>
      <c r="H1392" t="s">
        <v>53</v>
      </c>
      <c r="I1392" t="s">
        <v>77</v>
      </c>
      <c r="J1392">
        <v>1915</v>
      </c>
      <c r="K1392">
        <v>1982</v>
      </c>
      <c r="L1392">
        <f t="shared" si="84"/>
        <v>67</v>
      </c>
      <c r="M1392" t="s">
        <v>86</v>
      </c>
      <c r="N1392" t="s">
        <v>86</v>
      </c>
      <c r="O1392" t="s">
        <v>68</v>
      </c>
      <c r="P1392" t="s">
        <v>56</v>
      </c>
      <c r="Q1392" t="s">
        <v>86</v>
      </c>
      <c r="R1392" t="s">
        <v>58</v>
      </c>
      <c r="S1392" t="s">
        <v>60</v>
      </c>
      <c r="T1392">
        <v>0</v>
      </c>
      <c r="U1392" t="s">
        <v>60</v>
      </c>
      <c r="V1392">
        <v>0</v>
      </c>
      <c r="W1392">
        <v>1013</v>
      </c>
      <c r="X1392">
        <v>1013</v>
      </c>
      <c r="Y1392" t="s">
        <v>61</v>
      </c>
      <c r="Z1392" t="s">
        <v>56</v>
      </c>
      <c r="AA1392">
        <v>1013</v>
      </c>
      <c r="AB1392">
        <v>0</v>
      </c>
      <c r="AC1392">
        <v>513</v>
      </c>
      <c r="AD1392">
        <v>1526</v>
      </c>
      <c r="AE1392">
        <v>0</v>
      </c>
      <c r="AF1392">
        <v>0</v>
      </c>
      <c r="AG1392">
        <v>1</v>
      </c>
      <c r="AH1392">
        <v>0</v>
      </c>
      <c r="AI1392">
        <v>2</v>
      </c>
      <c r="AJ1392" t="s">
        <v>50</v>
      </c>
      <c r="AK1392">
        <v>0</v>
      </c>
      <c r="AL1392">
        <v>0</v>
      </c>
      <c r="AM1392" t="s">
        <v>50</v>
      </c>
      <c r="AN1392" t="s">
        <v>50</v>
      </c>
      <c r="AO1392" t="s">
        <v>103</v>
      </c>
      <c r="AP1392">
        <v>0</v>
      </c>
      <c r="AQ1392">
        <v>0</v>
      </c>
      <c r="AR1392">
        <v>156</v>
      </c>
      <c r="AS1392">
        <v>0</v>
      </c>
      <c r="AT1392">
        <v>0</v>
      </c>
      <c r="AU1392">
        <v>0</v>
      </c>
      <c r="AV1392" t="s">
        <v>50</v>
      </c>
      <c r="AW1392" t="s">
        <v>79</v>
      </c>
      <c r="AX1392" t="s">
        <v>50</v>
      </c>
      <c r="AY1392">
        <v>0</v>
      </c>
      <c r="AZ1392">
        <v>10</v>
      </c>
      <c r="BA1392">
        <v>2009</v>
      </c>
      <c r="BB1392">
        <v>85000</v>
      </c>
      <c r="BC1392">
        <f t="shared" si="86"/>
        <v>2539</v>
      </c>
      <c r="BD1392" s="1">
        <f t="shared" si="87"/>
        <v>33.477747144545098</v>
      </c>
    </row>
    <row r="1393" spans="1:56">
      <c r="A1393">
        <v>345</v>
      </c>
      <c r="B1393" s="2">
        <v>85000</v>
      </c>
      <c r="C1393" s="3">
        <v>0.55091294770721921</v>
      </c>
      <c r="D1393" s="3" t="str">
        <f t="shared" si="85"/>
        <v>A</v>
      </c>
      <c r="E1393">
        <v>2592</v>
      </c>
      <c r="F1393" t="s">
        <v>51</v>
      </c>
      <c r="G1393" t="s">
        <v>104</v>
      </c>
      <c r="H1393" t="s">
        <v>105</v>
      </c>
      <c r="I1393" t="s">
        <v>54</v>
      </c>
      <c r="J1393">
        <v>1976</v>
      </c>
      <c r="K1393">
        <v>1976</v>
      </c>
      <c r="L1393">
        <f t="shared" si="84"/>
        <v>0</v>
      </c>
      <c r="M1393" t="s">
        <v>56</v>
      </c>
      <c r="N1393" t="s">
        <v>56</v>
      </c>
      <c r="O1393" t="s">
        <v>68</v>
      </c>
      <c r="P1393" t="s">
        <v>55</v>
      </c>
      <c r="Q1393" t="s">
        <v>56</v>
      </c>
      <c r="R1393" t="s">
        <v>58</v>
      </c>
      <c r="S1393" t="s">
        <v>91</v>
      </c>
      <c r="T1393">
        <v>129</v>
      </c>
      <c r="U1393" t="s">
        <v>84</v>
      </c>
      <c r="V1393">
        <v>232</v>
      </c>
      <c r="W1393">
        <v>175</v>
      </c>
      <c r="X1393">
        <v>536</v>
      </c>
      <c r="Y1393" t="s">
        <v>61</v>
      </c>
      <c r="Z1393" t="s">
        <v>56</v>
      </c>
      <c r="AA1393">
        <v>536</v>
      </c>
      <c r="AB1393">
        <v>576</v>
      </c>
      <c r="AC1393">
        <v>0</v>
      </c>
      <c r="AD1393">
        <v>1112</v>
      </c>
      <c r="AE1393">
        <v>0</v>
      </c>
      <c r="AF1393">
        <v>0</v>
      </c>
      <c r="AG1393">
        <v>1</v>
      </c>
      <c r="AH1393">
        <v>1</v>
      </c>
      <c r="AI1393">
        <v>3</v>
      </c>
      <c r="AJ1393" t="s">
        <v>60</v>
      </c>
      <c r="AK1393">
        <v>1</v>
      </c>
      <c r="AL1393">
        <v>336</v>
      </c>
      <c r="AM1393" t="s">
        <v>56</v>
      </c>
      <c r="AN1393" t="s">
        <v>56</v>
      </c>
      <c r="AO1393" t="s">
        <v>63</v>
      </c>
      <c r="AP1393">
        <v>182</v>
      </c>
      <c r="AQ1393">
        <v>0</v>
      </c>
      <c r="AR1393">
        <v>0</v>
      </c>
      <c r="AS1393">
        <v>0</v>
      </c>
      <c r="AT1393">
        <v>0</v>
      </c>
      <c r="AU1393">
        <v>0</v>
      </c>
      <c r="AV1393" t="s">
        <v>50</v>
      </c>
      <c r="AW1393" t="s">
        <v>50</v>
      </c>
      <c r="AX1393" t="s">
        <v>50</v>
      </c>
      <c r="AY1393">
        <v>0</v>
      </c>
      <c r="AZ1393">
        <v>4</v>
      </c>
      <c r="BA1393">
        <v>2010</v>
      </c>
      <c r="BB1393">
        <v>85000</v>
      </c>
      <c r="BC1393">
        <f t="shared" si="86"/>
        <v>1648</v>
      </c>
      <c r="BD1393" s="1">
        <f t="shared" si="87"/>
        <v>51.577669902912625</v>
      </c>
    </row>
    <row r="1394" spans="1:56">
      <c r="A1394">
        <v>639</v>
      </c>
      <c r="B1394" s="2">
        <v>85000</v>
      </c>
      <c r="C1394" s="3">
        <v>0.83430014340998926</v>
      </c>
      <c r="D1394" s="3" t="str">
        <f t="shared" si="85"/>
        <v>A</v>
      </c>
      <c r="E1394">
        <v>8777</v>
      </c>
      <c r="F1394" t="s">
        <v>51</v>
      </c>
      <c r="G1394" t="s">
        <v>106</v>
      </c>
      <c r="H1394" t="s">
        <v>53</v>
      </c>
      <c r="I1394" t="s">
        <v>67</v>
      </c>
      <c r="J1394">
        <v>1910</v>
      </c>
      <c r="K1394">
        <v>1950</v>
      </c>
      <c r="L1394">
        <f t="shared" si="84"/>
        <v>40</v>
      </c>
      <c r="M1394" t="s">
        <v>56</v>
      </c>
      <c r="N1394" t="s">
        <v>56</v>
      </c>
      <c r="O1394" t="s">
        <v>68</v>
      </c>
      <c r="P1394" t="s">
        <v>86</v>
      </c>
      <c r="Q1394" t="s">
        <v>56</v>
      </c>
      <c r="R1394" t="s">
        <v>58</v>
      </c>
      <c r="S1394" t="s">
        <v>60</v>
      </c>
      <c r="T1394">
        <v>0</v>
      </c>
      <c r="U1394" t="s">
        <v>60</v>
      </c>
      <c r="V1394">
        <v>0</v>
      </c>
      <c r="W1394">
        <v>796</v>
      </c>
      <c r="X1394">
        <v>796</v>
      </c>
      <c r="Y1394" t="s">
        <v>61</v>
      </c>
      <c r="Z1394" t="s">
        <v>55</v>
      </c>
      <c r="AA1394">
        <v>796</v>
      </c>
      <c r="AB1394">
        <v>0</v>
      </c>
      <c r="AC1394">
        <v>0</v>
      </c>
      <c r="AD1394">
        <v>796</v>
      </c>
      <c r="AE1394">
        <v>0</v>
      </c>
      <c r="AF1394">
        <v>0</v>
      </c>
      <c r="AG1394">
        <v>1</v>
      </c>
      <c r="AH1394">
        <v>0</v>
      </c>
      <c r="AI1394">
        <v>2</v>
      </c>
      <c r="AJ1394" t="s">
        <v>50</v>
      </c>
      <c r="AK1394">
        <v>0</v>
      </c>
      <c r="AL1394">
        <v>0</v>
      </c>
      <c r="AM1394" t="s">
        <v>50</v>
      </c>
      <c r="AN1394" t="s">
        <v>50</v>
      </c>
      <c r="AO1394" t="s">
        <v>108</v>
      </c>
      <c r="AP1394">
        <v>328</v>
      </c>
      <c r="AQ1394">
        <v>0</v>
      </c>
      <c r="AR1394">
        <v>164</v>
      </c>
      <c r="AS1394">
        <v>0</v>
      </c>
      <c r="AT1394">
        <v>0</v>
      </c>
      <c r="AU1394">
        <v>0</v>
      </c>
      <c r="AV1394" t="s">
        <v>50</v>
      </c>
      <c r="AW1394" t="s">
        <v>79</v>
      </c>
      <c r="AX1394" t="s">
        <v>50</v>
      </c>
      <c r="AY1394">
        <v>0</v>
      </c>
      <c r="AZ1394">
        <v>5</v>
      </c>
      <c r="BA1394">
        <v>2008</v>
      </c>
      <c r="BB1394">
        <v>85000</v>
      </c>
      <c r="BC1394">
        <f t="shared" si="86"/>
        <v>1592</v>
      </c>
      <c r="BD1394" s="1">
        <f t="shared" si="87"/>
        <v>53.391959798994975</v>
      </c>
    </row>
    <row r="1395" spans="1:56">
      <c r="A1395">
        <v>1014</v>
      </c>
      <c r="B1395" s="2">
        <v>85000</v>
      </c>
      <c r="C1395" s="3">
        <v>1.7345233117836978E-3</v>
      </c>
      <c r="D1395" s="3" t="str">
        <f t="shared" si="85"/>
        <v>B</v>
      </c>
      <c r="E1395">
        <v>7200</v>
      </c>
      <c r="F1395" t="s">
        <v>51</v>
      </c>
      <c r="G1395" t="s">
        <v>85</v>
      </c>
      <c r="H1395" t="s">
        <v>53</v>
      </c>
      <c r="I1395" t="s">
        <v>67</v>
      </c>
      <c r="J1395">
        <v>1910</v>
      </c>
      <c r="K1395">
        <v>2006</v>
      </c>
      <c r="L1395">
        <f t="shared" si="84"/>
        <v>96</v>
      </c>
      <c r="M1395" t="s">
        <v>56</v>
      </c>
      <c r="N1395" t="s">
        <v>56</v>
      </c>
      <c r="O1395" t="s">
        <v>73</v>
      </c>
      <c r="P1395" t="s">
        <v>56</v>
      </c>
      <c r="Q1395" t="s">
        <v>56</v>
      </c>
      <c r="R1395" t="s">
        <v>58</v>
      </c>
      <c r="S1395" t="s">
        <v>69</v>
      </c>
      <c r="T1395">
        <v>247</v>
      </c>
      <c r="U1395" t="s">
        <v>91</v>
      </c>
      <c r="V1395">
        <v>465</v>
      </c>
      <c r="W1395">
        <v>310</v>
      </c>
      <c r="X1395">
        <v>1022</v>
      </c>
      <c r="Y1395" t="s">
        <v>116</v>
      </c>
      <c r="Z1395" t="s">
        <v>56</v>
      </c>
      <c r="AA1395">
        <v>1022</v>
      </c>
      <c r="AB1395">
        <v>0</v>
      </c>
      <c r="AC1395">
        <v>0</v>
      </c>
      <c r="AD1395">
        <v>1022</v>
      </c>
      <c r="AE1395">
        <v>1</v>
      </c>
      <c r="AF1395">
        <v>0</v>
      </c>
      <c r="AG1395">
        <v>1</v>
      </c>
      <c r="AH1395">
        <v>0</v>
      </c>
      <c r="AI1395">
        <v>2</v>
      </c>
      <c r="AJ1395" t="s">
        <v>60</v>
      </c>
      <c r="AK1395">
        <v>1</v>
      </c>
      <c r="AL1395">
        <v>280</v>
      </c>
      <c r="AM1395" t="s">
        <v>56</v>
      </c>
      <c r="AN1395" t="s">
        <v>56</v>
      </c>
      <c r="AO1395" t="s">
        <v>63</v>
      </c>
      <c r="AP1395">
        <v>0</v>
      </c>
      <c r="AQ1395">
        <v>30</v>
      </c>
      <c r="AR1395">
        <v>226</v>
      </c>
      <c r="AS1395">
        <v>0</v>
      </c>
      <c r="AT1395">
        <v>0</v>
      </c>
      <c r="AU1395">
        <v>0</v>
      </c>
      <c r="AV1395" t="s">
        <v>50</v>
      </c>
      <c r="AW1395" t="s">
        <v>50</v>
      </c>
      <c r="AX1395" t="s">
        <v>50</v>
      </c>
      <c r="AY1395">
        <v>0</v>
      </c>
      <c r="AZ1395">
        <v>6</v>
      </c>
      <c r="BA1395">
        <v>2009</v>
      </c>
      <c r="BB1395">
        <v>85000</v>
      </c>
      <c r="BC1395">
        <f t="shared" si="86"/>
        <v>2044</v>
      </c>
      <c r="BD1395" s="1">
        <f t="shared" si="87"/>
        <v>41.585127201565555</v>
      </c>
    </row>
    <row r="1396" spans="1:56">
      <c r="A1396">
        <v>1050</v>
      </c>
      <c r="B1396" s="2">
        <v>84900</v>
      </c>
      <c r="C1396" s="3">
        <v>0.41080060432133825</v>
      </c>
      <c r="D1396" s="3" t="str">
        <f t="shared" si="85"/>
        <v>B</v>
      </c>
      <c r="E1396">
        <v>11100</v>
      </c>
      <c r="F1396" t="s">
        <v>51</v>
      </c>
      <c r="G1396" t="s">
        <v>106</v>
      </c>
      <c r="H1396" t="s">
        <v>53</v>
      </c>
      <c r="I1396" t="s">
        <v>67</v>
      </c>
      <c r="J1396">
        <v>1946</v>
      </c>
      <c r="K1396">
        <v>2006</v>
      </c>
      <c r="L1396">
        <f t="shared" si="84"/>
        <v>60</v>
      </c>
      <c r="M1396" t="s">
        <v>56</v>
      </c>
      <c r="N1396" t="s">
        <v>56</v>
      </c>
      <c r="O1396" t="s">
        <v>68</v>
      </c>
      <c r="P1396" t="s">
        <v>50</v>
      </c>
      <c r="Q1396" t="s">
        <v>50</v>
      </c>
      <c r="R1396" t="s">
        <v>50</v>
      </c>
      <c r="S1396" t="s">
        <v>50</v>
      </c>
      <c r="T1396">
        <v>0</v>
      </c>
      <c r="U1396" t="s">
        <v>50</v>
      </c>
      <c r="V1396">
        <v>0</v>
      </c>
      <c r="W1396">
        <v>0</v>
      </c>
      <c r="X1396">
        <v>0</v>
      </c>
      <c r="Y1396" t="s">
        <v>61</v>
      </c>
      <c r="Z1396" t="s">
        <v>62</v>
      </c>
      <c r="AA1396">
        <v>930</v>
      </c>
      <c r="AB1396">
        <v>0</v>
      </c>
      <c r="AC1396">
        <v>0</v>
      </c>
      <c r="AD1396">
        <v>930</v>
      </c>
      <c r="AE1396">
        <v>0</v>
      </c>
      <c r="AF1396">
        <v>0</v>
      </c>
      <c r="AG1396">
        <v>1</v>
      </c>
      <c r="AH1396">
        <v>0</v>
      </c>
      <c r="AI1396">
        <v>2</v>
      </c>
      <c r="AJ1396" t="s">
        <v>60</v>
      </c>
      <c r="AK1396">
        <v>1</v>
      </c>
      <c r="AL1396">
        <v>308</v>
      </c>
      <c r="AM1396" t="s">
        <v>56</v>
      </c>
      <c r="AN1396" t="s">
        <v>56</v>
      </c>
      <c r="AO1396" t="s">
        <v>63</v>
      </c>
      <c r="AP1396">
        <v>0</v>
      </c>
      <c r="AQ1396">
        <v>0</v>
      </c>
      <c r="AR1396">
        <v>0</v>
      </c>
      <c r="AS1396">
        <v>0</v>
      </c>
      <c r="AT1396">
        <v>0</v>
      </c>
      <c r="AU1396">
        <v>0</v>
      </c>
      <c r="AV1396" t="s">
        <v>50</v>
      </c>
      <c r="AW1396" t="s">
        <v>50</v>
      </c>
      <c r="AX1396" t="s">
        <v>50</v>
      </c>
      <c r="AY1396">
        <v>0</v>
      </c>
      <c r="AZ1396">
        <v>4</v>
      </c>
      <c r="BA1396">
        <v>2010</v>
      </c>
      <c r="BB1396">
        <v>84900</v>
      </c>
      <c r="BC1396">
        <f t="shared" si="86"/>
        <v>930</v>
      </c>
      <c r="BD1396" s="1">
        <f t="shared" si="87"/>
        <v>91.290322580645167</v>
      </c>
    </row>
    <row r="1397" spans="1:56">
      <c r="A1397">
        <v>126</v>
      </c>
      <c r="B1397" s="2">
        <v>84500</v>
      </c>
      <c r="C1397" s="3">
        <v>0.75425925041891695</v>
      </c>
      <c r="D1397" s="3" t="str">
        <f t="shared" si="85"/>
        <v>A</v>
      </c>
      <c r="E1397">
        <v>6780</v>
      </c>
      <c r="F1397" t="s">
        <v>51</v>
      </c>
      <c r="G1397" t="s">
        <v>102</v>
      </c>
      <c r="H1397" t="s">
        <v>88</v>
      </c>
      <c r="I1397" t="s">
        <v>77</v>
      </c>
      <c r="J1397">
        <v>1935</v>
      </c>
      <c r="K1397">
        <v>1982</v>
      </c>
      <c r="L1397">
        <f t="shared" si="84"/>
        <v>47</v>
      </c>
      <c r="M1397" t="s">
        <v>56</v>
      </c>
      <c r="N1397" t="s">
        <v>86</v>
      </c>
      <c r="O1397" t="s">
        <v>68</v>
      </c>
      <c r="P1397" t="s">
        <v>56</v>
      </c>
      <c r="Q1397" t="s">
        <v>56</v>
      </c>
      <c r="R1397" t="s">
        <v>75</v>
      </c>
      <c r="S1397" t="s">
        <v>59</v>
      </c>
      <c r="T1397">
        <v>490</v>
      </c>
      <c r="U1397" t="s">
        <v>60</v>
      </c>
      <c r="V1397">
        <v>0</v>
      </c>
      <c r="W1397">
        <v>30</v>
      </c>
      <c r="X1397">
        <v>520</v>
      </c>
      <c r="Y1397" t="s">
        <v>61</v>
      </c>
      <c r="Z1397" t="s">
        <v>55</v>
      </c>
      <c r="AA1397">
        <v>520</v>
      </c>
      <c r="AB1397">
        <v>0</v>
      </c>
      <c r="AC1397">
        <v>234</v>
      </c>
      <c r="AD1397">
        <v>754</v>
      </c>
      <c r="AE1397">
        <v>1</v>
      </c>
      <c r="AF1397">
        <v>0</v>
      </c>
      <c r="AG1397">
        <v>1</v>
      </c>
      <c r="AH1397">
        <v>0</v>
      </c>
      <c r="AI1397">
        <v>2</v>
      </c>
      <c r="AJ1397" t="s">
        <v>50</v>
      </c>
      <c r="AK1397">
        <v>0</v>
      </c>
      <c r="AL1397">
        <v>0</v>
      </c>
      <c r="AM1397" t="s">
        <v>50</v>
      </c>
      <c r="AN1397" t="s">
        <v>50</v>
      </c>
      <c r="AO1397" t="s">
        <v>103</v>
      </c>
      <c r="AP1397">
        <v>53</v>
      </c>
      <c r="AQ1397">
        <v>0</v>
      </c>
      <c r="AR1397">
        <v>0</v>
      </c>
      <c r="AS1397">
        <v>0</v>
      </c>
      <c r="AT1397">
        <v>0</v>
      </c>
      <c r="AU1397">
        <v>0</v>
      </c>
      <c r="AV1397" t="s">
        <v>50</v>
      </c>
      <c r="AW1397" t="s">
        <v>50</v>
      </c>
      <c r="AX1397" t="s">
        <v>50</v>
      </c>
      <c r="AY1397">
        <v>0</v>
      </c>
      <c r="AZ1397">
        <v>6</v>
      </c>
      <c r="BA1397">
        <v>2006</v>
      </c>
      <c r="BB1397">
        <v>84500</v>
      </c>
      <c r="BC1397">
        <f t="shared" si="86"/>
        <v>1274</v>
      </c>
      <c r="BD1397" s="1">
        <f t="shared" si="87"/>
        <v>66.326530612244895</v>
      </c>
    </row>
    <row r="1398" spans="1:56">
      <c r="A1398">
        <v>650</v>
      </c>
      <c r="B1398" s="2">
        <v>84500</v>
      </c>
      <c r="C1398" s="3">
        <v>8.9075409894524782E-2</v>
      </c>
      <c r="D1398" s="3" t="str">
        <f t="shared" si="85"/>
        <v>B</v>
      </c>
      <c r="E1398">
        <v>1936</v>
      </c>
      <c r="F1398" t="s">
        <v>51</v>
      </c>
      <c r="G1398" t="s">
        <v>104</v>
      </c>
      <c r="H1398" t="s">
        <v>112</v>
      </c>
      <c r="I1398" t="s">
        <v>109</v>
      </c>
      <c r="J1398">
        <v>1970</v>
      </c>
      <c r="K1398">
        <v>1970</v>
      </c>
      <c r="L1398">
        <f t="shared" si="84"/>
        <v>0</v>
      </c>
      <c r="M1398" t="s">
        <v>56</v>
      </c>
      <c r="N1398" t="s">
        <v>56</v>
      </c>
      <c r="O1398" t="s">
        <v>68</v>
      </c>
      <c r="P1398" t="s">
        <v>55</v>
      </c>
      <c r="Q1398" t="s">
        <v>56</v>
      </c>
      <c r="R1398" t="s">
        <v>75</v>
      </c>
      <c r="S1398" t="s">
        <v>84</v>
      </c>
      <c r="T1398">
        <v>131</v>
      </c>
      <c r="U1398" t="s">
        <v>59</v>
      </c>
      <c r="V1398">
        <v>499</v>
      </c>
      <c r="W1398">
        <v>0</v>
      </c>
      <c r="X1398">
        <v>630</v>
      </c>
      <c r="Y1398" t="s">
        <v>61</v>
      </c>
      <c r="Z1398" t="s">
        <v>55</v>
      </c>
      <c r="AA1398">
        <v>630</v>
      </c>
      <c r="AB1398">
        <v>0</v>
      </c>
      <c r="AC1398">
        <v>0</v>
      </c>
      <c r="AD1398">
        <v>630</v>
      </c>
      <c r="AE1398">
        <v>1</v>
      </c>
      <c r="AF1398">
        <v>0</v>
      </c>
      <c r="AG1398">
        <v>1</v>
      </c>
      <c r="AH1398">
        <v>0</v>
      </c>
      <c r="AI1398">
        <v>1</v>
      </c>
      <c r="AJ1398" t="s">
        <v>50</v>
      </c>
      <c r="AK1398">
        <v>0</v>
      </c>
      <c r="AL1398">
        <v>0</v>
      </c>
      <c r="AM1398" t="s">
        <v>50</v>
      </c>
      <c r="AN1398" t="s">
        <v>50</v>
      </c>
      <c r="AO1398" t="s">
        <v>63</v>
      </c>
      <c r="AP1398">
        <v>0</v>
      </c>
      <c r="AQ1398">
        <v>0</v>
      </c>
      <c r="AR1398">
        <v>0</v>
      </c>
      <c r="AS1398">
        <v>0</v>
      </c>
      <c r="AT1398">
        <v>0</v>
      </c>
      <c r="AU1398">
        <v>0</v>
      </c>
      <c r="AV1398" t="s">
        <v>50</v>
      </c>
      <c r="AW1398" t="s">
        <v>79</v>
      </c>
      <c r="AX1398" t="s">
        <v>50</v>
      </c>
      <c r="AY1398">
        <v>0</v>
      </c>
      <c r="AZ1398">
        <v>12</v>
      </c>
      <c r="BA1398">
        <v>2007</v>
      </c>
      <c r="BB1398">
        <v>84500</v>
      </c>
      <c r="BC1398">
        <f t="shared" si="86"/>
        <v>1260</v>
      </c>
      <c r="BD1398" s="1">
        <f t="shared" si="87"/>
        <v>67.063492063492063</v>
      </c>
    </row>
    <row r="1399" spans="1:56">
      <c r="A1399">
        <v>1454</v>
      </c>
      <c r="B1399" s="2">
        <v>84500</v>
      </c>
      <c r="C1399" s="3">
        <v>0.81286984669825013</v>
      </c>
      <c r="D1399" s="3" t="str">
        <f t="shared" si="85"/>
        <v>A</v>
      </c>
      <c r="E1399">
        <v>17217</v>
      </c>
      <c r="F1399" t="s">
        <v>51</v>
      </c>
      <c r="G1399" t="s">
        <v>76</v>
      </c>
      <c r="H1399" t="s">
        <v>53</v>
      </c>
      <c r="I1399" t="s">
        <v>67</v>
      </c>
      <c r="J1399">
        <v>2006</v>
      </c>
      <c r="K1399">
        <v>2006</v>
      </c>
      <c r="L1399">
        <f t="shared" si="84"/>
        <v>0</v>
      </c>
      <c r="M1399" t="s">
        <v>56</v>
      </c>
      <c r="N1399" t="s">
        <v>56</v>
      </c>
      <c r="O1399" t="s">
        <v>57</v>
      </c>
      <c r="P1399" t="s">
        <v>55</v>
      </c>
      <c r="Q1399" t="s">
        <v>56</v>
      </c>
      <c r="R1399" t="s">
        <v>58</v>
      </c>
      <c r="S1399" t="s">
        <v>60</v>
      </c>
      <c r="T1399">
        <v>0</v>
      </c>
      <c r="U1399" t="s">
        <v>60</v>
      </c>
      <c r="V1399">
        <v>0</v>
      </c>
      <c r="W1399">
        <v>1140</v>
      </c>
      <c r="X1399">
        <v>1140</v>
      </c>
      <c r="Y1399" t="s">
        <v>61</v>
      </c>
      <c r="Z1399" t="s">
        <v>62</v>
      </c>
      <c r="AA1399">
        <v>1140</v>
      </c>
      <c r="AB1399">
        <v>0</v>
      </c>
      <c r="AC1399">
        <v>0</v>
      </c>
      <c r="AD1399">
        <v>1140</v>
      </c>
      <c r="AE1399">
        <v>0</v>
      </c>
      <c r="AF1399">
        <v>0</v>
      </c>
      <c r="AG1399">
        <v>1</v>
      </c>
      <c r="AH1399">
        <v>0</v>
      </c>
      <c r="AI1399">
        <v>3</v>
      </c>
      <c r="AJ1399" t="s">
        <v>50</v>
      </c>
      <c r="AK1399">
        <v>0</v>
      </c>
      <c r="AL1399">
        <v>0</v>
      </c>
      <c r="AM1399" t="s">
        <v>50</v>
      </c>
      <c r="AN1399" t="s">
        <v>50</v>
      </c>
      <c r="AO1399" t="s">
        <v>63</v>
      </c>
      <c r="AP1399">
        <v>36</v>
      </c>
      <c r="AQ1399">
        <v>56</v>
      </c>
      <c r="AR1399">
        <v>0</v>
      </c>
      <c r="AS1399">
        <v>0</v>
      </c>
      <c r="AT1399">
        <v>0</v>
      </c>
      <c r="AU1399">
        <v>0</v>
      </c>
      <c r="AV1399" t="s">
        <v>50</v>
      </c>
      <c r="AW1399" t="s">
        <v>50</v>
      </c>
      <c r="AX1399" t="s">
        <v>50</v>
      </c>
      <c r="AY1399">
        <v>0</v>
      </c>
      <c r="AZ1399">
        <v>7</v>
      </c>
      <c r="BA1399">
        <v>2006</v>
      </c>
      <c r="BB1399">
        <v>84500</v>
      </c>
      <c r="BC1399">
        <f t="shared" si="86"/>
        <v>2280</v>
      </c>
      <c r="BD1399" s="1">
        <f t="shared" si="87"/>
        <v>37.061403508771932</v>
      </c>
    </row>
    <row r="1400" spans="1:56">
      <c r="A1400">
        <v>1036</v>
      </c>
      <c r="B1400" s="2">
        <v>84000</v>
      </c>
      <c r="C1400" s="3">
        <v>0.17574397779819317</v>
      </c>
      <c r="D1400" s="3" t="str">
        <f t="shared" si="85"/>
        <v>B</v>
      </c>
      <c r="E1400">
        <v>11500</v>
      </c>
      <c r="F1400" t="s">
        <v>97</v>
      </c>
      <c r="G1400" t="s">
        <v>106</v>
      </c>
      <c r="H1400" t="s">
        <v>53</v>
      </c>
      <c r="I1400" t="s">
        <v>67</v>
      </c>
      <c r="J1400">
        <v>1957</v>
      </c>
      <c r="K1400">
        <v>1957</v>
      </c>
      <c r="L1400">
        <f t="shared" si="84"/>
        <v>0</v>
      </c>
      <c r="M1400" t="s">
        <v>56</v>
      </c>
      <c r="N1400" t="s">
        <v>55</v>
      </c>
      <c r="O1400" t="s">
        <v>99</v>
      </c>
      <c r="P1400" t="s">
        <v>50</v>
      </c>
      <c r="Q1400" t="s">
        <v>50</v>
      </c>
      <c r="R1400" t="s">
        <v>50</v>
      </c>
      <c r="S1400" t="s">
        <v>50</v>
      </c>
      <c r="T1400">
        <v>0</v>
      </c>
      <c r="U1400" t="s">
        <v>50</v>
      </c>
      <c r="V1400">
        <v>0</v>
      </c>
      <c r="W1400">
        <v>0</v>
      </c>
      <c r="X1400">
        <v>0</v>
      </c>
      <c r="Y1400" t="s">
        <v>61</v>
      </c>
      <c r="Z1400" t="s">
        <v>62</v>
      </c>
      <c r="AA1400">
        <v>845</v>
      </c>
      <c r="AB1400">
        <v>0</v>
      </c>
      <c r="AC1400">
        <v>0</v>
      </c>
      <c r="AD1400">
        <v>845</v>
      </c>
      <c r="AE1400">
        <v>0</v>
      </c>
      <c r="AF1400">
        <v>0</v>
      </c>
      <c r="AG1400">
        <v>1</v>
      </c>
      <c r="AH1400">
        <v>0</v>
      </c>
      <c r="AI1400">
        <v>3</v>
      </c>
      <c r="AJ1400" t="s">
        <v>60</v>
      </c>
      <c r="AK1400">
        <v>1</v>
      </c>
      <c r="AL1400">
        <v>290</v>
      </c>
      <c r="AM1400" t="s">
        <v>56</v>
      </c>
      <c r="AN1400" t="s">
        <v>56</v>
      </c>
      <c r="AO1400" t="s">
        <v>103</v>
      </c>
      <c r="AP1400">
        <v>186</v>
      </c>
      <c r="AQ1400">
        <v>0</v>
      </c>
      <c r="AR1400">
        <v>0</v>
      </c>
      <c r="AS1400">
        <v>0</v>
      </c>
      <c r="AT1400">
        <v>0</v>
      </c>
      <c r="AU1400">
        <v>0</v>
      </c>
      <c r="AV1400" t="s">
        <v>50</v>
      </c>
      <c r="AW1400" t="s">
        <v>50</v>
      </c>
      <c r="AX1400" t="s">
        <v>50</v>
      </c>
      <c r="AY1400">
        <v>0</v>
      </c>
      <c r="AZ1400">
        <v>1</v>
      </c>
      <c r="BA1400">
        <v>2009</v>
      </c>
      <c r="BB1400">
        <v>84000</v>
      </c>
      <c r="BC1400">
        <f t="shared" si="86"/>
        <v>845</v>
      </c>
      <c r="BD1400" s="1">
        <f t="shared" si="87"/>
        <v>99.408284023668642</v>
      </c>
    </row>
    <row r="1401" spans="1:56">
      <c r="A1401">
        <v>1087</v>
      </c>
      <c r="B1401" s="2">
        <v>83500</v>
      </c>
      <c r="C1401" s="3">
        <v>0.43980954034972908</v>
      </c>
      <c r="D1401" s="3" t="str">
        <f t="shared" si="85"/>
        <v>B</v>
      </c>
      <c r="E1401">
        <v>1974</v>
      </c>
      <c r="F1401" t="s">
        <v>51</v>
      </c>
      <c r="G1401" t="s">
        <v>104</v>
      </c>
      <c r="H1401" t="s">
        <v>105</v>
      </c>
      <c r="I1401" t="s">
        <v>54</v>
      </c>
      <c r="J1401">
        <v>1973</v>
      </c>
      <c r="K1401">
        <v>1973</v>
      </c>
      <c r="L1401">
        <f t="shared" si="84"/>
        <v>0</v>
      </c>
      <c r="M1401" t="s">
        <v>56</v>
      </c>
      <c r="N1401" t="s">
        <v>56</v>
      </c>
      <c r="O1401" t="s">
        <v>68</v>
      </c>
      <c r="P1401" t="s">
        <v>56</v>
      </c>
      <c r="Q1401" t="s">
        <v>56</v>
      </c>
      <c r="R1401" t="s">
        <v>58</v>
      </c>
      <c r="S1401" t="s">
        <v>84</v>
      </c>
      <c r="T1401">
        <v>334</v>
      </c>
      <c r="U1401" t="s">
        <v>60</v>
      </c>
      <c r="V1401">
        <v>0</v>
      </c>
      <c r="W1401">
        <v>212</v>
      </c>
      <c r="X1401">
        <v>546</v>
      </c>
      <c r="Y1401" t="s">
        <v>61</v>
      </c>
      <c r="Z1401" t="s">
        <v>56</v>
      </c>
      <c r="AA1401">
        <v>546</v>
      </c>
      <c r="AB1401">
        <v>546</v>
      </c>
      <c r="AC1401">
        <v>0</v>
      </c>
      <c r="AD1401">
        <v>1092</v>
      </c>
      <c r="AE1401">
        <v>0</v>
      </c>
      <c r="AF1401">
        <v>0</v>
      </c>
      <c r="AG1401">
        <v>1</v>
      </c>
      <c r="AH1401">
        <v>1</v>
      </c>
      <c r="AI1401">
        <v>3</v>
      </c>
      <c r="AJ1401" t="s">
        <v>64</v>
      </c>
      <c r="AK1401">
        <v>1</v>
      </c>
      <c r="AL1401">
        <v>286</v>
      </c>
      <c r="AM1401" t="s">
        <v>56</v>
      </c>
      <c r="AN1401" t="s">
        <v>56</v>
      </c>
      <c r="AO1401" t="s">
        <v>63</v>
      </c>
      <c r="AP1401">
        <v>120</v>
      </c>
      <c r="AQ1401">
        <v>96</v>
      </c>
      <c r="AR1401">
        <v>0</v>
      </c>
      <c r="AS1401">
        <v>0</v>
      </c>
      <c r="AT1401">
        <v>0</v>
      </c>
      <c r="AU1401">
        <v>0</v>
      </c>
      <c r="AV1401" t="s">
        <v>50</v>
      </c>
      <c r="AW1401" t="s">
        <v>50</v>
      </c>
      <c r="AX1401" t="s">
        <v>50</v>
      </c>
      <c r="AY1401">
        <v>0</v>
      </c>
      <c r="AZ1401">
        <v>5</v>
      </c>
      <c r="BA1401">
        <v>2010</v>
      </c>
      <c r="BB1401">
        <v>83500</v>
      </c>
      <c r="BC1401">
        <f t="shared" si="86"/>
        <v>1638</v>
      </c>
      <c r="BD1401" s="1">
        <f t="shared" si="87"/>
        <v>50.976800976800973</v>
      </c>
    </row>
    <row r="1402" spans="1:56">
      <c r="A1402">
        <v>99</v>
      </c>
      <c r="B1402" s="2">
        <v>83000</v>
      </c>
      <c r="C1402" s="3">
        <v>0.65954919774093457</v>
      </c>
      <c r="D1402" s="3" t="str">
        <f t="shared" si="85"/>
        <v>A</v>
      </c>
      <c r="E1402">
        <v>10625</v>
      </c>
      <c r="F1402" t="s">
        <v>71</v>
      </c>
      <c r="G1402" t="s">
        <v>106</v>
      </c>
      <c r="H1402" t="s">
        <v>53</v>
      </c>
      <c r="I1402" t="s">
        <v>67</v>
      </c>
      <c r="J1402">
        <v>1920</v>
      </c>
      <c r="K1402">
        <v>1950</v>
      </c>
      <c r="L1402">
        <f t="shared" ref="L1402:L1452" si="88">K1402-J1402</f>
        <v>30</v>
      </c>
      <c r="M1402" t="s">
        <v>56</v>
      </c>
      <c r="N1402" t="s">
        <v>56</v>
      </c>
      <c r="O1402" t="s">
        <v>73</v>
      </c>
      <c r="P1402" t="s">
        <v>56</v>
      </c>
      <c r="Q1402" t="s">
        <v>56</v>
      </c>
      <c r="R1402" t="s">
        <v>58</v>
      </c>
      <c r="S1402" t="s">
        <v>69</v>
      </c>
      <c r="T1402">
        <v>108</v>
      </c>
      <c r="U1402" t="s">
        <v>60</v>
      </c>
      <c r="V1402">
        <v>0</v>
      </c>
      <c r="W1402">
        <v>350</v>
      </c>
      <c r="X1402">
        <v>458</v>
      </c>
      <c r="Y1402" t="s">
        <v>61</v>
      </c>
      <c r="Z1402" t="s">
        <v>86</v>
      </c>
      <c r="AA1402">
        <v>835</v>
      </c>
      <c r="AB1402">
        <v>0</v>
      </c>
      <c r="AC1402">
        <v>0</v>
      </c>
      <c r="AD1402">
        <v>835</v>
      </c>
      <c r="AE1402">
        <v>0</v>
      </c>
      <c r="AF1402">
        <v>0</v>
      </c>
      <c r="AG1402">
        <v>1</v>
      </c>
      <c r="AH1402">
        <v>0</v>
      </c>
      <c r="AI1402">
        <v>2</v>
      </c>
      <c r="AJ1402" t="s">
        <v>60</v>
      </c>
      <c r="AK1402">
        <v>1</v>
      </c>
      <c r="AL1402">
        <v>366</v>
      </c>
      <c r="AM1402" t="s">
        <v>86</v>
      </c>
      <c r="AN1402" t="s">
        <v>56</v>
      </c>
      <c r="AO1402" t="s">
        <v>63</v>
      </c>
      <c r="AP1402">
        <v>0</v>
      </c>
      <c r="AQ1402">
        <v>0</v>
      </c>
      <c r="AR1402">
        <v>77</v>
      </c>
      <c r="AS1402">
        <v>0</v>
      </c>
      <c r="AT1402">
        <v>0</v>
      </c>
      <c r="AU1402">
        <v>0</v>
      </c>
      <c r="AV1402" t="s">
        <v>50</v>
      </c>
      <c r="AW1402" t="s">
        <v>50</v>
      </c>
      <c r="AX1402" t="s">
        <v>80</v>
      </c>
      <c r="AY1402">
        <v>400</v>
      </c>
      <c r="AZ1402">
        <v>5</v>
      </c>
      <c r="BA1402">
        <v>2010</v>
      </c>
      <c r="BB1402">
        <v>83000</v>
      </c>
      <c r="BC1402">
        <f t="shared" si="86"/>
        <v>1293</v>
      </c>
      <c r="BD1402" s="1">
        <f t="shared" si="87"/>
        <v>64.19180201082753</v>
      </c>
    </row>
    <row r="1403" spans="1:56">
      <c r="A1403">
        <v>1379</v>
      </c>
      <c r="B1403" s="2">
        <v>83000</v>
      </c>
      <c r="C1403" s="3">
        <v>7.9612590448183806E-2</v>
      </c>
      <c r="D1403" s="3" t="str">
        <f t="shared" si="85"/>
        <v>B</v>
      </c>
      <c r="E1403">
        <v>1953</v>
      </c>
      <c r="F1403" t="s">
        <v>51</v>
      </c>
      <c r="G1403" t="s">
        <v>123</v>
      </c>
      <c r="H1403" t="s">
        <v>112</v>
      </c>
      <c r="I1403" t="s">
        <v>54</v>
      </c>
      <c r="J1403">
        <v>1973</v>
      </c>
      <c r="K1403">
        <v>1973</v>
      </c>
      <c r="L1403">
        <f t="shared" si="88"/>
        <v>0</v>
      </c>
      <c r="M1403" t="s">
        <v>56</v>
      </c>
      <c r="N1403" t="s">
        <v>56</v>
      </c>
      <c r="O1403" t="s">
        <v>68</v>
      </c>
      <c r="P1403" t="s">
        <v>56</v>
      </c>
      <c r="Q1403" t="s">
        <v>86</v>
      </c>
      <c r="R1403" t="s">
        <v>58</v>
      </c>
      <c r="S1403" t="s">
        <v>84</v>
      </c>
      <c r="T1403">
        <v>309</v>
      </c>
      <c r="U1403" t="s">
        <v>60</v>
      </c>
      <c r="V1403">
        <v>0</v>
      </c>
      <c r="W1403">
        <v>174</v>
      </c>
      <c r="X1403">
        <v>483</v>
      </c>
      <c r="Y1403" t="s">
        <v>61</v>
      </c>
      <c r="Z1403" t="s">
        <v>56</v>
      </c>
      <c r="AA1403">
        <v>483</v>
      </c>
      <c r="AB1403">
        <v>504</v>
      </c>
      <c r="AC1403">
        <v>0</v>
      </c>
      <c r="AD1403">
        <v>987</v>
      </c>
      <c r="AE1403">
        <v>0</v>
      </c>
      <c r="AF1403">
        <v>0</v>
      </c>
      <c r="AG1403">
        <v>1</v>
      </c>
      <c r="AH1403">
        <v>1</v>
      </c>
      <c r="AI1403">
        <v>2</v>
      </c>
      <c r="AJ1403" t="s">
        <v>60</v>
      </c>
      <c r="AK1403">
        <v>1</v>
      </c>
      <c r="AL1403">
        <v>264</v>
      </c>
      <c r="AM1403" t="s">
        <v>56</v>
      </c>
      <c r="AN1403" t="s">
        <v>56</v>
      </c>
      <c r="AO1403" t="s">
        <v>63</v>
      </c>
      <c r="AP1403">
        <v>72</v>
      </c>
      <c r="AQ1403">
        <v>0</v>
      </c>
      <c r="AR1403">
        <v>0</v>
      </c>
      <c r="AS1403">
        <v>0</v>
      </c>
      <c r="AT1403">
        <v>0</v>
      </c>
      <c r="AU1403">
        <v>0</v>
      </c>
      <c r="AV1403" t="s">
        <v>50</v>
      </c>
      <c r="AW1403" t="s">
        <v>50</v>
      </c>
      <c r="AX1403" t="s">
        <v>50</v>
      </c>
      <c r="AY1403">
        <v>0</v>
      </c>
      <c r="AZ1403">
        <v>6</v>
      </c>
      <c r="BA1403">
        <v>2006</v>
      </c>
      <c r="BB1403">
        <v>83000</v>
      </c>
      <c r="BC1403">
        <f t="shared" si="86"/>
        <v>1470</v>
      </c>
      <c r="BD1403" s="1">
        <f t="shared" si="87"/>
        <v>56.462585034013607</v>
      </c>
    </row>
    <row r="1404" spans="1:56">
      <c r="A1404">
        <v>309</v>
      </c>
      <c r="B1404" s="2">
        <v>82500</v>
      </c>
      <c r="C1404" s="3">
        <v>5.1809699606529813E-3</v>
      </c>
      <c r="D1404" s="3" t="str">
        <f t="shared" si="85"/>
        <v>B</v>
      </c>
      <c r="E1404">
        <v>12342</v>
      </c>
      <c r="F1404" t="s">
        <v>51</v>
      </c>
      <c r="G1404" t="s">
        <v>106</v>
      </c>
      <c r="H1404" t="s">
        <v>53</v>
      </c>
      <c r="I1404" t="s">
        <v>67</v>
      </c>
      <c r="J1404">
        <v>1940</v>
      </c>
      <c r="K1404">
        <v>1950</v>
      </c>
      <c r="L1404">
        <f t="shared" si="88"/>
        <v>10</v>
      </c>
      <c r="M1404" t="s">
        <v>56</v>
      </c>
      <c r="N1404" t="s">
        <v>56</v>
      </c>
      <c r="O1404" t="s">
        <v>68</v>
      </c>
      <c r="P1404" t="s">
        <v>56</v>
      </c>
      <c r="Q1404" t="s">
        <v>56</v>
      </c>
      <c r="R1404" t="s">
        <v>58</v>
      </c>
      <c r="S1404" t="s">
        <v>84</v>
      </c>
      <c r="T1404">
        <v>262</v>
      </c>
      <c r="U1404" t="s">
        <v>60</v>
      </c>
      <c r="V1404">
        <v>0</v>
      </c>
      <c r="W1404">
        <v>599</v>
      </c>
      <c r="X1404">
        <v>861</v>
      </c>
      <c r="Y1404" t="s">
        <v>61</v>
      </c>
      <c r="Z1404" t="s">
        <v>62</v>
      </c>
      <c r="AA1404">
        <v>861</v>
      </c>
      <c r="AB1404">
        <v>0</v>
      </c>
      <c r="AC1404">
        <v>0</v>
      </c>
      <c r="AD1404">
        <v>861</v>
      </c>
      <c r="AE1404">
        <v>0</v>
      </c>
      <c r="AF1404">
        <v>0</v>
      </c>
      <c r="AG1404">
        <v>1</v>
      </c>
      <c r="AH1404">
        <v>0</v>
      </c>
      <c r="AI1404">
        <v>1</v>
      </c>
      <c r="AJ1404" t="s">
        <v>60</v>
      </c>
      <c r="AK1404">
        <v>2</v>
      </c>
      <c r="AL1404">
        <v>539</v>
      </c>
      <c r="AM1404" t="s">
        <v>56</v>
      </c>
      <c r="AN1404" t="s">
        <v>56</v>
      </c>
      <c r="AO1404" t="s">
        <v>63</v>
      </c>
      <c r="AP1404">
        <v>158</v>
      </c>
      <c r="AQ1404">
        <v>0</v>
      </c>
      <c r="AR1404">
        <v>0</v>
      </c>
      <c r="AS1404">
        <v>0</v>
      </c>
      <c r="AT1404">
        <v>0</v>
      </c>
      <c r="AU1404">
        <v>0</v>
      </c>
      <c r="AV1404" t="s">
        <v>50</v>
      </c>
      <c r="AW1404" t="s">
        <v>50</v>
      </c>
      <c r="AX1404" t="s">
        <v>50</v>
      </c>
      <c r="AY1404">
        <v>0</v>
      </c>
      <c r="AZ1404">
        <v>3</v>
      </c>
      <c r="BA1404">
        <v>2009</v>
      </c>
      <c r="BB1404">
        <v>82500</v>
      </c>
      <c r="BC1404">
        <f t="shared" si="86"/>
        <v>1722</v>
      </c>
      <c r="BD1404" s="1">
        <f t="shared" si="87"/>
        <v>47.909407665505228</v>
      </c>
    </row>
    <row r="1405" spans="1:56">
      <c r="A1405">
        <v>633</v>
      </c>
      <c r="B1405" s="2">
        <v>82500</v>
      </c>
      <c r="C1405" s="3">
        <v>0.48019840579874751</v>
      </c>
      <c r="D1405" s="3" t="str">
        <f t="shared" si="85"/>
        <v>B</v>
      </c>
      <c r="E1405">
        <v>11900</v>
      </c>
      <c r="F1405" t="s">
        <v>51</v>
      </c>
      <c r="G1405" t="s">
        <v>83</v>
      </c>
      <c r="H1405" t="s">
        <v>53</v>
      </c>
      <c r="I1405" t="s">
        <v>67</v>
      </c>
      <c r="J1405">
        <v>1977</v>
      </c>
      <c r="K1405">
        <v>1977</v>
      </c>
      <c r="L1405">
        <f t="shared" si="88"/>
        <v>0</v>
      </c>
      <c r="M1405" t="s">
        <v>56</v>
      </c>
      <c r="N1405" t="s">
        <v>55</v>
      </c>
      <c r="O1405" t="s">
        <v>68</v>
      </c>
      <c r="P1405" t="s">
        <v>56</v>
      </c>
      <c r="Q1405" t="s">
        <v>56</v>
      </c>
      <c r="R1405" t="s">
        <v>58</v>
      </c>
      <c r="S1405" t="s">
        <v>69</v>
      </c>
      <c r="T1405">
        <v>822</v>
      </c>
      <c r="U1405" t="s">
        <v>60</v>
      </c>
      <c r="V1405">
        <v>0</v>
      </c>
      <c r="W1405">
        <v>564</v>
      </c>
      <c r="X1405">
        <v>1386</v>
      </c>
      <c r="Y1405" t="s">
        <v>61</v>
      </c>
      <c r="Z1405" t="s">
        <v>56</v>
      </c>
      <c r="AA1405">
        <v>1411</v>
      </c>
      <c r="AB1405">
        <v>0</v>
      </c>
      <c r="AC1405">
        <v>0</v>
      </c>
      <c r="AD1405">
        <v>1411</v>
      </c>
      <c r="AE1405">
        <v>0</v>
      </c>
      <c r="AF1405">
        <v>0</v>
      </c>
      <c r="AG1405">
        <v>2</v>
      </c>
      <c r="AH1405">
        <v>0</v>
      </c>
      <c r="AI1405">
        <v>3</v>
      </c>
      <c r="AJ1405" t="s">
        <v>93</v>
      </c>
      <c r="AK1405">
        <v>2</v>
      </c>
      <c r="AL1405">
        <v>544</v>
      </c>
      <c r="AM1405" t="s">
        <v>56</v>
      </c>
      <c r="AN1405" t="s">
        <v>56</v>
      </c>
      <c r="AO1405" t="s">
        <v>63</v>
      </c>
      <c r="AP1405">
        <v>192</v>
      </c>
      <c r="AQ1405">
        <v>0</v>
      </c>
      <c r="AR1405">
        <v>0</v>
      </c>
      <c r="AS1405">
        <v>0</v>
      </c>
      <c r="AT1405">
        <v>0</v>
      </c>
      <c r="AU1405">
        <v>0</v>
      </c>
      <c r="AV1405" t="s">
        <v>50</v>
      </c>
      <c r="AW1405" t="s">
        <v>50</v>
      </c>
      <c r="AX1405" t="s">
        <v>50</v>
      </c>
      <c r="AY1405">
        <v>0</v>
      </c>
      <c r="AZ1405">
        <v>4</v>
      </c>
      <c r="BA1405">
        <v>2009</v>
      </c>
      <c r="BB1405">
        <v>82500</v>
      </c>
      <c r="BC1405">
        <f t="shared" si="86"/>
        <v>2797</v>
      </c>
      <c r="BD1405" s="1">
        <f t="shared" si="87"/>
        <v>29.495888451912762</v>
      </c>
    </row>
    <row r="1406" spans="1:56">
      <c r="A1406">
        <v>1324</v>
      </c>
      <c r="B1406" s="2">
        <v>82500</v>
      </c>
      <c r="C1406" s="3">
        <v>0.42322387477812906</v>
      </c>
      <c r="D1406" s="3" t="str">
        <f t="shared" si="85"/>
        <v>B</v>
      </c>
      <c r="E1406">
        <v>5330</v>
      </c>
      <c r="F1406" t="s">
        <v>51</v>
      </c>
      <c r="G1406" t="s">
        <v>87</v>
      </c>
      <c r="H1406" t="s">
        <v>53</v>
      </c>
      <c r="I1406" t="s">
        <v>67</v>
      </c>
      <c r="J1406">
        <v>1940</v>
      </c>
      <c r="K1406">
        <v>1950</v>
      </c>
      <c r="L1406">
        <f t="shared" si="88"/>
        <v>10</v>
      </c>
      <c r="M1406" t="s">
        <v>86</v>
      </c>
      <c r="N1406" t="s">
        <v>56</v>
      </c>
      <c r="O1406" t="s">
        <v>68</v>
      </c>
      <c r="P1406" t="s">
        <v>56</v>
      </c>
      <c r="Q1406" t="s">
        <v>56</v>
      </c>
      <c r="R1406" t="s">
        <v>58</v>
      </c>
      <c r="S1406" t="s">
        <v>101</v>
      </c>
      <c r="T1406">
        <v>280</v>
      </c>
      <c r="U1406" t="s">
        <v>60</v>
      </c>
      <c r="V1406">
        <v>0</v>
      </c>
      <c r="W1406">
        <v>140</v>
      </c>
      <c r="X1406">
        <v>420</v>
      </c>
      <c r="Y1406" t="s">
        <v>61</v>
      </c>
      <c r="Z1406" t="s">
        <v>55</v>
      </c>
      <c r="AA1406">
        <v>708</v>
      </c>
      <c r="AB1406">
        <v>0</v>
      </c>
      <c r="AC1406">
        <v>0</v>
      </c>
      <c r="AD1406">
        <v>708</v>
      </c>
      <c r="AE1406">
        <v>0</v>
      </c>
      <c r="AF1406">
        <v>0</v>
      </c>
      <c r="AG1406">
        <v>1</v>
      </c>
      <c r="AH1406">
        <v>0</v>
      </c>
      <c r="AI1406">
        <v>2</v>
      </c>
      <c r="AJ1406" t="s">
        <v>50</v>
      </c>
      <c r="AK1406">
        <v>0</v>
      </c>
      <c r="AL1406">
        <v>0</v>
      </c>
      <c r="AM1406" t="s">
        <v>50</v>
      </c>
      <c r="AN1406" t="s">
        <v>50</v>
      </c>
      <c r="AO1406" t="s">
        <v>63</v>
      </c>
      <c r="AP1406">
        <v>164</v>
      </c>
      <c r="AQ1406">
        <v>0</v>
      </c>
      <c r="AR1406">
        <v>0</v>
      </c>
      <c r="AS1406">
        <v>0</v>
      </c>
      <c r="AT1406">
        <v>0</v>
      </c>
      <c r="AU1406">
        <v>0</v>
      </c>
      <c r="AV1406" t="s">
        <v>50</v>
      </c>
      <c r="AW1406" t="s">
        <v>50</v>
      </c>
      <c r="AX1406" t="s">
        <v>50</v>
      </c>
      <c r="AY1406">
        <v>0</v>
      </c>
      <c r="AZ1406">
        <v>12</v>
      </c>
      <c r="BA1406">
        <v>2009</v>
      </c>
      <c r="BB1406">
        <v>82500</v>
      </c>
      <c r="BC1406">
        <f t="shared" si="86"/>
        <v>1128</v>
      </c>
      <c r="BD1406" s="1">
        <f t="shared" si="87"/>
        <v>73.138297872340431</v>
      </c>
    </row>
    <row r="1407" spans="1:56">
      <c r="A1407">
        <v>40</v>
      </c>
      <c r="B1407" s="2">
        <v>82000</v>
      </c>
      <c r="C1407" s="3">
        <v>0.80976459200559314</v>
      </c>
      <c r="D1407" s="3" t="str">
        <f t="shared" si="85"/>
        <v>A</v>
      </c>
      <c r="E1407">
        <v>6040</v>
      </c>
      <c r="F1407" t="s">
        <v>51</v>
      </c>
      <c r="G1407" t="s">
        <v>106</v>
      </c>
      <c r="H1407" t="s">
        <v>98</v>
      </c>
      <c r="I1407" t="s">
        <v>67</v>
      </c>
      <c r="J1407">
        <v>1955</v>
      </c>
      <c r="K1407">
        <v>1955</v>
      </c>
      <c r="L1407">
        <f t="shared" si="88"/>
        <v>0</v>
      </c>
      <c r="M1407" t="s">
        <v>56</v>
      </c>
      <c r="N1407" t="s">
        <v>56</v>
      </c>
      <c r="O1407" t="s">
        <v>57</v>
      </c>
      <c r="P1407" t="s">
        <v>50</v>
      </c>
      <c r="Q1407" t="s">
        <v>50</v>
      </c>
      <c r="R1407" t="s">
        <v>50</v>
      </c>
      <c r="S1407" t="s">
        <v>50</v>
      </c>
      <c r="T1407">
        <v>0</v>
      </c>
      <c r="U1407" t="s">
        <v>50</v>
      </c>
      <c r="V1407">
        <v>0</v>
      </c>
      <c r="W1407">
        <v>0</v>
      </c>
      <c r="X1407">
        <v>0</v>
      </c>
      <c r="Y1407" t="s">
        <v>61</v>
      </c>
      <c r="Z1407" t="s">
        <v>56</v>
      </c>
      <c r="AA1407">
        <v>1152</v>
      </c>
      <c r="AB1407">
        <v>0</v>
      </c>
      <c r="AC1407">
        <v>0</v>
      </c>
      <c r="AD1407">
        <v>1152</v>
      </c>
      <c r="AE1407">
        <v>0</v>
      </c>
      <c r="AF1407">
        <v>0</v>
      </c>
      <c r="AG1407">
        <v>2</v>
      </c>
      <c r="AH1407">
        <v>0</v>
      </c>
      <c r="AI1407">
        <v>2</v>
      </c>
      <c r="AJ1407" t="s">
        <v>50</v>
      </c>
      <c r="AK1407">
        <v>0</v>
      </c>
      <c r="AL1407">
        <v>0</v>
      </c>
      <c r="AM1407" t="s">
        <v>50</v>
      </c>
      <c r="AN1407" t="s">
        <v>50</v>
      </c>
      <c r="AO1407" t="s">
        <v>103</v>
      </c>
      <c r="AP1407">
        <v>0</v>
      </c>
      <c r="AQ1407">
        <v>0</v>
      </c>
      <c r="AR1407">
        <v>0</v>
      </c>
      <c r="AS1407">
        <v>0</v>
      </c>
      <c r="AT1407">
        <v>0</v>
      </c>
      <c r="AU1407">
        <v>0</v>
      </c>
      <c r="AV1407" t="s">
        <v>50</v>
      </c>
      <c r="AW1407" t="s">
        <v>50</v>
      </c>
      <c r="AX1407" t="s">
        <v>50</v>
      </c>
      <c r="AY1407">
        <v>0</v>
      </c>
      <c r="AZ1407">
        <v>6</v>
      </c>
      <c r="BA1407">
        <v>2008</v>
      </c>
      <c r="BB1407">
        <v>82000</v>
      </c>
      <c r="BC1407">
        <f t="shared" si="86"/>
        <v>1152</v>
      </c>
      <c r="BD1407" s="1">
        <f t="shared" si="87"/>
        <v>71.180555555555557</v>
      </c>
    </row>
    <row r="1408" spans="1:56">
      <c r="A1408">
        <v>342</v>
      </c>
      <c r="B1408" s="2">
        <v>82000</v>
      </c>
      <c r="C1408" s="3">
        <v>0.77260275182439586</v>
      </c>
      <c r="D1408" s="3" t="str">
        <f t="shared" si="85"/>
        <v>A</v>
      </c>
      <c r="E1408">
        <v>8400</v>
      </c>
      <c r="F1408" t="s">
        <v>51</v>
      </c>
      <c r="G1408" t="s">
        <v>100</v>
      </c>
      <c r="H1408" t="s">
        <v>53</v>
      </c>
      <c r="I1408" t="s">
        <v>67</v>
      </c>
      <c r="J1408">
        <v>1950</v>
      </c>
      <c r="K1408">
        <v>1950</v>
      </c>
      <c r="L1408">
        <f t="shared" si="88"/>
        <v>0</v>
      </c>
      <c r="M1408" t="s">
        <v>86</v>
      </c>
      <c r="N1408" t="s">
        <v>86</v>
      </c>
      <c r="O1408" t="s">
        <v>68</v>
      </c>
      <c r="P1408" t="s">
        <v>56</v>
      </c>
      <c r="Q1408" t="s">
        <v>86</v>
      </c>
      <c r="R1408" t="s">
        <v>58</v>
      </c>
      <c r="S1408" t="s">
        <v>60</v>
      </c>
      <c r="T1408">
        <v>0</v>
      </c>
      <c r="U1408" t="s">
        <v>60</v>
      </c>
      <c r="V1408">
        <v>0</v>
      </c>
      <c r="W1408">
        <v>721</v>
      </c>
      <c r="X1408">
        <v>721</v>
      </c>
      <c r="Y1408" t="s">
        <v>61</v>
      </c>
      <c r="Z1408" t="s">
        <v>55</v>
      </c>
      <c r="AA1408">
        <v>841</v>
      </c>
      <c r="AB1408">
        <v>0</v>
      </c>
      <c r="AC1408">
        <v>0</v>
      </c>
      <c r="AD1408">
        <v>841</v>
      </c>
      <c r="AE1408">
        <v>0</v>
      </c>
      <c r="AF1408">
        <v>0</v>
      </c>
      <c r="AG1408">
        <v>1</v>
      </c>
      <c r="AH1408">
        <v>0</v>
      </c>
      <c r="AI1408">
        <v>2</v>
      </c>
      <c r="AJ1408" t="s">
        <v>60</v>
      </c>
      <c r="AK1408">
        <v>1</v>
      </c>
      <c r="AL1408">
        <v>294</v>
      </c>
      <c r="AM1408" t="s">
        <v>56</v>
      </c>
      <c r="AN1408" t="s">
        <v>56</v>
      </c>
      <c r="AO1408" t="s">
        <v>103</v>
      </c>
      <c r="AP1408">
        <v>250</v>
      </c>
      <c r="AQ1408">
        <v>0</v>
      </c>
      <c r="AR1408">
        <v>24</v>
      </c>
      <c r="AS1408">
        <v>0</v>
      </c>
      <c r="AT1408">
        <v>0</v>
      </c>
      <c r="AU1408">
        <v>0</v>
      </c>
      <c r="AV1408" t="s">
        <v>50</v>
      </c>
      <c r="AW1408" t="s">
        <v>50</v>
      </c>
      <c r="AX1408" t="s">
        <v>50</v>
      </c>
      <c r="AY1408">
        <v>0</v>
      </c>
      <c r="AZ1408">
        <v>9</v>
      </c>
      <c r="BA1408">
        <v>2009</v>
      </c>
      <c r="BB1408">
        <v>82000</v>
      </c>
      <c r="BC1408">
        <f t="shared" si="86"/>
        <v>1562</v>
      </c>
      <c r="BD1408" s="1">
        <f t="shared" si="87"/>
        <v>52.496798975672213</v>
      </c>
    </row>
    <row r="1409" spans="1:56">
      <c r="A1409">
        <v>1001</v>
      </c>
      <c r="B1409" s="2">
        <v>82000</v>
      </c>
      <c r="C1409" s="3">
        <v>0.35477333358605312</v>
      </c>
      <c r="D1409" s="3" t="str">
        <f t="shared" si="85"/>
        <v>B</v>
      </c>
      <c r="E1409">
        <v>10206</v>
      </c>
      <c r="F1409" t="s">
        <v>71</v>
      </c>
      <c r="G1409" t="s">
        <v>106</v>
      </c>
      <c r="H1409" t="s">
        <v>53</v>
      </c>
      <c r="I1409" t="s">
        <v>67</v>
      </c>
      <c r="J1409">
        <v>1952</v>
      </c>
      <c r="K1409">
        <v>1952</v>
      </c>
      <c r="L1409">
        <f t="shared" si="88"/>
        <v>0</v>
      </c>
      <c r="M1409" t="s">
        <v>56</v>
      </c>
      <c r="N1409" t="s">
        <v>56</v>
      </c>
      <c r="O1409" t="s">
        <v>99</v>
      </c>
      <c r="P1409" t="s">
        <v>50</v>
      </c>
      <c r="Q1409" t="s">
        <v>50</v>
      </c>
      <c r="R1409" t="s">
        <v>50</v>
      </c>
      <c r="S1409" t="s">
        <v>50</v>
      </c>
      <c r="T1409">
        <v>0</v>
      </c>
      <c r="U1409" t="s">
        <v>50</v>
      </c>
      <c r="V1409">
        <v>0</v>
      </c>
      <c r="W1409">
        <v>0</v>
      </c>
      <c r="X1409">
        <v>0</v>
      </c>
      <c r="Y1409" t="s">
        <v>116</v>
      </c>
      <c r="Z1409" t="s">
        <v>86</v>
      </c>
      <c r="AA1409">
        <v>944</v>
      </c>
      <c r="AB1409">
        <v>0</v>
      </c>
      <c r="AC1409">
        <v>0</v>
      </c>
      <c r="AD1409">
        <v>944</v>
      </c>
      <c r="AE1409">
        <v>0</v>
      </c>
      <c r="AF1409">
        <v>0</v>
      </c>
      <c r="AG1409">
        <v>1</v>
      </c>
      <c r="AH1409">
        <v>0</v>
      </c>
      <c r="AI1409">
        <v>2</v>
      </c>
      <c r="AJ1409" t="s">
        <v>60</v>
      </c>
      <c r="AK1409">
        <v>2</v>
      </c>
      <c r="AL1409">
        <v>528</v>
      </c>
      <c r="AM1409" t="s">
        <v>56</v>
      </c>
      <c r="AN1409" t="s">
        <v>86</v>
      </c>
      <c r="AO1409" t="s">
        <v>63</v>
      </c>
      <c r="AP1409">
        <v>0</v>
      </c>
      <c r="AQ1409">
        <v>0</v>
      </c>
      <c r="AR1409">
        <v>0</v>
      </c>
      <c r="AS1409">
        <v>0</v>
      </c>
      <c r="AT1409">
        <v>0</v>
      </c>
      <c r="AU1409">
        <v>0</v>
      </c>
      <c r="AV1409" t="s">
        <v>50</v>
      </c>
      <c r="AW1409" t="s">
        <v>50</v>
      </c>
      <c r="AX1409" t="s">
        <v>50</v>
      </c>
      <c r="AY1409">
        <v>0</v>
      </c>
      <c r="AZ1409">
        <v>7</v>
      </c>
      <c r="BA1409">
        <v>2009</v>
      </c>
      <c r="BB1409">
        <v>82000</v>
      </c>
      <c r="BC1409">
        <f t="shared" si="86"/>
        <v>944</v>
      </c>
      <c r="BD1409" s="1">
        <f t="shared" si="87"/>
        <v>86.86440677966101</v>
      </c>
    </row>
    <row r="1410" spans="1:56">
      <c r="A1410">
        <v>387</v>
      </c>
      <c r="B1410" s="2">
        <v>81000</v>
      </c>
      <c r="C1410" s="3">
        <v>0.3631674409657123</v>
      </c>
      <c r="D1410" s="3" t="str">
        <f t="shared" ref="D1410:D1452" si="89">IF(C1410&gt;=0.5,"A","B")</f>
        <v>B</v>
      </c>
      <c r="E1410">
        <v>8410</v>
      </c>
      <c r="F1410" t="s">
        <v>65</v>
      </c>
      <c r="G1410" t="s">
        <v>106</v>
      </c>
      <c r="H1410" t="s">
        <v>53</v>
      </c>
      <c r="I1410" t="s">
        <v>77</v>
      </c>
      <c r="J1410">
        <v>1910</v>
      </c>
      <c r="K1410">
        <v>1996</v>
      </c>
      <c r="L1410">
        <f t="shared" si="88"/>
        <v>86</v>
      </c>
      <c r="M1410" t="s">
        <v>56</v>
      </c>
      <c r="N1410" t="s">
        <v>86</v>
      </c>
      <c r="O1410" t="s">
        <v>57</v>
      </c>
      <c r="P1410" t="s">
        <v>56</v>
      </c>
      <c r="Q1410" t="s">
        <v>56</v>
      </c>
      <c r="R1410" t="s">
        <v>58</v>
      </c>
      <c r="S1410" t="s">
        <v>60</v>
      </c>
      <c r="T1410">
        <v>0</v>
      </c>
      <c r="U1410" t="s">
        <v>60</v>
      </c>
      <c r="V1410">
        <v>0</v>
      </c>
      <c r="W1410">
        <v>658</v>
      </c>
      <c r="X1410">
        <v>658</v>
      </c>
      <c r="Y1410" t="s">
        <v>61</v>
      </c>
      <c r="Z1410" t="s">
        <v>56</v>
      </c>
      <c r="AA1410">
        <v>658</v>
      </c>
      <c r="AB1410">
        <v>526</v>
      </c>
      <c r="AC1410">
        <v>0</v>
      </c>
      <c r="AD1410">
        <v>1184</v>
      </c>
      <c r="AE1410">
        <v>0</v>
      </c>
      <c r="AF1410">
        <v>0</v>
      </c>
      <c r="AG1410">
        <v>1</v>
      </c>
      <c r="AH1410">
        <v>0</v>
      </c>
      <c r="AI1410">
        <v>5</v>
      </c>
      <c r="AJ1410" t="s">
        <v>50</v>
      </c>
      <c r="AK1410">
        <v>0</v>
      </c>
      <c r="AL1410">
        <v>0</v>
      </c>
      <c r="AM1410" t="s">
        <v>50</v>
      </c>
      <c r="AN1410" t="s">
        <v>50</v>
      </c>
      <c r="AO1410" t="s">
        <v>103</v>
      </c>
      <c r="AP1410">
        <v>0</v>
      </c>
      <c r="AQ1410">
        <v>151</v>
      </c>
      <c r="AR1410">
        <v>0</v>
      </c>
      <c r="AS1410">
        <v>0</v>
      </c>
      <c r="AT1410">
        <v>0</v>
      </c>
      <c r="AU1410">
        <v>0</v>
      </c>
      <c r="AV1410" t="s">
        <v>50</v>
      </c>
      <c r="AW1410" t="s">
        <v>50</v>
      </c>
      <c r="AX1410" t="s">
        <v>50</v>
      </c>
      <c r="AY1410">
        <v>0</v>
      </c>
      <c r="AZ1410">
        <v>5</v>
      </c>
      <c r="BA1410">
        <v>2006</v>
      </c>
      <c r="BB1410">
        <v>81000</v>
      </c>
      <c r="BC1410">
        <f t="shared" si="86"/>
        <v>1842</v>
      </c>
      <c r="BD1410" s="1">
        <f t="shared" si="87"/>
        <v>43.973941368078179</v>
      </c>
    </row>
    <row r="1411" spans="1:56">
      <c r="A1411">
        <v>435</v>
      </c>
      <c r="B1411" s="2">
        <v>81000</v>
      </c>
      <c r="C1411" s="3">
        <v>0.79801193473794352</v>
      </c>
      <c r="D1411" s="3" t="str">
        <f t="shared" si="89"/>
        <v>A</v>
      </c>
      <c r="E1411">
        <v>1890</v>
      </c>
      <c r="F1411" t="s">
        <v>51</v>
      </c>
      <c r="G1411" t="s">
        <v>104</v>
      </c>
      <c r="H1411" t="s">
        <v>112</v>
      </c>
      <c r="I1411" t="s">
        <v>109</v>
      </c>
      <c r="J1411">
        <v>1972</v>
      </c>
      <c r="K1411">
        <v>1972</v>
      </c>
      <c r="L1411">
        <f t="shared" si="88"/>
        <v>0</v>
      </c>
      <c r="M1411" t="s">
        <v>56</v>
      </c>
      <c r="N1411" t="s">
        <v>55</v>
      </c>
      <c r="O1411" t="s">
        <v>68</v>
      </c>
      <c r="P1411" t="s">
        <v>55</v>
      </c>
      <c r="Q1411" t="s">
        <v>56</v>
      </c>
      <c r="R1411" t="s">
        <v>75</v>
      </c>
      <c r="S1411" t="s">
        <v>69</v>
      </c>
      <c r="T1411">
        <v>495</v>
      </c>
      <c r="U1411" t="s">
        <v>60</v>
      </c>
      <c r="V1411">
        <v>0</v>
      </c>
      <c r="W1411">
        <v>135</v>
      </c>
      <c r="X1411">
        <v>630</v>
      </c>
      <c r="Y1411" t="s">
        <v>61</v>
      </c>
      <c r="Z1411" t="s">
        <v>55</v>
      </c>
      <c r="AA1411">
        <v>630</v>
      </c>
      <c r="AB1411">
        <v>0</v>
      </c>
      <c r="AC1411">
        <v>0</v>
      </c>
      <c r="AD1411">
        <v>630</v>
      </c>
      <c r="AE1411">
        <v>1</v>
      </c>
      <c r="AF1411">
        <v>0</v>
      </c>
      <c r="AG1411">
        <v>1</v>
      </c>
      <c r="AH1411">
        <v>0</v>
      </c>
      <c r="AI1411">
        <v>1</v>
      </c>
      <c r="AJ1411" t="s">
        <v>50</v>
      </c>
      <c r="AK1411">
        <v>0</v>
      </c>
      <c r="AL1411">
        <v>0</v>
      </c>
      <c r="AM1411" t="s">
        <v>50</v>
      </c>
      <c r="AN1411" t="s">
        <v>50</v>
      </c>
      <c r="AO1411" t="s">
        <v>63</v>
      </c>
      <c r="AP1411">
        <v>88</v>
      </c>
      <c r="AQ1411">
        <v>0</v>
      </c>
      <c r="AR1411">
        <v>0</v>
      </c>
      <c r="AS1411">
        <v>0</v>
      </c>
      <c r="AT1411">
        <v>0</v>
      </c>
      <c r="AU1411">
        <v>0</v>
      </c>
      <c r="AV1411" t="s">
        <v>50</v>
      </c>
      <c r="AW1411" t="s">
        <v>50</v>
      </c>
      <c r="AX1411" t="s">
        <v>50</v>
      </c>
      <c r="AY1411">
        <v>0</v>
      </c>
      <c r="AZ1411">
        <v>6</v>
      </c>
      <c r="BA1411">
        <v>2008</v>
      </c>
      <c r="BB1411">
        <v>81000</v>
      </c>
      <c r="BC1411">
        <f t="shared" ref="BC1411:BC1452" si="90">AD1411+X1411</f>
        <v>1260</v>
      </c>
      <c r="BD1411" s="1">
        <f t="shared" ref="BD1411:BD1452" si="91">BB1411/(AD1411+X1411)</f>
        <v>64.285714285714292</v>
      </c>
    </row>
    <row r="1412" spans="1:56">
      <c r="A1412">
        <v>1062</v>
      </c>
      <c r="B1412" s="2">
        <v>81000</v>
      </c>
      <c r="C1412" s="3">
        <v>0.6590042810818646</v>
      </c>
      <c r="D1412" s="3" t="str">
        <f t="shared" si="89"/>
        <v>A</v>
      </c>
      <c r="E1412">
        <v>18000</v>
      </c>
      <c r="F1412" t="s">
        <v>51</v>
      </c>
      <c r="G1412" t="s">
        <v>102</v>
      </c>
      <c r="H1412" t="s">
        <v>53</v>
      </c>
      <c r="I1412" t="s">
        <v>67</v>
      </c>
      <c r="J1412">
        <v>1935</v>
      </c>
      <c r="K1412">
        <v>1950</v>
      </c>
      <c r="L1412">
        <f t="shared" si="88"/>
        <v>15</v>
      </c>
      <c r="M1412" t="s">
        <v>86</v>
      </c>
      <c r="N1412" t="s">
        <v>56</v>
      </c>
      <c r="O1412" t="s">
        <v>68</v>
      </c>
      <c r="P1412" t="s">
        <v>56</v>
      </c>
      <c r="Q1412" t="s">
        <v>56</v>
      </c>
      <c r="R1412" t="s">
        <v>58</v>
      </c>
      <c r="S1412" t="s">
        <v>60</v>
      </c>
      <c r="T1412">
        <v>0</v>
      </c>
      <c r="U1412" t="s">
        <v>60</v>
      </c>
      <c r="V1412">
        <v>0</v>
      </c>
      <c r="W1412">
        <v>894</v>
      </c>
      <c r="X1412">
        <v>894</v>
      </c>
      <c r="Y1412" t="s">
        <v>61</v>
      </c>
      <c r="Z1412" t="s">
        <v>56</v>
      </c>
      <c r="AA1412">
        <v>894</v>
      </c>
      <c r="AB1412">
        <v>0</v>
      </c>
      <c r="AC1412">
        <v>0</v>
      </c>
      <c r="AD1412">
        <v>894</v>
      </c>
      <c r="AE1412">
        <v>0</v>
      </c>
      <c r="AF1412">
        <v>0</v>
      </c>
      <c r="AG1412">
        <v>1</v>
      </c>
      <c r="AH1412">
        <v>0</v>
      </c>
      <c r="AI1412">
        <v>2</v>
      </c>
      <c r="AJ1412" t="s">
        <v>64</v>
      </c>
      <c r="AK1412">
        <v>3</v>
      </c>
      <c r="AL1412">
        <v>1248</v>
      </c>
      <c r="AM1412" t="s">
        <v>56</v>
      </c>
      <c r="AN1412" t="s">
        <v>56</v>
      </c>
      <c r="AO1412" t="s">
        <v>63</v>
      </c>
      <c r="AP1412">
        <v>0</v>
      </c>
      <c r="AQ1412">
        <v>20</v>
      </c>
      <c r="AR1412">
        <v>0</v>
      </c>
      <c r="AS1412">
        <v>0</v>
      </c>
      <c r="AT1412">
        <v>0</v>
      </c>
      <c r="AU1412">
        <v>0</v>
      </c>
      <c r="AV1412" t="s">
        <v>50</v>
      </c>
      <c r="AW1412" t="s">
        <v>50</v>
      </c>
      <c r="AX1412" t="s">
        <v>80</v>
      </c>
      <c r="AY1412">
        <v>560</v>
      </c>
      <c r="AZ1412">
        <v>8</v>
      </c>
      <c r="BA1412">
        <v>2008</v>
      </c>
      <c r="BB1412">
        <v>81000</v>
      </c>
      <c r="BC1412">
        <f t="shared" si="90"/>
        <v>1788</v>
      </c>
      <c r="BD1412" s="1">
        <f t="shared" si="91"/>
        <v>45.302013422818789</v>
      </c>
    </row>
    <row r="1413" spans="1:56">
      <c r="A1413">
        <v>1219</v>
      </c>
      <c r="B1413" s="2">
        <v>80500</v>
      </c>
      <c r="C1413" s="3">
        <v>0.99235083083936082</v>
      </c>
      <c r="D1413" s="3" t="str">
        <f t="shared" si="89"/>
        <v>A</v>
      </c>
      <c r="E1413">
        <v>6240</v>
      </c>
      <c r="F1413" t="s">
        <v>51</v>
      </c>
      <c r="G1413" t="s">
        <v>87</v>
      </c>
      <c r="H1413" t="s">
        <v>53</v>
      </c>
      <c r="I1413" t="s">
        <v>77</v>
      </c>
      <c r="J1413">
        <v>1947</v>
      </c>
      <c r="K1413">
        <v>1950</v>
      </c>
      <c r="L1413">
        <f t="shared" si="88"/>
        <v>3</v>
      </c>
      <c r="M1413" t="s">
        <v>56</v>
      </c>
      <c r="N1413" t="s">
        <v>56</v>
      </c>
      <c r="O1413" t="s">
        <v>99</v>
      </c>
      <c r="P1413" t="s">
        <v>50</v>
      </c>
      <c r="Q1413" t="s">
        <v>50</v>
      </c>
      <c r="R1413" t="s">
        <v>50</v>
      </c>
      <c r="S1413" t="s">
        <v>50</v>
      </c>
      <c r="T1413">
        <v>0</v>
      </c>
      <c r="U1413" t="s">
        <v>50</v>
      </c>
      <c r="V1413">
        <v>0</v>
      </c>
      <c r="W1413">
        <v>0</v>
      </c>
      <c r="X1413">
        <v>0</v>
      </c>
      <c r="Y1413" t="s">
        <v>61</v>
      </c>
      <c r="Z1413" t="s">
        <v>55</v>
      </c>
      <c r="AA1413">
        <v>672</v>
      </c>
      <c r="AB1413">
        <v>240</v>
      </c>
      <c r="AC1413">
        <v>0</v>
      </c>
      <c r="AD1413">
        <v>912</v>
      </c>
      <c r="AE1413">
        <v>0</v>
      </c>
      <c r="AF1413">
        <v>0</v>
      </c>
      <c r="AG1413">
        <v>1</v>
      </c>
      <c r="AH1413">
        <v>0</v>
      </c>
      <c r="AI1413">
        <v>2</v>
      </c>
      <c r="AJ1413" t="s">
        <v>50</v>
      </c>
      <c r="AK1413">
        <v>0</v>
      </c>
      <c r="AL1413">
        <v>0</v>
      </c>
      <c r="AM1413" t="s">
        <v>50</v>
      </c>
      <c r="AN1413" t="s">
        <v>50</v>
      </c>
      <c r="AO1413" t="s">
        <v>103</v>
      </c>
      <c r="AP1413">
        <v>0</v>
      </c>
      <c r="AQ1413">
        <v>0</v>
      </c>
      <c r="AR1413">
        <v>0</v>
      </c>
      <c r="AS1413">
        <v>0</v>
      </c>
      <c r="AT1413">
        <v>0</v>
      </c>
      <c r="AU1413">
        <v>0</v>
      </c>
      <c r="AV1413" t="s">
        <v>50</v>
      </c>
      <c r="AW1413" t="s">
        <v>50</v>
      </c>
      <c r="AX1413" t="s">
        <v>50</v>
      </c>
      <c r="AY1413">
        <v>0</v>
      </c>
      <c r="AZ1413">
        <v>7</v>
      </c>
      <c r="BA1413">
        <v>2006</v>
      </c>
      <c r="BB1413">
        <v>80500</v>
      </c>
      <c r="BC1413">
        <f t="shared" si="90"/>
        <v>912</v>
      </c>
      <c r="BD1413" s="1">
        <f t="shared" si="91"/>
        <v>88.267543859649123</v>
      </c>
    </row>
    <row r="1414" spans="1:56">
      <c r="A1414">
        <v>69</v>
      </c>
      <c r="B1414" s="2">
        <v>80000</v>
      </c>
      <c r="C1414" s="3">
        <v>0.35547820931947582</v>
      </c>
      <c r="D1414" s="3" t="str">
        <f t="shared" si="89"/>
        <v>B</v>
      </c>
      <c r="E1414">
        <v>4608</v>
      </c>
      <c r="F1414" t="s">
        <v>71</v>
      </c>
      <c r="G1414" t="s">
        <v>85</v>
      </c>
      <c r="H1414" t="s">
        <v>53</v>
      </c>
      <c r="I1414" t="s">
        <v>67</v>
      </c>
      <c r="J1414">
        <v>1945</v>
      </c>
      <c r="K1414">
        <v>1950</v>
      </c>
      <c r="L1414">
        <f t="shared" si="88"/>
        <v>5</v>
      </c>
      <c r="M1414" t="s">
        <v>56</v>
      </c>
      <c r="N1414" t="s">
        <v>55</v>
      </c>
      <c r="O1414" t="s">
        <v>68</v>
      </c>
      <c r="P1414" t="s">
        <v>56</v>
      </c>
      <c r="Q1414" t="s">
        <v>56</v>
      </c>
      <c r="R1414" t="s">
        <v>58</v>
      </c>
      <c r="S1414" t="s">
        <v>60</v>
      </c>
      <c r="T1414">
        <v>0</v>
      </c>
      <c r="U1414" t="s">
        <v>60</v>
      </c>
      <c r="V1414">
        <v>0</v>
      </c>
      <c r="W1414">
        <v>747</v>
      </c>
      <c r="X1414">
        <v>747</v>
      </c>
      <c r="Y1414" t="s">
        <v>61</v>
      </c>
      <c r="Z1414" t="s">
        <v>56</v>
      </c>
      <c r="AA1414">
        <v>747</v>
      </c>
      <c r="AB1414">
        <v>0</v>
      </c>
      <c r="AC1414">
        <v>0</v>
      </c>
      <c r="AD1414">
        <v>747</v>
      </c>
      <c r="AE1414">
        <v>0</v>
      </c>
      <c r="AF1414">
        <v>0</v>
      </c>
      <c r="AG1414">
        <v>1</v>
      </c>
      <c r="AH1414">
        <v>0</v>
      </c>
      <c r="AI1414">
        <v>2</v>
      </c>
      <c r="AJ1414" t="s">
        <v>60</v>
      </c>
      <c r="AK1414">
        <v>1</v>
      </c>
      <c r="AL1414">
        <v>220</v>
      </c>
      <c r="AM1414" t="s">
        <v>56</v>
      </c>
      <c r="AN1414" t="s">
        <v>56</v>
      </c>
      <c r="AO1414" t="s">
        <v>63</v>
      </c>
      <c r="AP1414">
        <v>0</v>
      </c>
      <c r="AQ1414">
        <v>0</v>
      </c>
      <c r="AR1414">
        <v>0</v>
      </c>
      <c r="AS1414">
        <v>0</v>
      </c>
      <c r="AT1414">
        <v>0</v>
      </c>
      <c r="AU1414">
        <v>0</v>
      </c>
      <c r="AV1414" t="s">
        <v>50</v>
      </c>
      <c r="AW1414" t="s">
        <v>50</v>
      </c>
      <c r="AX1414" t="s">
        <v>50</v>
      </c>
      <c r="AY1414">
        <v>0</v>
      </c>
      <c r="AZ1414">
        <v>6</v>
      </c>
      <c r="BA1414">
        <v>2010</v>
      </c>
      <c r="BB1414">
        <v>80000</v>
      </c>
      <c r="BC1414">
        <f t="shared" si="90"/>
        <v>1494</v>
      </c>
      <c r="BD1414" s="1">
        <f t="shared" si="91"/>
        <v>53.547523427041497</v>
      </c>
    </row>
    <row r="1415" spans="1:56">
      <c r="A1415">
        <v>1040</v>
      </c>
      <c r="B1415" s="2">
        <v>80000</v>
      </c>
      <c r="C1415" s="3">
        <v>0.37927495629934183</v>
      </c>
      <c r="D1415" s="3" t="str">
        <f t="shared" si="89"/>
        <v>B</v>
      </c>
      <c r="E1415">
        <v>1477</v>
      </c>
      <c r="F1415" t="s">
        <v>51</v>
      </c>
      <c r="G1415" t="s">
        <v>104</v>
      </c>
      <c r="H1415" t="s">
        <v>105</v>
      </c>
      <c r="I1415" t="s">
        <v>109</v>
      </c>
      <c r="J1415">
        <v>1970</v>
      </c>
      <c r="K1415">
        <v>1970</v>
      </c>
      <c r="L1415">
        <f t="shared" si="88"/>
        <v>0</v>
      </c>
      <c r="M1415" t="s">
        <v>56</v>
      </c>
      <c r="N1415" t="s">
        <v>56</v>
      </c>
      <c r="O1415" t="s">
        <v>68</v>
      </c>
      <c r="P1415" t="s">
        <v>55</v>
      </c>
      <c r="Q1415" t="s">
        <v>56</v>
      </c>
      <c r="R1415" t="s">
        <v>75</v>
      </c>
      <c r="S1415" t="s">
        <v>59</v>
      </c>
      <c r="T1415">
        <v>509</v>
      </c>
      <c r="U1415" t="s">
        <v>60</v>
      </c>
      <c r="V1415">
        <v>0</v>
      </c>
      <c r="W1415">
        <v>121</v>
      </c>
      <c r="X1415">
        <v>630</v>
      </c>
      <c r="Y1415" t="s">
        <v>61</v>
      </c>
      <c r="Z1415" t="s">
        <v>56</v>
      </c>
      <c r="AA1415">
        <v>630</v>
      </c>
      <c r="AB1415">
        <v>0</v>
      </c>
      <c r="AC1415">
        <v>0</v>
      </c>
      <c r="AD1415">
        <v>630</v>
      </c>
      <c r="AE1415">
        <v>1</v>
      </c>
      <c r="AF1415">
        <v>0</v>
      </c>
      <c r="AG1415">
        <v>1</v>
      </c>
      <c r="AH1415">
        <v>0</v>
      </c>
      <c r="AI1415">
        <v>1</v>
      </c>
      <c r="AJ1415" t="s">
        <v>60</v>
      </c>
      <c r="AK1415">
        <v>1</v>
      </c>
      <c r="AL1415">
        <v>286</v>
      </c>
      <c r="AM1415" t="s">
        <v>56</v>
      </c>
      <c r="AN1415" t="s">
        <v>56</v>
      </c>
      <c r="AO1415" t="s">
        <v>63</v>
      </c>
      <c r="AP1415">
        <v>0</v>
      </c>
      <c r="AQ1415">
        <v>0</v>
      </c>
      <c r="AR1415">
        <v>0</v>
      </c>
      <c r="AS1415">
        <v>0</v>
      </c>
      <c r="AT1415">
        <v>0</v>
      </c>
      <c r="AU1415">
        <v>0</v>
      </c>
      <c r="AV1415" t="s">
        <v>50</v>
      </c>
      <c r="AW1415" t="s">
        <v>50</v>
      </c>
      <c r="AX1415" t="s">
        <v>50</v>
      </c>
      <c r="AY1415">
        <v>0</v>
      </c>
      <c r="AZ1415">
        <v>4</v>
      </c>
      <c r="BA1415">
        <v>2009</v>
      </c>
      <c r="BB1415">
        <v>80000</v>
      </c>
      <c r="BC1415">
        <f t="shared" si="90"/>
        <v>1260</v>
      </c>
      <c r="BD1415" s="1">
        <f t="shared" si="91"/>
        <v>63.492063492063494</v>
      </c>
    </row>
    <row r="1416" spans="1:56">
      <c r="A1416">
        <v>1144</v>
      </c>
      <c r="B1416" s="2">
        <v>80000</v>
      </c>
      <c r="C1416" s="3">
        <v>0.69573423857501715</v>
      </c>
      <c r="D1416" s="3" t="str">
        <f t="shared" si="89"/>
        <v>A</v>
      </c>
      <c r="E1416">
        <v>9000</v>
      </c>
      <c r="F1416" t="s">
        <v>51</v>
      </c>
      <c r="G1416" t="s">
        <v>90</v>
      </c>
      <c r="H1416" t="s">
        <v>53</v>
      </c>
      <c r="I1416" t="s">
        <v>67</v>
      </c>
      <c r="J1416">
        <v>1959</v>
      </c>
      <c r="K1416">
        <v>1959</v>
      </c>
      <c r="L1416">
        <f t="shared" si="88"/>
        <v>0</v>
      </c>
      <c r="M1416" t="s">
        <v>56</v>
      </c>
      <c r="N1416" t="s">
        <v>56</v>
      </c>
      <c r="O1416" t="s">
        <v>68</v>
      </c>
      <c r="P1416" t="s">
        <v>56</v>
      </c>
      <c r="Q1416" t="s">
        <v>56</v>
      </c>
      <c r="R1416" t="s">
        <v>58</v>
      </c>
      <c r="S1416" t="s">
        <v>59</v>
      </c>
      <c r="T1416">
        <v>288</v>
      </c>
      <c r="U1416" t="s">
        <v>60</v>
      </c>
      <c r="V1416">
        <v>0</v>
      </c>
      <c r="W1416">
        <v>718</v>
      </c>
      <c r="X1416">
        <v>1006</v>
      </c>
      <c r="Y1416" t="s">
        <v>61</v>
      </c>
      <c r="Z1416" t="s">
        <v>56</v>
      </c>
      <c r="AA1416">
        <v>1006</v>
      </c>
      <c r="AB1416">
        <v>0</v>
      </c>
      <c r="AC1416">
        <v>0</v>
      </c>
      <c r="AD1416">
        <v>1006</v>
      </c>
      <c r="AE1416">
        <v>0</v>
      </c>
      <c r="AF1416">
        <v>0</v>
      </c>
      <c r="AG1416">
        <v>1</v>
      </c>
      <c r="AH1416">
        <v>0</v>
      </c>
      <c r="AI1416">
        <v>3</v>
      </c>
      <c r="AJ1416" t="s">
        <v>50</v>
      </c>
      <c r="AK1416">
        <v>0</v>
      </c>
      <c r="AL1416">
        <v>0</v>
      </c>
      <c r="AM1416" t="s">
        <v>50</v>
      </c>
      <c r="AN1416" t="s">
        <v>50</v>
      </c>
      <c r="AO1416" t="s">
        <v>63</v>
      </c>
      <c r="AP1416">
        <v>0</v>
      </c>
      <c r="AQ1416">
        <v>24</v>
      </c>
      <c r="AR1416">
        <v>0</v>
      </c>
      <c r="AS1416">
        <v>0</v>
      </c>
      <c r="AT1416">
        <v>0</v>
      </c>
      <c r="AU1416">
        <v>0</v>
      </c>
      <c r="AV1416" t="s">
        <v>50</v>
      </c>
      <c r="AW1416" t="s">
        <v>50</v>
      </c>
      <c r="AX1416" t="s">
        <v>50</v>
      </c>
      <c r="AY1416">
        <v>0</v>
      </c>
      <c r="AZ1416">
        <v>7</v>
      </c>
      <c r="BA1416">
        <v>2008</v>
      </c>
      <c r="BB1416">
        <v>80000</v>
      </c>
      <c r="BC1416">
        <f t="shared" si="90"/>
        <v>2012</v>
      </c>
      <c r="BD1416" s="1">
        <f t="shared" si="91"/>
        <v>39.761431411530815</v>
      </c>
    </row>
    <row r="1417" spans="1:56">
      <c r="A1417">
        <v>1145</v>
      </c>
      <c r="B1417" s="2">
        <v>80000</v>
      </c>
      <c r="C1417" s="3">
        <v>0.2410474505771153</v>
      </c>
      <c r="D1417" s="3" t="str">
        <f t="shared" si="89"/>
        <v>B</v>
      </c>
      <c r="E1417">
        <v>12180</v>
      </c>
      <c r="F1417" t="s">
        <v>51</v>
      </c>
      <c r="G1417" t="s">
        <v>106</v>
      </c>
      <c r="H1417" t="s">
        <v>88</v>
      </c>
      <c r="I1417" t="s">
        <v>77</v>
      </c>
      <c r="J1417">
        <v>1941</v>
      </c>
      <c r="K1417">
        <v>1950</v>
      </c>
      <c r="L1417">
        <f t="shared" si="88"/>
        <v>9</v>
      </c>
      <c r="M1417" t="s">
        <v>56</v>
      </c>
      <c r="N1417" t="s">
        <v>86</v>
      </c>
      <c r="O1417" t="s">
        <v>73</v>
      </c>
      <c r="P1417" t="s">
        <v>55</v>
      </c>
      <c r="Q1417" t="s">
        <v>56</v>
      </c>
      <c r="R1417" t="s">
        <v>58</v>
      </c>
      <c r="S1417" t="s">
        <v>84</v>
      </c>
      <c r="T1417">
        <v>348</v>
      </c>
      <c r="U1417" t="s">
        <v>60</v>
      </c>
      <c r="V1417">
        <v>0</v>
      </c>
      <c r="W1417">
        <v>324</v>
      </c>
      <c r="X1417">
        <v>672</v>
      </c>
      <c r="Y1417" t="s">
        <v>120</v>
      </c>
      <c r="Z1417" t="s">
        <v>86</v>
      </c>
      <c r="AA1417">
        <v>672</v>
      </c>
      <c r="AB1417">
        <v>252</v>
      </c>
      <c r="AC1417">
        <v>0</v>
      </c>
      <c r="AD1417">
        <v>924</v>
      </c>
      <c r="AE1417">
        <v>1</v>
      </c>
      <c r="AF1417">
        <v>0</v>
      </c>
      <c r="AG1417">
        <v>1</v>
      </c>
      <c r="AH1417">
        <v>0</v>
      </c>
      <c r="AI1417">
        <v>2</v>
      </c>
      <c r="AJ1417" t="s">
        <v>60</v>
      </c>
      <c r="AK1417">
        <v>1</v>
      </c>
      <c r="AL1417">
        <v>280</v>
      </c>
      <c r="AM1417" t="s">
        <v>56</v>
      </c>
      <c r="AN1417" t="s">
        <v>56</v>
      </c>
      <c r="AO1417" t="s">
        <v>63</v>
      </c>
      <c r="AP1417">
        <v>0</v>
      </c>
      <c r="AQ1417">
        <v>0</v>
      </c>
      <c r="AR1417">
        <v>0</v>
      </c>
      <c r="AS1417">
        <v>0</v>
      </c>
      <c r="AT1417">
        <v>0</v>
      </c>
      <c r="AU1417">
        <v>0</v>
      </c>
      <c r="AV1417" t="s">
        <v>50</v>
      </c>
      <c r="AW1417" t="s">
        <v>79</v>
      </c>
      <c r="AX1417" t="s">
        <v>50</v>
      </c>
      <c r="AY1417">
        <v>0</v>
      </c>
      <c r="AZ1417">
        <v>7</v>
      </c>
      <c r="BA1417">
        <v>2010</v>
      </c>
      <c r="BB1417">
        <v>80000</v>
      </c>
      <c r="BC1417">
        <f t="shared" si="90"/>
        <v>1596</v>
      </c>
      <c r="BD1417" s="1">
        <f t="shared" si="91"/>
        <v>50.125313283208023</v>
      </c>
    </row>
    <row r="1418" spans="1:56">
      <c r="A1418">
        <v>432</v>
      </c>
      <c r="B1418" s="2">
        <v>79900</v>
      </c>
      <c r="C1418" s="3">
        <v>0.17667238190613288</v>
      </c>
      <c r="D1418" s="3" t="str">
        <f t="shared" si="89"/>
        <v>B</v>
      </c>
      <c r="E1418">
        <v>5586</v>
      </c>
      <c r="F1418" t="s">
        <v>51</v>
      </c>
      <c r="G1418" t="s">
        <v>85</v>
      </c>
      <c r="H1418" t="s">
        <v>53</v>
      </c>
      <c r="I1418" t="s">
        <v>77</v>
      </c>
      <c r="J1418">
        <v>1920</v>
      </c>
      <c r="K1418">
        <v>1998</v>
      </c>
      <c r="L1418">
        <f t="shared" si="88"/>
        <v>78</v>
      </c>
      <c r="M1418" t="s">
        <v>56</v>
      </c>
      <c r="N1418" t="s">
        <v>56</v>
      </c>
      <c r="O1418" t="s">
        <v>73</v>
      </c>
      <c r="P1418" t="s">
        <v>56</v>
      </c>
      <c r="Q1418" t="s">
        <v>56</v>
      </c>
      <c r="R1418" t="s">
        <v>58</v>
      </c>
      <c r="S1418" t="s">
        <v>60</v>
      </c>
      <c r="T1418">
        <v>0</v>
      </c>
      <c r="U1418" t="s">
        <v>60</v>
      </c>
      <c r="V1418">
        <v>0</v>
      </c>
      <c r="W1418">
        <v>901</v>
      </c>
      <c r="X1418">
        <v>901</v>
      </c>
      <c r="Y1418" t="s">
        <v>61</v>
      </c>
      <c r="Z1418" t="s">
        <v>55</v>
      </c>
      <c r="AA1418">
        <v>1088</v>
      </c>
      <c r="AB1418">
        <v>110</v>
      </c>
      <c r="AC1418">
        <v>0</v>
      </c>
      <c r="AD1418">
        <v>1198</v>
      </c>
      <c r="AE1418">
        <v>0</v>
      </c>
      <c r="AF1418">
        <v>0</v>
      </c>
      <c r="AG1418">
        <v>1</v>
      </c>
      <c r="AH1418">
        <v>0</v>
      </c>
      <c r="AI1418">
        <v>4</v>
      </c>
      <c r="AJ1418" t="s">
        <v>50</v>
      </c>
      <c r="AK1418">
        <v>0</v>
      </c>
      <c r="AL1418">
        <v>0</v>
      </c>
      <c r="AM1418" t="s">
        <v>50</v>
      </c>
      <c r="AN1418" t="s">
        <v>50</v>
      </c>
      <c r="AO1418" t="s">
        <v>103</v>
      </c>
      <c r="AP1418">
        <v>0</v>
      </c>
      <c r="AQ1418">
        <v>98</v>
      </c>
      <c r="AR1418">
        <v>0</v>
      </c>
      <c r="AS1418">
        <v>0</v>
      </c>
      <c r="AT1418">
        <v>0</v>
      </c>
      <c r="AU1418">
        <v>0</v>
      </c>
      <c r="AV1418" t="s">
        <v>50</v>
      </c>
      <c r="AW1418" t="s">
        <v>79</v>
      </c>
      <c r="AX1418" t="s">
        <v>50</v>
      </c>
      <c r="AY1418">
        <v>0</v>
      </c>
      <c r="AZ1418">
        <v>9</v>
      </c>
      <c r="BA1418">
        <v>2008</v>
      </c>
      <c r="BB1418">
        <v>79900</v>
      </c>
      <c r="BC1418">
        <f t="shared" si="90"/>
        <v>2099</v>
      </c>
      <c r="BD1418" s="1">
        <f t="shared" si="91"/>
        <v>38.065745593139589</v>
      </c>
    </row>
    <row r="1419" spans="1:56">
      <c r="A1419">
        <v>936</v>
      </c>
      <c r="B1419" s="2">
        <v>79900</v>
      </c>
      <c r="C1419" s="3">
        <v>0.70638729225727337</v>
      </c>
      <c r="D1419" s="3" t="str">
        <f t="shared" si="89"/>
        <v>A</v>
      </c>
      <c r="E1419">
        <v>5825</v>
      </c>
      <c r="F1419" t="s">
        <v>51</v>
      </c>
      <c r="G1419" t="s">
        <v>87</v>
      </c>
      <c r="H1419" t="s">
        <v>53</v>
      </c>
      <c r="I1419" t="s">
        <v>67</v>
      </c>
      <c r="J1419">
        <v>1926</v>
      </c>
      <c r="K1419">
        <v>1953</v>
      </c>
      <c r="L1419">
        <f t="shared" si="88"/>
        <v>27</v>
      </c>
      <c r="M1419" t="s">
        <v>56</v>
      </c>
      <c r="N1419" t="s">
        <v>55</v>
      </c>
      <c r="O1419" t="s">
        <v>57</v>
      </c>
      <c r="P1419" t="s">
        <v>86</v>
      </c>
      <c r="Q1419" t="s">
        <v>56</v>
      </c>
      <c r="R1419" t="s">
        <v>70</v>
      </c>
      <c r="S1419" t="s">
        <v>60</v>
      </c>
      <c r="T1419">
        <v>0</v>
      </c>
      <c r="U1419" t="s">
        <v>60</v>
      </c>
      <c r="V1419">
        <v>0</v>
      </c>
      <c r="W1419">
        <v>600</v>
      </c>
      <c r="X1419">
        <v>600</v>
      </c>
      <c r="Y1419" t="s">
        <v>61</v>
      </c>
      <c r="Z1419" t="s">
        <v>55</v>
      </c>
      <c r="AA1419">
        <v>747</v>
      </c>
      <c r="AB1419">
        <v>0</v>
      </c>
      <c r="AC1419">
        <v>0</v>
      </c>
      <c r="AD1419">
        <v>747</v>
      </c>
      <c r="AE1419">
        <v>0</v>
      </c>
      <c r="AF1419">
        <v>0</v>
      </c>
      <c r="AG1419">
        <v>1</v>
      </c>
      <c r="AH1419">
        <v>0</v>
      </c>
      <c r="AI1419">
        <v>1</v>
      </c>
      <c r="AJ1419" t="s">
        <v>60</v>
      </c>
      <c r="AK1419">
        <v>2</v>
      </c>
      <c r="AL1419">
        <v>528</v>
      </c>
      <c r="AM1419" t="s">
        <v>56</v>
      </c>
      <c r="AN1419" t="s">
        <v>56</v>
      </c>
      <c r="AO1419" t="s">
        <v>63</v>
      </c>
      <c r="AP1419">
        <v>0</v>
      </c>
      <c r="AQ1419">
        <v>0</v>
      </c>
      <c r="AR1419">
        <v>32</v>
      </c>
      <c r="AS1419">
        <v>0</v>
      </c>
      <c r="AT1419">
        <v>0</v>
      </c>
      <c r="AU1419">
        <v>0</v>
      </c>
      <c r="AV1419" t="s">
        <v>50</v>
      </c>
      <c r="AW1419" t="s">
        <v>50</v>
      </c>
      <c r="AX1419" t="s">
        <v>50</v>
      </c>
      <c r="AY1419">
        <v>0</v>
      </c>
      <c r="AZ1419">
        <v>6</v>
      </c>
      <c r="BA1419">
        <v>2006</v>
      </c>
      <c r="BB1419">
        <v>79900</v>
      </c>
      <c r="BC1419">
        <f t="shared" si="90"/>
        <v>1347</v>
      </c>
      <c r="BD1419" s="1">
        <f t="shared" si="91"/>
        <v>59.317000742390498</v>
      </c>
    </row>
    <row r="1420" spans="1:56">
      <c r="A1420">
        <v>590</v>
      </c>
      <c r="B1420" s="2">
        <v>79500</v>
      </c>
      <c r="C1420" s="3">
        <v>0.70403576176052374</v>
      </c>
      <c r="D1420" s="3" t="str">
        <f t="shared" si="89"/>
        <v>A</v>
      </c>
      <c r="E1420">
        <v>9100</v>
      </c>
      <c r="F1420" t="s">
        <v>51</v>
      </c>
      <c r="G1420" t="s">
        <v>87</v>
      </c>
      <c r="H1420" t="s">
        <v>53</v>
      </c>
      <c r="I1420" t="s">
        <v>67</v>
      </c>
      <c r="J1420">
        <v>1930</v>
      </c>
      <c r="K1420">
        <v>1960</v>
      </c>
      <c r="L1420">
        <f t="shared" si="88"/>
        <v>30</v>
      </c>
      <c r="M1420" t="s">
        <v>56</v>
      </c>
      <c r="N1420" t="s">
        <v>56</v>
      </c>
      <c r="O1420" t="s">
        <v>73</v>
      </c>
      <c r="P1420" t="s">
        <v>56</v>
      </c>
      <c r="Q1420" t="s">
        <v>56</v>
      </c>
      <c r="R1420" t="s">
        <v>58</v>
      </c>
      <c r="S1420" t="s">
        <v>60</v>
      </c>
      <c r="T1420">
        <v>0</v>
      </c>
      <c r="U1420" t="s">
        <v>60</v>
      </c>
      <c r="V1420">
        <v>0</v>
      </c>
      <c r="W1420">
        <v>742</v>
      </c>
      <c r="X1420">
        <v>742</v>
      </c>
      <c r="Y1420" t="s">
        <v>61</v>
      </c>
      <c r="Z1420" t="s">
        <v>56</v>
      </c>
      <c r="AA1420">
        <v>779</v>
      </c>
      <c r="AB1420">
        <v>0</v>
      </c>
      <c r="AC1420">
        <v>156</v>
      </c>
      <c r="AD1420">
        <v>935</v>
      </c>
      <c r="AE1420">
        <v>0</v>
      </c>
      <c r="AF1420">
        <v>0</v>
      </c>
      <c r="AG1420">
        <v>1</v>
      </c>
      <c r="AH1420">
        <v>0</v>
      </c>
      <c r="AI1420">
        <v>2</v>
      </c>
      <c r="AJ1420" t="s">
        <v>60</v>
      </c>
      <c r="AK1420">
        <v>1</v>
      </c>
      <c r="AL1420">
        <v>308</v>
      </c>
      <c r="AM1420" t="s">
        <v>56</v>
      </c>
      <c r="AN1420" t="s">
        <v>56</v>
      </c>
      <c r="AO1420" t="s">
        <v>108</v>
      </c>
      <c r="AP1420">
        <v>0</v>
      </c>
      <c r="AQ1420">
        <v>0</v>
      </c>
      <c r="AR1420">
        <v>0</v>
      </c>
      <c r="AS1420">
        <v>0</v>
      </c>
      <c r="AT1420">
        <v>0</v>
      </c>
      <c r="AU1420">
        <v>0</v>
      </c>
      <c r="AV1420" t="s">
        <v>50</v>
      </c>
      <c r="AW1420" t="s">
        <v>50</v>
      </c>
      <c r="AX1420" t="s">
        <v>80</v>
      </c>
      <c r="AY1420">
        <v>600</v>
      </c>
      <c r="AZ1420">
        <v>8</v>
      </c>
      <c r="BA1420">
        <v>2008</v>
      </c>
      <c r="BB1420">
        <v>79500</v>
      </c>
      <c r="BC1420">
        <f t="shared" si="90"/>
        <v>1677</v>
      </c>
      <c r="BD1420" s="1">
        <f t="shared" si="91"/>
        <v>47.406082289803223</v>
      </c>
    </row>
    <row r="1421" spans="1:56">
      <c r="A1421">
        <v>156</v>
      </c>
      <c r="B1421" s="2">
        <v>79000</v>
      </c>
      <c r="C1421" s="3">
        <v>0.85494345174856068</v>
      </c>
      <c r="D1421" s="3" t="str">
        <f t="shared" si="89"/>
        <v>A</v>
      </c>
      <c r="E1421">
        <v>9600</v>
      </c>
      <c r="F1421" t="s">
        <v>71</v>
      </c>
      <c r="G1421" t="s">
        <v>106</v>
      </c>
      <c r="H1421" t="s">
        <v>53</v>
      </c>
      <c r="I1421" t="s">
        <v>77</v>
      </c>
      <c r="J1421">
        <v>1924</v>
      </c>
      <c r="K1421">
        <v>1950</v>
      </c>
      <c r="L1421">
        <f t="shared" si="88"/>
        <v>26</v>
      </c>
      <c r="M1421" t="s">
        <v>56</v>
      </c>
      <c r="N1421" t="s">
        <v>56</v>
      </c>
      <c r="O1421" t="s">
        <v>73</v>
      </c>
      <c r="P1421" t="s">
        <v>56</v>
      </c>
      <c r="Q1421" t="s">
        <v>56</v>
      </c>
      <c r="R1421" t="s">
        <v>58</v>
      </c>
      <c r="S1421" t="s">
        <v>60</v>
      </c>
      <c r="T1421">
        <v>0</v>
      </c>
      <c r="U1421" t="s">
        <v>60</v>
      </c>
      <c r="V1421">
        <v>0</v>
      </c>
      <c r="W1421">
        <v>572</v>
      </c>
      <c r="X1421">
        <v>572</v>
      </c>
      <c r="Y1421" t="s">
        <v>120</v>
      </c>
      <c r="Z1421" t="s">
        <v>86</v>
      </c>
      <c r="AA1421">
        <v>572</v>
      </c>
      <c r="AB1421">
        <v>524</v>
      </c>
      <c r="AC1421">
        <v>0</v>
      </c>
      <c r="AD1421">
        <v>1096</v>
      </c>
      <c r="AE1421">
        <v>0</v>
      </c>
      <c r="AF1421">
        <v>0</v>
      </c>
      <c r="AG1421">
        <v>1</v>
      </c>
      <c r="AH1421">
        <v>0</v>
      </c>
      <c r="AI1421">
        <v>2</v>
      </c>
      <c r="AJ1421" t="s">
        <v>50</v>
      </c>
      <c r="AK1421">
        <v>0</v>
      </c>
      <c r="AL1421">
        <v>0</v>
      </c>
      <c r="AM1421" t="s">
        <v>50</v>
      </c>
      <c r="AN1421" t="s">
        <v>50</v>
      </c>
      <c r="AO1421" t="s">
        <v>103</v>
      </c>
      <c r="AP1421">
        <v>0</v>
      </c>
      <c r="AQ1421">
        <v>8</v>
      </c>
      <c r="AR1421">
        <v>128</v>
      </c>
      <c r="AS1421">
        <v>0</v>
      </c>
      <c r="AT1421">
        <v>0</v>
      </c>
      <c r="AU1421">
        <v>0</v>
      </c>
      <c r="AV1421" t="s">
        <v>50</v>
      </c>
      <c r="AW1421" t="s">
        <v>50</v>
      </c>
      <c r="AX1421" t="s">
        <v>50</v>
      </c>
      <c r="AY1421">
        <v>0</v>
      </c>
      <c r="AZ1421">
        <v>4</v>
      </c>
      <c r="BA1421">
        <v>2008</v>
      </c>
      <c r="BB1421">
        <v>79000</v>
      </c>
      <c r="BC1421">
        <f t="shared" si="90"/>
        <v>1668</v>
      </c>
      <c r="BD1421" s="1">
        <f t="shared" si="91"/>
        <v>47.362110311750598</v>
      </c>
    </row>
    <row r="1422" spans="1:56">
      <c r="A1422">
        <v>243</v>
      </c>
      <c r="B1422" s="2">
        <v>79000</v>
      </c>
      <c r="C1422" s="3">
        <v>0.7032096158470148</v>
      </c>
      <c r="D1422" s="3" t="str">
        <f t="shared" si="89"/>
        <v>A</v>
      </c>
      <c r="E1422">
        <v>5000</v>
      </c>
      <c r="F1422" t="s">
        <v>71</v>
      </c>
      <c r="G1422" t="s">
        <v>85</v>
      </c>
      <c r="H1422" t="s">
        <v>53</v>
      </c>
      <c r="I1422" t="s">
        <v>77</v>
      </c>
      <c r="J1422">
        <v>1900</v>
      </c>
      <c r="K1422">
        <v>1950</v>
      </c>
      <c r="L1422">
        <f t="shared" si="88"/>
        <v>50</v>
      </c>
      <c r="M1422" t="s">
        <v>56</v>
      </c>
      <c r="N1422" t="s">
        <v>56</v>
      </c>
      <c r="O1422" t="s">
        <v>73</v>
      </c>
      <c r="P1422" t="s">
        <v>56</v>
      </c>
      <c r="Q1422" t="s">
        <v>56</v>
      </c>
      <c r="R1422" t="s">
        <v>58</v>
      </c>
      <c r="S1422" t="s">
        <v>60</v>
      </c>
      <c r="T1422">
        <v>0</v>
      </c>
      <c r="U1422" t="s">
        <v>60</v>
      </c>
      <c r="V1422">
        <v>0</v>
      </c>
      <c r="W1422">
        <v>540</v>
      </c>
      <c r="X1422">
        <v>540</v>
      </c>
      <c r="Y1422" t="s">
        <v>61</v>
      </c>
      <c r="Z1422" t="s">
        <v>55</v>
      </c>
      <c r="AA1422">
        <v>889</v>
      </c>
      <c r="AB1422">
        <v>551</v>
      </c>
      <c r="AC1422">
        <v>0</v>
      </c>
      <c r="AD1422">
        <v>1440</v>
      </c>
      <c r="AE1422">
        <v>0</v>
      </c>
      <c r="AF1422">
        <v>0</v>
      </c>
      <c r="AG1422">
        <v>1</v>
      </c>
      <c r="AH1422">
        <v>0</v>
      </c>
      <c r="AI1422">
        <v>3</v>
      </c>
      <c r="AJ1422" t="s">
        <v>60</v>
      </c>
      <c r="AK1422">
        <v>1</v>
      </c>
      <c r="AL1422">
        <v>352</v>
      </c>
      <c r="AM1422" t="s">
        <v>86</v>
      </c>
      <c r="AN1422" t="s">
        <v>56</v>
      </c>
      <c r="AO1422" t="s">
        <v>63</v>
      </c>
      <c r="AP1422">
        <v>0</v>
      </c>
      <c r="AQ1422">
        <v>0</v>
      </c>
      <c r="AR1422">
        <v>77</v>
      </c>
      <c r="AS1422">
        <v>0</v>
      </c>
      <c r="AT1422">
        <v>0</v>
      </c>
      <c r="AU1422">
        <v>0</v>
      </c>
      <c r="AV1422" t="s">
        <v>50</v>
      </c>
      <c r="AW1422" t="s">
        <v>50</v>
      </c>
      <c r="AX1422" t="s">
        <v>50</v>
      </c>
      <c r="AY1422">
        <v>0</v>
      </c>
      <c r="AZ1422">
        <v>4</v>
      </c>
      <c r="BA1422">
        <v>2006</v>
      </c>
      <c r="BB1422">
        <v>79000</v>
      </c>
      <c r="BC1422">
        <f t="shared" si="90"/>
        <v>1980</v>
      </c>
      <c r="BD1422" s="1">
        <f t="shared" si="91"/>
        <v>39.898989898989896</v>
      </c>
    </row>
    <row r="1423" spans="1:56">
      <c r="A1423">
        <v>1327</v>
      </c>
      <c r="B1423" s="2">
        <v>79000</v>
      </c>
      <c r="C1423" s="3">
        <v>0.41712033543502269</v>
      </c>
      <c r="D1423" s="3" t="str">
        <f t="shared" si="89"/>
        <v>B</v>
      </c>
      <c r="E1423">
        <v>4270</v>
      </c>
      <c r="F1423" t="s">
        <v>51</v>
      </c>
      <c r="G1423" t="s">
        <v>106</v>
      </c>
      <c r="H1423" t="s">
        <v>53</v>
      </c>
      <c r="I1423" t="s">
        <v>67</v>
      </c>
      <c r="J1423">
        <v>1931</v>
      </c>
      <c r="K1423">
        <v>2006</v>
      </c>
      <c r="L1423">
        <f t="shared" si="88"/>
        <v>75</v>
      </c>
      <c r="M1423" t="s">
        <v>56</v>
      </c>
      <c r="N1423" t="s">
        <v>56</v>
      </c>
      <c r="O1423" t="s">
        <v>73</v>
      </c>
      <c r="P1423" t="s">
        <v>56</v>
      </c>
      <c r="Q1423" t="s">
        <v>56</v>
      </c>
      <c r="R1423" t="s">
        <v>58</v>
      </c>
      <c r="S1423" t="s">
        <v>91</v>
      </c>
      <c r="T1423">
        <v>544</v>
      </c>
      <c r="U1423" t="s">
        <v>60</v>
      </c>
      <c r="V1423">
        <v>0</v>
      </c>
      <c r="W1423">
        <v>0</v>
      </c>
      <c r="X1423">
        <v>544</v>
      </c>
      <c r="Y1423" t="s">
        <v>61</v>
      </c>
      <c r="Z1423" t="s">
        <v>62</v>
      </c>
      <c r="AA1423">
        <v>774</v>
      </c>
      <c r="AB1423">
        <v>0</v>
      </c>
      <c r="AC1423">
        <v>0</v>
      </c>
      <c r="AD1423">
        <v>774</v>
      </c>
      <c r="AE1423">
        <v>0</v>
      </c>
      <c r="AF1423">
        <v>0</v>
      </c>
      <c r="AG1423">
        <v>1</v>
      </c>
      <c r="AH1423">
        <v>0</v>
      </c>
      <c r="AI1423">
        <v>3</v>
      </c>
      <c r="AJ1423" t="s">
        <v>50</v>
      </c>
      <c r="AK1423">
        <v>0</v>
      </c>
      <c r="AL1423">
        <v>0</v>
      </c>
      <c r="AM1423" t="s">
        <v>50</v>
      </c>
      <c r="AN1423" t="s">
        <v>50</v>
      </c>
      <c r="AO1423" t="s">
        <v>63</v>
      </c>
      <c r="AP1423">
        <v>0</v>
      </c>
      <c r="AQ1423">
        <v>0</v>
      </c>
      <c r="AR1423">
        <v>286</v>
      </c>
      <c r="AS1423">
        <v>0</v>
      </c>
      <c r="AT1423">
        <v>0</v>
      </c>
      <c r="AU1423">
        <v>0</v>
      </c>
      <c r="AV1423" t="s">
        <v>50</v>
      </c>
      <c r="AW1423" t="s">
        <v>50</v>
      </c>
      <c r="AX1423" t="s">
        <v>50</v>
      </c>
      <c r="AY1423">
        <v>0</v>
      </c>
      <c r="AZ1423">
        <v>5</v>
      </c>
      <c r="BA1423">
        <v>2007</v>
      </c>
      <c r="BB1423">
        <v>79000</v>
      </c>
      <c r="BC1423">
        <f t="shared" si="90"/>
        <v>1318</v>
      </c>
      <c r="BD1423" s="1">
        <f t="shared" si="91"/>
        <v>59.93930197268589</v>
      </c>
    </row>
    <row r="1424" spans="1:56">
      <c r="A1424">
        <v>330</v>
      </c>
      <c r="B1424" s="2">
        <v>78000</v>
      </c>
      <c r="C1424" s="3">
        <v>0.86041508106183928</v>
      </c>
      <c r="D1424" s="3" t="str">
        <f t="shared" si="89"/>
        <v>A</v>
      </c>
      <c r="E1424">
        <v>6402</v>
      </c>
      <c r="F1424" t="s">
        <v>71</v>
      </c>
      <c r="G1424" t="s">
        <v>102</v>
      </c>
      <c r="H1424" t="s">
        <v>53</v>
      </c>
      <c r="I1424" t="s">
        <v>54</v>
      </c>
      <c r="J1424">
        <v>1920</v>
      </c>
      <c r="K1424">
        <v>1950</v>
      </c>
      <c r="L1424">
        <f t="shared" si="88"/>
        <v>30</v>
      </c>
      <c r="M1424" t="s">
        <v>56</v>
      </c>
      <c r="N1424" t="s">
        <v>56</v>
      </c>
      <c r="O1424" t="s">
        <v>57</v>
      </c>
      <c r="P1424" t="s">
        <v>56</v>
      </c>
      <c r="Q1424" t="s">
        <v>56</v>
      </c>
      <c r="R1424" t="s">
        <v>70</v>
      </c>
      <c r="S1424" t="s">
        <v>60</v>
      </c>
      <c r="T1424">
        <v>0</v>
      </c>
      <c r="U1424" t="s">
        <v>60</v>
      </c>
      <c r="V1424">
        <v>0</v>
      </c>
      <c r="W1424">
        <v>596</v>
      </c>
      <c r="X1424">
        <v>596</v>
      </c>
      <c r="Y1424" t="s">
        <v>61</v>
      </c>
      <c r="Z1424" t="s">
        <v>56</v>
      </c>
      <c r="AA1424">
        <v>596</v>
      </c>
      <c r="AB1424">
        <v>596</v>
      </c>
      <c r="AC1424">
        <v>0</v>
      </c>
      <c r="AD1424">
        <v>1192</v>
      </c>
      <c r="AE1424">
        <v>0</v>
      </c>
      <c r="AF1424">
        <v>0</v>
      </c>
      <c r="AG1424">
        <v>1</v>
      </c>
      <c r="AH1424">
        <v>0</v>
      </c>
      <c r="AI1424">
        <v>3</v>
      </c>
      <c r="AJ1424" t="s">
        <v>60</v>
      </c>
      <c r="AK1424">
        <v>1</v>
      </c>
      <c r="AL1424">
        <v>189</v>
      </c>
      <c r="AM1424" t="s">
        <v>86</v>
      </c>
      <c r="AN1424" t="s">
        <v>86</v>
      </c>
      <c r="AO1424" t="s">
        <v>103</v>
      </c>
      <c r="AP1424">
        <v>0</v>
      </c>
      <c r="AQ1424">
        <v>0</v>
      </c>
      <c r="AR1424">
        <v>137</v>
      </c>
      <c r="AS1424">
        <v>0</v>
      </c>
      <c r="AT1424">
        <v>0</v>
      </c>
      <c r="AU1424">
        <v>0</v>
      </c>
      <c r="AV1424" t="s">
        <v>50</v>
      </c>
      <c r="AW1424" t="s">
        <v>95</v>
      </c>
      <c r="AX1424" t="s">
        <v>50</v>
      </c>
      <c r="AY1424">
        <v>0</v>
      </c>
      <c r="AZ1424">
        <v>7</v>
      </c>
      <c r="BA1424">
        <v>2009</v>
      </c>
      <c r="BB1424">
        <v>78000</v>
      </c>
      <c r="BC1424">
        <f t="shared" si="90"/>
        <v>1788</v>
      </c>
      <c r="BD1424" s="1">
        <f t="shared" si="91"/>
        <v>43.624161073825505</v>
      </c>
    </row>
    <row r="1425" spans="1:56">
      <c r="A1425">
        <v>251</v>
      </c>
      <c r="B1425" s="2">
        <v>76500</v>
      </c>
      <c r="C1425" s="3">
        <v>7.9295890114981282E-2</v>
      </c>
      <c r="D1425" s="3" t="str">
        <f t="shared" si="89"/>
        <v>B</v>
      </c>
      <c r="E1425">
        <v>5350</v>
      </c>
      <c r="F1425" t="s">
        <v>51</v>
      </c>
      <c r="G1425" t="s">
        <v>87</v>
      </c>
      <c r="H1425" t="s">
        <v>53</v>
      </c>
      <c r="I1425" t="s">
        <v>67</v>
      </c>
      <c r="J1425">
        <v>1940</v>
      </c>
      <c r="K1425">
        <v>1966</v>
      </c>
      <c r="L1425">
        <f t="shared" si="88"/>
        <v>26</v>
      </c>
      <c r="M1425" t="s">
        <v>56</v>
      </c>
      <c r="N1425" t="s">
        <v>117</v>
      </c>
      <c r="O1425" t="s">
        <v>68</v>
      </c>
      <c r="P1425" t="s">
        <v>56</v>
      </c>
      <c r="Q1425" t="s">
        <v>56</v>
      </c>
      <c r="R1425" t="s">
        <v>58</v>
      </c>
      <c r="S1425" t="s">
        <v>60</v>
      </c>
      <c r="T1425">
        <v>0</v>
      </c>
      <c r="U1425" t="s">
        <v>60</v>
      </c>
      <c r="V1425">
        <v>0</v>
      </c>
      <c r="W1425">
        <v>728</v>
      </c>
      <c r="X1425">
        <v>728</v>
      </c>
      <c r="Y1425" t="s">
        <v>61</v>
      </c>
      <c r="Z1425" t="s">
        <v>62</v>
      </c>
      <c r="AA1425">
        <v>1306</v>
      </c>
      <c r="AB1425">
        <v>0</v>
      </c>
      <c r="AC1425">
        <v>0</v>
      </c>
      <c r="AD1425">
        <v>1306</v>
      </c>
      <c r="AE1425">
        <v>0</v>
      </c>
      <c r="AF1425">
        <v>0</v>
      </c>
      <c r="AG1425">
        <v>1</v>
      </c>
      <c r="AH1425">
        <v>0</v>
      </c>
      <c r="AI1425">
        <v>3</v>
      </c>
      <c r="AJ1425" t="s">
        <v>50</v>
      </c>
      <c r="AK1425">
        <v>0</v>
      </c>
      <c r="AL1425">
        <v>0</v>
      </c>
      <c r="AM1425" t="s">
        <v>50</v>
      </c>
      <c r="AN1425" t="s">
        <v>50</v>
      </c>
      <c r="AO1425" t="s">
        <v>63</v>
      </c>
      <c r="AP1425">
        <v>263</v>
      </c>
      <c r="AQ1425">
        <v>0</v>
      </c>
      <c r="AR1425">
        <v>0</v>
      </c>
      <c r="AS1425">
        <v>0</v>
      </c>
      <c r="AT1425">
        <v>0</v>
      </c>
      <c r="AU1425">
        <v>0</v>
      </c>
      <c r="AV1425" t="s">
        <v>50</v>
      </c>
      <c r="AW1425" t="s">
        <v>95</v>
      </c>
      <c r="AX1425" t="s">
        <v>80</v>
      </c>
      <c r="AY1425">
        <v>450</v>
      </c>
      <c r="AZ1425">
        <v>5</v>
      </c>
      <c r="BA1425">
        <v>2010</v>
      </c>
      <c r="BB1425">
        <v>76500</v>
      </c>
      <c r="BC1425">
        <f t="shared" si="90"/>
        <v>2034</v>
      </c>
      <c r="BD1425" s="1">
        <f t="shared" si="91"/>
        <v>37.610619469026545</v>
      </c>
    </row>
    <row r="1426" spans="1:56">
      <c r="A1426">
        <v>384</v>
      </c>
      <c r="B1426" s="2">
        <v>76000</v>
      </c>
      <c r="C1426" s="3">
        <v>0.72000707401104658</v>
      </c>
      <c r="D1426" s="3" t="str">
        <f t="shared" si="89"/>
        <v>A</v>
      </c>
      <c r="E1426">
        <v>9000</v>
      </c>
      <c r="F1426" t="s">
        <v>71</v>
      </c>
      <c r="G1426" t="s">
        <v>100</v>
      </c>
      <c r="H1426" t="s">
        <v>53</v>
      </c>
      <c r="I1426" t="s">
        <v>89</v>
      </c>
      <c r="J1426">
        <v>1928</v>
      </c>
      <c r="K1426">
        <v>1950</v>
      </c>
      <c r="L1426">
        <f t="shared" si="88"/>
        <v>22</v>
      </c>
      <c r="M1426" t="s">
        <v>56</v>
      </c>
      <c r="N1426" t="s">
        <v>56</v>
      </c>
      <c r="O1426" t="s">
        <v>73</v>
      </c>
      <c r="P1426" t="s">
        <v>86</v>
      </c>
      <c r="Q1426" t="s">
        <v>86</v>
      </c>
      <c r="R1426" t="s">
        <v>58</v>
      </c>
      <c r="S1426" t="s">
        <v>60</v>
      </c>
      <c r="T1426">
        <v>0</v>
      </c>
      <c r="U1426" t="s">
        <v>60</v>
      </c>
      <c r="V1426">
        <v>0</v>
      </c>
      <c r="W1426">
        <v>784</v>
      </c>
      <c r="X1426">
        <v>784</v>
      </c>
      <c r="Y1426" t="s">
        <v>61</v>
      </c>
      <c r="Z1426" t="s">
        <v>56</v>
      </c>
      <c r="AA1426">
        <v>784</v>
      </c>
      <c r="AB1426">
        <v>0</v>
      </c>
      <c r="AC1426">
        <v>0</v>
      </c>
      <c r="AD1426">
        <v>784</v>
      </c>
      <c r="AE1426">
        <v>0</v>
      </c>
      <c r="AF1426">
        <v>0</v>
      </c>
      <c r="AG1426">
        <v>1</v>
      </c>
      <c r="AH1426">
        <v>0</v>
      </c>
      <c r="AI1426">
        <v>2</v>
      </c>
      <c r="AJ1426" t="s">
        <v>60</v>
      </c>
      <c r="AK1426">
        <v>2</v>
      </c>
      <c r="AL1426">
        <v>360</v>
      </c>
      <c r="AM1426" t="s">
        <v>86</v>
      </c>
      <c r="AN1426" t="s">
        <v>86</v>
      </c>
      <c r="AO1426" t="s">
        <v>103</v>
      </c>
      <c r="AP1426">
        <v>0</v>
      </c>
      <c r="AQ1426">
        <v>0</v>
      </c>
      <c r="AR1426">
        <v>91</v>
      </c>
      <c r="AS1426">
        <v>0</v>
      </c>
      <c r="AT1426">
        <v>0</v>
      </c>
      <c r="AU1426">
        <v>0</v>
      </c>
      <c r="AV1426" t="s">
        <v>50</v>
      </c>
      <c r="AW1426" t="s">
        <v>50</v>
      </c>
      <c r="AX1426" t="s">
        <v>50</v>
      </c>
      <c r="AY1426">
        <v>0</v>
      </c>
      <c r="AZ1426">
        <v>10</v>
      </c>
      <c r="BA1426">
        <v>2009</v>
      </c>
      <c r="BB1426">
        <v>76000</v>
      </c>
      <c r="BC1426">
        <f t="shared" si="90"/>
        <v>1568</v>
      </c>
      <c r="BD1426" s="1">
        <f t="shared" si="91"/>
        <v>48.469387755102041</v>
      </c>
    </row>
    <row r="1427" spans="1:56">
      <c r="A1427">
        <v>615</v>
      </c>
      <c r="B1427" s="2">
        <v>75500</v>
      </c>
      <c r="C1427" s="3">
        <v>0.85279452137695533</v>
      </c>
      <c r="D1427" s="3" t="str">
        <f t="shared" si="89"/>
        <v>A</v>
      </c>
      <c r="E1427">
        <v>1491</v>
      </c>
      <c r="F1427" t="s">
        <v>51</v>
      </c>
      <c r="G1427" t="s">
        <v>104</v>
      </c>
      <c r="H1427" t="s">
        <v>105</v>
      </c>
      <c r="I1427" t="s">
        <v>109</v>
      </c>
      <c r="J1427">
        <v>1972</v>
      </c>
      <c r="K1427">
        <v>1972</v>
      </c>
      <c r="L1427">
        <f t="shared" si="88"/>
        <v>0</v>
      </c>
      <c r="M1427" t="s">
        <v>56</v>
      </c>
      <c r="N1427" t="s">
        <v>56</v>
      </c>
      <c r="O1427" t="s">
        <v>68</v>
      </c>
      <c r="P1427" t="s">
        <v>55</v>
      </c>
      <c r="Q1427" t="s">
        <v>56</v>
      </c>
      <c r="R1427" t="s">
        <v>75</v>
      </c>
      <c r="S1427" t="s">
        <v>101</v>
      </c>
      <c r="T1427">
        <v>150</v>
      </c>
      <c r="U1427" t="s">
        <v>59</v>
      </c>
      <c r="V1427">
        <v>480</v>
      </c>
      <c r="W1427">
        <v>0</v>
      </c>
      <c r="X1427">
        <v>630</v>
      </c>
      <c r="Y1427" t="s">
        <v>61</v>
      </c>
      <c r="Z1427" t="s">
        <v>62</v>
      </c>
      <c r="AA1427">
        <v>630</v>
      </c>
      <c r="AB1427">
        <v>0</v>
      </c>
      <c r="AC1427">
        <v>0</v>
      </c>
      <c r="AD1427">
        <v>630</v>
      </c>
      <c r="AE1427">
        <v>1</v>
      </c>
      <c r="AF1427">
        <v>0</v>
      </c>
      <c r="AG1427">
        <v>1</v>
      </c>
      <c r="AH1427">
        <v>0</v>
      </c>
      <c r="AI1427">
        <v>1</v>
      </c>
      <c r="AJ1427" t="s">
        <v>50</v>
      </c>
      <c r="AK1427">
        <v>0</v>
      </c>
      <c r="AL1427">
        <v>0</v>
      </c>
      <c r="AM1427" t="s">
        <v>50</v>
      </c>
      <c r="AN1427" t="s">
        <v>50</v>
      </c>
      <c r="AO1427" t="s">
        <v>63</v>
      </c>
      <c r="AP1427">
        <v>96</v>
      </c>
      <c r="AQ1427">
        <v>24</v>
      </c>
      <c r="AR1427">
        <v>0</v>
      </c>
      <c r="AS1427">
        <v>0</v>
      </c>
      <c r="AT1427">
        <v>0</v>
      </c>
      <c r="AU1427">
        <v>0</v>
      </c>
      <c r="AV1427" t="s">
        <v>50</v>
      </c>
      <c r="AW1427" t="s">
        <v>50</v>
      </c>
      <c r="AX1427" t="s">
        <v>50</v>
      </c>
      <c r="AY1427">
        <v>0</v>
      </c>
      <c r="AZ1427">
        <v>5</v>
      </c>
      <c r="BA1427">
        <v>2010</v>
      </c>
      <c r="BB1427">
        <v>75500</v>
      </c>
      <c r="BC1427">
        <f t="shared" si="90"/>
        <v>1260</v>
      </c>
      <c r="BD1427" s="1">
        <f t="shared" si="91"/>
        <v>59.920634920634917</v>
      </c>
    </row>
    <row r="1428" spans="1:56">
      <c r="A1428">
        <v>916</v>
      </c>
      <c r="B1428" s="2">
        <v>75000</v>
      </c>
      <c r="C1428" s="3">
        <v>0.99399847379386486</v>
      </c>
      <c r="D1428" s="3" t="str">
        <f t="shared" si="89"/>
        <v>A</v>
      </c>
      <c r="E1428">
        <v>2001</v>
      </c>
      <c r="F1428" t="s">
        <v>51</v>
      </c>
      <c r="G1428" t="s">
        <v>104</v>
      </c>
      <c r="H1428" t="s">
        <v>112</v>
      </c>
      <c r="I1428" t="s">
        <v>54</v>
      </c>
      <c r="J1428">
        <v>1970</v>
      </c>
      <c r="K1428">
        <v>1970</v>
      </c>
      <c r="L1428">
        <f t="shared" si="88"/>
        <v>0</v>
      </c>
      <c r="M1428" t="s">
        <v>56</v>
      </c>
      <c r="N1428" t="s">
        <v>56</v>
      </c>
      <c r="O1428" t="s">
        <v>68</v>
      </c>
      <c r="P1428" t="s">
        <v>56</v>
      </c>
      <c r="Q1428" t="s">
        <v>56</v>
      </c>
      <c r="R1428" t="s">
        <v>58</v>
      </c>
      <c r="S1428" t="s">
        <v>60</v>
      </c>
      <c r="T1428">
        <v>0</v>
      </c>
      <c r="U1428" t="s">
        <v>60</v>
      </c>
      <c r="V1428">
        <v>0</v>
      </c>
      <c r="W1428">
        <v>546</v>
      </c>
      <c r="X1428">
        <v>546</v>
      </c>
      <c r="Y1428" t="s">
        <v>61</v>
      </c>
      <c r="Z1428" t="s">
        <v>86</v>
      </c>
      <c r="AA1428">
        <v>546</v>
      </c>
      <c r="AB1428">
        <v>546</v>
      </c>
      <c r="AC1428">
        <v>0</v>
      </c>
      <c r="AD1428">
        <v>1092</v>
      </c>
      <c r="AE1428">
        <v>0</v>
      </c>
      <c r="AF1428">
        <v>0</v>
      </c>
      <c r="AG1428">
        <v>1</v>
      </c>
      <c r="AH1428">
        <v>1</v>
      </c>
      <c r="AI1428">
        <v>3</v>
      </c>
      <c r="AJ1428" t="s">
        <v>60</v>
      </c>
      <c r="AK1428">
        <v>1</v>
      </c>
      <c r="AL1428">
        <v>286</v>
      </c>
      <c r="AM1428" t="s">
        <v>56</v>
      </c>
      <c r="AN1428" t="s">
        <v>56</v>
      </c>
      <c r="AO1428" t="s">
        <v>63</v>
      </c>
      <c r="AP1428">
        <v>0</v>
      </c>
      <c r="AQ1428">
        <v>0</v>
      </c>
      <c r="AR1428">
        <v>0</v>
      </c>
      <c r="AS1428">
        <v>0</v>
      </c>
      <c r="AT1428">
        <v>0</v>
      </c>
      <c r="AU1428">
        <v>0</v>
      </c>
      <c r="AV1428" t="s">
        <v>50</v>
      </c>
      <c r="AW1428" t="s">
        <v>50</v>
      </c>
      <c r="AX1428" t="s">
        <v>50</v>
      </c>
      <c r="AY1428">
        <v>0</v>
      </c>
      <c r="AZ1428">
        <v>1</v>
      </c>
      <c r="BA1428">
        <v>2007</v>
      </c>
      <c r="BB1428">
        <v>75000</v>
      </c>
      <c r="BC1428">
        <f t="shared" si="90"/>
        <v>1638</v>
      </c>
      <c r="BD1428" s="1">
        <f t="shared" si="91"/>
        <v>45.787545787545788</v>
      </c>
    </row>
    <row r="1429" spans="1:56">
      <c r="A1429">
        <v>265</v>
      </c>
      <c r="B1429" s="2">
        <v>73000</v>
      </c>
      <c r="C1429" s="3">
        <v>5.3781623403695411E-2</v>
      </c>
      <c r="D1429" s="3" t="str">
        <f t="shared" si="89"/>
        <v>B</v>
      </c>
      <c r="E1429">
        <v>5232</v>
      </c>
      <c r="F1429" t="s">
        <v>51</v>
      </c>
      <c r="G1429" t="s">
        <v>85</v>
      </c>
      <c r="H1429" t="s">
        <v>53</v>
      </c>
      <c r="I1429" t="s">
        <v>67</v>
      </c>
      <c r="J1429">
        <v>1925</v>
      </c>
      <c r="K1429">
        <v>2004</v>
      </c>
      <c r="L1429">
        <f t="shared" si="88"/>
        <v>79</v>
      </c>
      <c r="M1429" t="s">
        <v>56</v>
      </c>
      <c r="N1429" t="s">
        <v>56</v>
      </c>
      <c r="O1429" t="s">
        <v>73</v>
      </c>
      <c r="P1429" t="s">
        <v>86</v>
      </c>
      <c r="Q1429" t="s">
        <v>56</v>
      </c>
      <c r="R1429" t="s">
        <v>58</v>
      </c>
      <c r="S1429" t="s">
        <v>60</v>
      </c>
      <c r="T1429">
        <v>0</v>
      </c>
      <c r="U1429" t="s">
        <v>60</v>
      </c>
      <c r="V1429">
        <v>0</v>
      </c>
      <c r="W1429">
        <v>680</v>
      </c>
      <c r="X1429">
        <v>680</v>
      </c>
      <c r="Y1429" t="s">
        <v>61</v>
      </c>
      <c r="Z1429" t="s">
        <v>55</v>
      </c>
      <c r="AA1429">
        <v>764</v>
      </c>
      <c r="AB1429">
        <v>0</v>
      </c>
      <c r="AC1429">
        <v>0</v>
      </c>
      <c r="AD1429">
        <v>764</v>
      </c>
      <c r="AE1429">
        <v>0</v>
      </c>
      <c r="AF1429">
        <v>0</v>
      </c>
      <c r="AG1429">
        <v>1</v>
      </c>
      <c r="AH1429">
        <v>0</v>
      </c>
      <c r="AI1429">
        <v>2</v>
      </c>
      <c r="AJ1429" t="s">
        <v>60</v>
      </c>
      <c r="AK1429">
        <v>2</v>
      </c>
      <c r="AL1429">
        <v>504</v>
      </c>
      <c r="AM1429" t="s">
        <v>56</v>
      </c>
      <c r="AN1429" t="s">
        <v>56</v>
      </c>
      <c r="AO1429" t="s">
        <v>103</v>
      </c>
      <c r="AP1429">
        <v>0</v>
      </c>
      <c r="AQ1429">
        <v>0</v>
      </c>
      <c r="AR1429">
        <v>0</v>
      </c>
      <c r="AS1429">
        <v>0</v>
      </c>
      <c r="AT1429">
        <v>0</v>
      </c>
      <c r="AU1429">
        <v>0</v>
      </c>
      <c r="AV1429" t="s">
        <v>50</v>
      </c>
      <c r="AW1429" t="s">
        <v>50</v>
      </c>
      <c r="AX1429" t="s">
        <v>50</v>
      </c>
      <c r="AY1429">
        <v>0</v>
      </c>
      <c r="AZ1429">
        <v>6</v>
      </c>
      <c r="BA1429">
        <v>2008</v>
      </c>
      <c r="BB1429">
        <v>73000</v>
      </c>
      <c r="BC1429">
        <f t="shared" si="90"/>
        <v>1444</v>
      </c>
      <c r="BD1429" s="1">
        <f t="shared" si="91"/>
        <v>50.554016620498615</v>
      </c>
    </row>
    <row r="1430" spans="1:56">
      <c r="A1430">
        <v>1322</v>
      </c>
      <c r="B1430" s="2">
        <v>72500</v>
      </c>
      <c r="C1430" s="3">
        <v>0.93813989893892058</v>
      </c>
      <c r="D1430" s="3" t="str">
        <f t="shared" si="89"/>
        <v>A</v>
      </c>
      <c r="E1430">
        <v>6627</v>
      </c>
      <c r="F1430" t="s">
        <v>71</v>
      </c>
      <c r="G1430" t="s">
        <v>87</v>
      </c>
      <c r="H1430" t="s">
        <v>53</v>
      </c>
      <c r="I1430" t="s">
        <v>67</v>
      </c>
      <c r="J1430">
        <v>1949</v>
      </c>
      <c r="K1430">
        <v>1950</v>
      </c>
      <c r="L1430">
        <f t="shared" si="88"/>
        <v>1</v>
      </c>
      <c r="M1430" t="s">
        <v>56</v>
      </c>
      <c r="N1430" t="s">
        <v>56</v>
      </c>
      <c r="O1430" t="s">
        <v>68</v>
      </c>
      <c r="P1430" t="s">
        <v>50</v>
      </c>
      <c r="Q1430" t="s">
        <v>50</v>
      </c>
      <c r="R1430" t="s">
        <v>50</v>
      </c>
      <c r="S1430" t="s">
        <v>50</v>
      </c>
      <c r="T1430">
        <v>0</v>
      </c>
      <c r="U1430" t="s">
        <v>50</v>
      </c>
      <c r="V1430">
        <v>0</v>
      </c>
      <c r="W1430">
        <v>0</v>
      </c>
      <c r="X1430">
        <v>0</v>
      </c>
      <c r="Y1430" t="s">
        <v>131</v>
      </c>
      <c r="Z1430" t="s">
        <v>56</v>
      </c>
      <c r="AA1430">
        <v>720</v>
      </c>
      <c r="AB1430">
        <v>0</v>
      </c>
      <c r="AC1430">
        <v>0</v>
      </c>
      <c r="AD1430">
        <v>720</v>
      </c>
      <c r="AE1430">
        <v>0</v>
      </c>
      <c r="AF1430">
        <v>0</v>
      </c>
      <c r="AG1430">
        <v>1</v>
      </c>
      <c r="AH1430">
        <v>0</v>
      </c>
      <c r="AI1430">
        <v>2</v>
      </c>
      <c r="AJ1430" t="s">
        <v>60</v>
      </c>
      <c r="AK1430">
        <v>1</v>
      </c>
      <c r="AL1430">
        <v>287</v>
      </c>
      <c r="AM1430" t="s">
        <v>56</v>
      </c>
      <c r="AN1430" t="s">
        <v>86</v>
      </c>
      <c r="AO1430" t="s">
        <v>63</v>
      </c>
      <c r="AP1430">
        <v>0</v>
      </c>
      <c r="AQ1430">
        <v>0</v>
      </c>
      <c r="AR1430">
        <v>0</v>
      </c>
      <c r="AS1430">
        <v>0</v>
      </c>
      <c r="AT1430">
        <v>0</v>
      </c>
      <c r="AU1430">
        <v>0</v>
      </c>
      <c r="AV1430" t="s">
        <v>50</v>
      </c>
      <c r="AW1430" t="s">
        <v>50</v>
      </c>
      <c r="AX1430" t="s">
        <v>50</v>
      </c>
      <c r="AY1430">
        <v>0</v>
      </c>
      <c r="AZ1430">
        <v>7</v>
      </c>
      <c r="BA1430">
        <v>2008</v>
      </c>
      <c r="BB1430">
        <v>72500</v>
      </c>
      <c r="BC1430">
        <f t="shared" si="90"/>
        <v>720</v>
      </c>
      <c r="BD1430" s="1">
        <f t="shared" si="91"/>
        <v>100.69444444444444</v>
      </c>
    </row>
    <row r="1431" spans="1:56">
      <c r="A1431">
        <v>30</v>
      </c>
      <c r="B1431" s="2">
        <v>68500</v>
      </c>
      <c r="C1431" s="3">
        <v>2.6417536138194309E-2</v>
      </c>
      <c r="D1431" s="3" t="str">
        <f t="shared" si="89"/>
        <v>B</v>
      </c>
      <c r="E1431">
        <v>6324</v>
      </c>
      <c r="F1431" t="s">
        <v>51</v>
      </c>
      <c r="G1431" t="s">
        <v>87</v>
      </c>
      <c r="H1431" t="s">
        <v>53</v>
      </c>
      <c r="I1431" t="s">
        <v>67</v>
      </c>
      <c r="J1431">
        <v>1927</v>
      </c>
      <c r="K1431">
        <v>1950</v>
      </c>
      <c r="L1431">
        <f t="shared" si="88"/>
        <v>23</v>
      </c>
      <c r="M1431" t="s">
        <v>56</v>
      </c>
      <c r="N1431" t="s">
        <v>56</v>
      </c>
      <c r="O1431" t="s">
        <v>73</v>
      </c>
      <c r="P1431" t="s">
        <v>56</v>
      </c>
      <c r="Q1431" t="s">
        <v>56</v>
      </c>
      <c r="R1431" t="s">
        <v>58</v>
      </c>
      <c r="S1431" t="s">
        <v>60</v>
      </c>
      <c r="T1431">
        <v>0</v>
      </c>
      <c r="U1431" t="s">
        <v>60</v>
      </c>
      <c r="V1431">
        <v>0</v>
      </c>
      <c r="W1431">
        <v>520</v>
      </c>
      <c r="X1431">
        <v>520</v>
      </c>
      <c r="Y1431" t="s">
        <v>61</v>
      </c>
      <c r="Z1431" t="s">
        <v>86</v>
      </c>
      <c r="AA1431">
        <v>520</v>
      </c>
      <c r="AB1431">
        <v>0</v>
      </c>
      <c r="AC1431">
        <v>0</v>
      </c>
      <c r="AD1431">
        <v>520</v>
      </c>
      <c r="AE1431">
        <v>0</v>
      </c>
      <c r="AF1431">
        <v>0</v>
      </c>
      <c r="AG1431">
        <v>1</v>
      </c>
      <c r="AH1431">
        <v>0</v>
      </c>
      <c r="AI1431">
        <v>1</v>
      </c>
      <c r="AJ1431" t="s">
        <v>60</v>
      </c>
      <c r="AK1431">
        <v>1</v>
      </c>
      <c r="AL1431">
        <v>240</v>
      </c>
      <c r="AM1431" t="s">
        <v>86</v>
      </c>
      <c r="AN1431" t="s">
        <v>56</v>
      </c>
      <c r="AO1431" t="s">
        <v>63</v>
      </c>
      <c r="AP1431">
        <v>49</v>
      </c>
      <c r="AQ1431">
        <v>0</v>
      </c>
      <c r="AR1431">
        <v>87</v>
      </c>
      <c r="AS1431">
        <v>0</v>
      </c>
      <c r="AT1431">
        <v>0</v>
      </c>
      <c r="AU1431">
        <v>0</v>
      </c>
      <c r="AV1431" t="s">
        <v>50</v>
      </c>
      <c r="AW1431" t="s">
        <v>50</v>
      </c>
      <c r="AX1431" t="s">
        <v>50</v>
      </c>
      <c r="AY1431">
        <v>0</v>
      </c>
      <c r="AZ1431">
        <v>5</v>
      </c>
      <c r="BA1431">
        <v>2008</v>
      </c>
      <c r="BB1431">
        <v>68500</v>
      </c>
      <c r="BC1431">
        <f t="shared" si="90"/>
        <v>1040</v>
      </c>
      <c r="BD1431" s="1">
        <f t="shared" si="91"/>
        <v>65.865384615384613</v>
      </c>
    </row>
    <row r="1432" spans="1:56">
      <c r="A1432">
        <v>1280</v>
      </c>
      <c r="B1432" s="2">
        <v>68400</v>
      </c>
      <c r="C1432" s="3">
        <v>0.93597658869733424</v>
      </c>
      <c r="D1432" s="3" t="str">
        <f t="shared" si="89"/>
        <v>A</v>
      </c>
      <c r="E1432">
        <v>7500</v>
      </c>
      <c r="F1432" t="s">
        <v>51</v>
      </c>
      <c r="G1432" t="s">
        <v>102</v>
      </c>
      <c r="H1432" t="s">
        <v>53</v>
      </c>
      <c r="I1432" t="s">
        <v>77</v>
      </c>
      <c r="J1432">
        <v>1920</v>
      </c>
      <c r="K1432">
        <v>1950</v>
      </c>
      <c r="L1432">
        <f t="shared" si="88"/>
        <v>30</v>
      </c>
      <c r="M1432" t="s">
        <v>56</v>
      </c>
      <c r="N1432" t="s">
        <v>55</v>
      </c>
      <c r="O1432" t="s">
        <v>68</v>
      </c>
      <c r="P1432" t="s">
        <v>56</v>
      </c>
      <c r="Q1432" t="s">
        <v>56</v>
      </c>
      <c r="R1432" t="s">
        <v>58</v>
      </c>
      <c r="S1432" t="s">
        <v>60</v>
      </c>
      <c r="T1432">
        <v>0</v>
      </c>
      <c r="U1432" t="s">
        <v>60</v>
      </c>
      <c r="V1432">
        <v>0</v>
      </c>
      <c r="W1432">
        <v>698</v>
      </c>
      <c r="X1432">
        <v>698</v>
      </c>
      <c r="Y1432" t="s">
        <v>61</v>
      </c>
      <c r="Z1432" t="s">
        <v>56</v>
      </c>
      <c r="AA1432">
        <v>698</v>
      </c>
      <c r="AB1432">
        <v>430</v>
      </c>
      <c r="AC1432">
        <v>0</v>
      </c>
      <c r="AD1432">
        <v>1128</v>
      </c>
      <c r="AE1432">
        <v>0</v>
      </c>
      <c r="AF1432">
        <v>0</v>
      </c>
      <c r="AG1432">
        <v>1</v>
      </c>
      <c r="AH1432">
        <v>0</v>
      </c>
      <c r="AI1432">
        <v>2</v>
      </c>
      <c r="AJ1432" t="s">
        <v>64</v>
      </c>
      <c r="AK1432">
        <v>2</v>
      </c>
      <c r="AL1432">
        <v>528</v>
      </c>
      <c r="AM1432" t="s">
        <v>56</v>
      </c>
      <c r="AN1432" t="s">
        <v>56</v>
      </c>
      <c r="AO1432" t="s">
        <v>63</v>
      </c>
      <c r="AP1432">
        <v>30</v>
      </c>
      <c r="AQ1432">
        <v>0</v>
      </c>
      <c r="AR1432">
        <v>164</v>
      </c>
      <c r="AS1432">
        <v>0</v>
      </c>
      <c r="AT1432">
        <v>0</v>
      </c>
      <c r="AU1432">
        <v>0</v>
      </c>
      <c r="AV1432" t="s">
        <v>50</v>
      </c>
      <c r="AW1432" t="s">
        <v>50</v>
      </c>
      <c r="AX1432" t="s">
        <v>50</v>
      </c>
      <c r="AY1432">
        <v>0</v>
      </c>
      <c r="AZ1432">
        <v>4</v>
      </c>
      <c r="BA1432">
        <v>2010</v>
      </c>
      <c r="BB1432">
        <v>68400</v>
      </c>
      <c r="BC1432">
        <f t="shared" si="90"/>
        <v>1826</v>
      </c>
      <c r="BD1432" s="1">
        <f t="shared" si="91"/>
        <v>37.458926615553125</v>
      </c>
    </row>
    <row r="1433" spans="1:56">
      <c r="A1433">
        <v>399</v>
      </c>
      <c r="B1433" s="2">
        <v>67000</v>
      </c>
      <c r="C1433" s="3">
        <v>0.19008810540990062</v>
      </c>
      <c r="D1433" s="3" t="str">
        <f t="shared" si="89"/>
        <v>B</v>
      </c>
      <c r="E1433">
        <v>8967</v>
      </c>
      <c r="F1433" t="s">
        <v>71</v>
      </c>
      <c r="G1433" t="s">
        <v>102</v>
      </c>
      <c r="H1433" t="s">
        <v>53</v>
      </c>
      <c r="I1433" t="s">
        <v>67</v>
      </c>
      <c r="J1433">
        <v>1920</v>
      </c>
      <c r="K1433">
        <v>1950</v>
      </c>
      <c r="L1433">
        <f t="shared" si="88"/>
        <v>30</v>
      </c>
      <c r="M1433" t="s">
        <v>56</v>
      </c>
      <c r="N1433" t="s">
        <v>86</v>
      </c>
      <c r="O1433" t="s">
        <v>73</v>
      </c>
      <c r="P1433" t="s">
        <v>86</v>
      </c>
      <c r="Q1433" t="s">
        <v>117</v>
      </c>
      <c r="R1433" t="s">
        <v>58</v>
      </c>
      <c r="S1433" t="s">
        <v>60</v>
      </c>
      <c r="T1433">
        <v>0</v>
      </c>
      <c r="U1433" t="s">
        <v>60</v>
      </c>
      <c r="V1433">
        <v>0</v>
      </c>
      <c r="W1433">
        <v>961</v>
      </c>
      <c r="X1433">
        <v>961</v>
      </c>
      <c r="Y1433" t="s">
        <v>61</v>
      </c>
      <c r="Z1433" t="s">
        <v>55</v>
      </c>
      <c r="AA1433">
        <v>1077</v>
      </c>
      <c r="AB1433">
        <v>0</v>
      </c>
      <c r="AC1433">
        <v>0</v>
      </c>
      <c r="AD1433">
        <v>1077</v>
      </c>
      <c r="AE1433">
        <v>0</v>
      </c>
      <c r="AF1433">
        <v>0</v>
      </c>
      <c r="AG1433">
        <v>1</v>
      </c>
      <c r="AH1433">
        <v>0</v>
      </c>
      <c r="AI1433">
        <v>2</v>
      </c>
      <c r="AJ1433" t="s">
        <v>60</v>
      </c>
      <c r="AK1433">
        <v>1</v>
      </c>
      <c r="AL1433">
        <v>338</v>
      </c>
      <c r="AM1433" t="s">
        <v>117</v>
      </c>
      <c r="AN1433" t="s">
        <v>117</v>
      </c>
      <c r="AO1433" t="s">
        <v>103</v>
      </c>
      <c r="AP1433">
        <v>0</v>
      </c>
      <c r="AQ1433">
        <v>0</v>
      </c>
      <c r="AR1433">
        <v>0</v>
      </c>
      <c r="AS1433">
        <v>0</v>
      </c>
      <c r="AT1433">
        <v>0</v>
      </c>
      <c r="AU1433">
        <v>0</v>
      </c>
      <c r="AV1433" t="s">
        <v>50</v>
      </c>
      <c r="AW1433" t="s">
        <v>50</v>
      </c>
      <c r="AX1433" t="s">
        <v>50</v>
      </c>
      <c r="AY1433">
        <v>0</v>
      </c>
      <c r="AZ1433">
        <v>11</v>
      </c>
      <c r="BA1433">
        <v>2007</v>
      </c>
      <c r="BB1433">
        <v>67000</v>
      </c>
      <c r="BC1433">
        <f t="shared" si="90"/>
        <v>2038</v>
      </c>
      <c r="BD1433" s="1">
        <f t="shared" si="91"/>
        <v>32.875368007850831</v>
      </c>
    </row>
    <row r="1434" spans="1:56">
      <c r="A1434">
        <v>621</v>
      </c>
      <c r="B1434" s="2">
        <v>67000</v>
      </c>
      <c r="C1434" s="3">
        <v>0.31903791836077</v>
      </c>
      <c r="D1434" s="3" t="str">
        <f t="shared" si="89"/>
        <v>B</v>
      </c>
      <c r="E1434">
        <v>8248</v>
      </c>
      <c r="F1434" t="s">
        <v>51</v>
      </c>
      <c r="G1434" t="s">
        <v>106</v>
      </c>
      <c r="H1434" t="s">
        <v>53</v>
      </c>
      <c r="I1434" t="s">
        <v>67</v>
      </c>
      <c r="J1434">
        <v>1914</v>
      </c>
      <c r="K1434">
        <v>1950</v>
      </c>
      <c r="L1434">
        <f t="shared" si="88"/>
        <v>36</v>
      </c>
      <c r="M1434" t="s">
        <v>56</v>
      </c>
      <c r="N1434" t="s">
        <v>56</v>
      </c>
      <c r="O1434" t="s">
        <v>73</v>
      </c>
      <c r="P1434" t="s">
        <v>56</v>
      </c>
      <c r="Q1434" t="s">
        <v>56</v>
      </c>
      <c r="R1434" t="s">
        <v>58</v>
      </c>
      <c r="S1434" t="s">
        <v>84</v>
      </c>
      <c r="T1434">
        <v>41</v>
      </c>
      <c r="U1434" t="s">
        <v>60</v>
      </c>
      <c r="V1434">
        <v>0</v>
      </c>
      <c r="W1434">
        <v>823</v>
      </c>
      <c r="X1434">
        <v>864</v>
      </c>
      <c r="Y1434" t="s">
        <v>61</v>
      </c>
      <c r="Z1434" t="s">
        <v>56</v>
      </c>
      <c r="AA1434">
        <v>864</v>
      </c>
      <c r="AB1434">
        <v>0</v>
      </c>
      <c r="AC1434">
        <v>0</v>
      </c>
      <c r="AD1434">
        <v>864</v>
      </c>
      <c r="AE1434">
        <v>1</v>
      </c>
      <c r="AF1434">
        <v>0</v>
      </c>
      <c r="AG1434">
        <v>1</v>
      </c>
      <c r="AH1434">
        <v>0</v>
      </c>
      <c r="AI1434">
        <v>2</v>
      </c>
      <c r="AJ1434" t="s">
        <v>50</v>
      </c>
      <c r="AK1434">
        <v>0</v>
      </c>
      <c r="AL1434">
        <v>0</v>
      </c>
      <c r="AM1434" t="s">
        <v>50</v>
      </c>
      <c r="AN1434" t="s">
        <v>50</v>
      </c>
      <c r="AO1434" t="s">
        <v>103</v>
      </c>
      <c r="AP1434">
        <v>0</v>
      </c>
      <c r="AQ1434">
        <v>0</v>
      </c>
      <c r="AR1434">
        <v>100</v>
      </c>
      <c r="AS1434">
        <v>0</v>
      </c>
      <c r="AT1434">
        <v>0</v>
      </c>
      <c r="AU1434">
        <v>0</v>
      </c>
      <c r="AV1434" t="s">
        <v>50</v>
      </c>
      <c r="AW1434" t="s">
        <v>50</v>
      </c>
      <c r="AX1434" t="s">
        <v>50</v>
      </c>
      <c r="AY1434">
        <v>0</v>
      </c>
      <c r="AZ1434">
        <v>9</v>
      </c>
      <c r="BA1434">
        <v>2008</v>
      </c>
      <c r="BB1434">
        <v>67000</v>
      </c>
      <c r="BC1434">
        <f t="shared" si="90"/>
        <v>1728</v>
      </c>
      <c r="BD1434" s="1">
        <f t="shared" si="91"/>
        <v>38.773148148148145</v>
      </c>
    </row>
    <row r="1435" spans="1:56">
      <c r="A1435">
        <v>875</v>
      </c>
      <c r="B1435" s="2">
        <v>66500</v>
      </c>
      <c r="C1435" s="3">
        <v>0.61810728918985025</v>
      </c>
      <c r="D1435" s="3" t="str">
        <f t="shared" si="89"/>
        <v>A</v>
      </c>
      <c r="E1435">
        <v>5720</v>
      </c>
      <c r="F1435" t="s">
        <v>51</v>
      </c>
      <c r="G1435" t="s">
        <v>85</v>
      </c>
      <c r="H1435" t="s">
        <v>53</v>
      </c>
      <c r="I1435" t="s">
        <v>77</v>
      </c>
      <c r="J1435">
        <v>1941</v>
      </c>
      <c r="K1435">
        <v>1950</v>
      </c>
      <c r="L1435">
        <f t="shared" si="88"/>
        <v>9</v>
      </c>
      <c r="M1435" t="s">
        <v>56</v>
      </c>
      <c r="N1435" t="s">
        <v>56</v>
      </c>
      <c r="O1435" t="s">
        <v>68</v>
      </c>
      <c r="P1435" t="s">
        <v>56</v>
      </c>
      <c r="Q1435" t="s">
        <v>56</v>
      </c>
      <c r="R1435" t="s">
        <v>58</v>
      </c>
      <c r="S1435" t="s">
        <v>60</v>
      </c>
      <c r="T1435">
        <v>0</v>
      </c>
      <c r="U1435" t="s">
        <v>60</v>
      </c>
      <c r="V1435">
        <v>0</v>
      </c>
      <c r="W1435">
        <v>676</v>
      </c>
      <c r="X1435">
        <v>676</v>
      </c>
      <c r="Y1435" t="s">
        <v>61</v>
      </c>
      <c r="Z1435" t="s">
        <v>62</v>
      </c>
      <c r="AA1435">
        <v>676</v>
      </c>
      <c r="AB1435">
        <v>455</v>
      </c>
      <c r="AC1435">
        <v>0</v>
      </c>
      <c r="AD1435">
        <v>1131</v>
      </c>
      <c r="AE1435">
        <v>0</v>
      </c>
      <c r="AF1435">
        <v>0</v>
      </c>
      <c r="AG1435">
        <v>1</v>
      </c>
      <c r="AH1435">
        <v>1</v>
      </c>
      <c r="AI1435">
        <v>3</v>
      </c>
      <c r="AJ1435" t="s">
        <v>60</v>
      </c>
      <c r="AK1435">
        <v>1</v>
      </c>
      <c r="AL1435">
        <v>200</v>
      </c>
      <c r="AM1435" t="s">
        <v>56</v>
      </c>
      <c r="AN1435" t="s">
        <v>56</v>
      </c>
      <c r="AO1435" t="s">
        <v>63</v>
      </c>
      <c r="AP1435">
        <v>26</v>
      </c>
      <c r="AQ1435">
        <v>0</v>
      </c>
      <c r="AR1435">
        <v>0</v>
      </c>
      <c r="AS1435">
        <v>0</v>
      </c>
      <c r="AT1435">
        <v>0</v>
      </c>
      <c r="AU1435">
        <v>0</v>
      </c>
      <c r="AV1435" t="s">
        <v>50</v>
      </c>
      <c r="AW1435" t="s">
        <v>50</v>
      </c>
      <c r="AX1435" t="s">
        <v>50</v>
      </c>
      <c r="AY1435">
        <v>0</v>
      </c>
      <c r="AZ1435">
        <v>8</v>
      </c>
      <c r="BA1435">
        <v>2009</v>
      </c>
      <c r="BB1435">
        <v>66500</v>
      </c>
      <c r="BC1435">
        <f t="shared" si="90"/>
        <v>1807</v>
      </c>
      <c r="BD1435" s="1">
        <f t="shared" si="91"/>
        <v>36.80132816823464</v>
      </c>
    </row>
    <row r="1436" spans="1:56">
      <c r="A1436">
        <v>1433</v>
      </c>
      <c r="B1436" s="2">
        <v>64500</v>
      </c>
      <c r="C1436" s="3">
        <v>0.73789201478201527</v>
      </c>
      <c r="D1436" s="3" t="str">
        <f t="shared" si="89"/>
        <v>A</v>
      </c>
      <c r="E1436">
        <v>10800</v>
      </c>
      <c r="F1436" t="s">
        <v>51</v>
      </c>
      <c r="G1436" t="s">
        <v>85</v>
      </c>
      <c r="H1436" t="s">
        <v>53</v>
      </c>
      <c r="I1436" t="s">
        <v>67</v>
      </c>
      <c r="J1436">
        <v>1927</v>
      </c>
      <c r="K1436">
        <v>2007</v>
      </c>
      <c r="L1436">
        <f t="shared" si="88"/>
        <v>80</v>
      </c>
      <c r="M1436" t="s">
        <v>56</v>
      </c>
      <c r="N1436" t="s">
        <v>56</v>
      </c>
      <c r="O1436" t="s">
        <v>73</v>
      </c>
      <c r="P1436" t="s">
        <v>56</v>
      </c>
      <c r="Q1436" t="s">
        <v>56</v>
      </c>
      <c r="R1436" t="s">
        <v>58</v>
      </c>
      <c r="S1436" t="s">
        <v>60</v>
      </c>
      <c r="T1436">
        <v>0</v>
      </c>
      <c r="U1436" t="s">
        <v>60</v>
      </c>
      <c r="V1436">
        <v>0</v>
      </c>
      <c r="W1436">
        <v>656</v>
      </c>
      <c r="X1436">
        <v>656</v>
      </c>
      <c r="Y1436" t="s">
        <v>61</v>
      </c>
      <c r="Z1436" t="s">
        <v>56</v>
      </c>
      <c r="AA1436">
        <v>968</v>
      </c>
      <c r="AB1436">
        <v>0</v>
      </c>
      <c r="AC1436">
        <v>0</v>
      </c>
      <c r="AD1436">
        <v>968</v>
      </c>
      <c r="AE1436">
        <v>0</v>
      </c>
      <c r="AF1436">
        <v>0</v>
      </c>
      <c r="AG1436">
        <v>2</v>
      </c>
      <c r="AH1436">
        <v>0</v>
      </c>
      <c r="AI1436">
        <v>4</v>
      </c>
      <c r="AJ1436" t="s">
        <v>60</v>
      </c>
      <c r="AK1436">
        <v>1</v>
      </c>
      <c r="AL1436">
        <v>216</v>
      </c>
      <c r="AM1436" t="s">
        <v>86</v>
      </c>
      <c r="AN1436" t="s">
        <v>86</v>
      </c>
      <c r="AO1436" t="s">
        <v>63</v>
      </c>
      <c r="AP1436">
        <v>0</v>
      </c>
      <c r="AQ1436">
        <v>0</v>
      </c>
      <c r="AR1436">
        <v>0</v>
      </c>
      <c r="AS1436">
        <v>0</v>
      </c>
      <c r="AT1436">
        <v>0</v>
      </c>
      <c r="AU1436">
        <v>0</v>
      </c>
      <c r="AV1436" t="s">
        <v>50</v>
      </c>
      <c r="AW1436" t="s">
        <v>50</v>
      </c>
      <c r="AX1436" t="s">
        <v>50</v>
      </c>
      <c r="AY1436">
        <v>0</v>
      </c>
      <c r="AZ1436">
        <v>8</v>
      </c>
      <c r="BA1436">
        <v>2007</v>
      </c>
      <c r="BB1436">
        <v>64500</v>
      </c>
      <c r="BC1436">
        <f t="shared" si="90"/>
        <v>1624</v>
      </c>
      <c r="BD1436" s="1">
        <f t="shared" si="91"/>
        <v>39.716748768472904</v>
      </c>
    </row>
    <row r="1437" spans="1:56">
      <c r="A1437">
        <v>463</v>
      </c>
      <c r="B1437" s="2">
        <v>62383</v>
      </c>
      <c r="C1437" s="3">
        <v>0.55045363415884274</v>
      </c>
      <c r="D1437" s="3" t="str">
        <f t="shared" si="89"/>
        <v>A</v>
      </c>
      <c r="E1437">
        <v>8281</v>
      </c>
      <c r="F1437" t="s">
        <v>51</v>
      </c>
      <c r="G1437" t="s">
        <v>90</v>
      </c>
      <c r="H1437" t="s">
        <v>53</v>
      </c>
      <c r="I1437" t="s">
        <v>67</v>
      </c>
      <c r="J1437">
        <v>1965</v>
      </c>
      <c r="K1437">
        <v>1965</v>
      </c>
      <c r="L1437">
        <f t="shared" si="88"/>
        <v>0</v>
      </c>
      <c r="M1437" t="s">
        <v>56</v>
      </c>
      <c r="N1437" t="s">
        <v>56</v>
      </c>
      <c r="O1437" t="s">
        <v>68</v>
      </c>
      <c r="P1437" t="s">
        <v>56</v>
      </c>
      <c r="Q1437" t="s">
        <v>56</v>
      </c>
      <c r="R1437" t="s">
        <v>58</v>
      </c>
      <c r="S1437" t="s">
        <v>91</v>
      </c>
      <c r="T1437">
        <v>553</v>
      </c>
      <c r="U1437" t="s">
        <v>84</v>
      </c>
      <c r="V1437">
        <v>311</v>
      </c>
      <c r="W1437">
        <v>0</v>
      </c>
      <c r="X1437">
        <v>864</v>
      </c>
      <c r="Y1437" t="s">
        <v>61</v>
      </c>
      <c r="Z1437" t="s">
        <v>55</v>
      </c>
      <c r="AA1437">
        <v>864</v>
      </c>
      <c r="AB1437">
        <v>0</v>
      </c>
      <c r="AC1437">
        <v>0</v>
      </c>
      <c r="AD1437">
        <v>864</v>
      </c>
      <c r="AE1437">
        <v>0</v>
      </c>
      <c r="AF1437">
        <v>0</v>
      </c>
      <c r="AG1437">
        <v>1</v>
      </c>
      <c r="AH1437">
        <v>0</v>
      </c>
      <c r="AI1437">
        <v>3</v>
      </c>
      <c r="AJ1437" t="s">
        <v>60</v>
      </c>
      <c r="AK1437">
        <v>1</v>
      </c>
      <c r="AL1437">
        <v>360</v>
      </c>
      <c r="AM1437" t="s">
        <v>56</v>
      </c>
      <c r="AN1437" t="s">
        <v>56</v>
      </c>
      <c r="AO1437" t="s">
        <v>63</v>
      </c>
      <c r="AP1437">
        <v>0</v>
      </c>
      <c r="AQ1437">
        <v>0</v>
      </c>
      <c r="AR1437">
        <v>236</v>
      </c>
      <c r="AS1437">
        <v>0</v>
      </c>
      <c r="AT1437">
        <v>0</v>
      </c>
      <c r="AU1437">
        <v>0</v>
      </c>
      <c r="AV1437" t="s">
        <v>50</v>
      </c>
      <c r="AW1437" t="s">
        <v>95</v>
      </c>
      <c r="AX1437" t="s">
        <v>50</v>
      </c>
      <c r="AY1437">
        <v>0</v>
      </c>
      <c r="AZ1437">
        <v>12</v>
      </c>
      <c r="BA1437">
        <v>2009</v>
      </c>
      <c r="BB1437">
        <v>62383</v>
      </c>
      <c r="BC1437">
        <f t="shared" si="90"/>
        <v>1728</v>
      </c>
      <c r="BD1437" s="1">
        <f t="shared" si="91"/>
        <v>36.101273148148145</v>
      </c>
    </row>
    <row r="1438" spans="1:56">
      <c r="A1438">
        <v>376</v>
      </c>
      <c r="B1438" s="2">
        <v>61000</v>
      </c>
      <c r="C1438" s="3">
        <v>0.29437328151275077</v>
      </c>
      <c r="D1438" s="3" t="str">
        <f t="shared" si="89"/>
        <v>B</v>
      </c>
      <c r="E1438">
        <v>10020</v>
      </c>
      <c r="F1438" t="s">
        <v>51</v>
      </c>
      <c r="G1438" t="s">
        <v>106</v>
      </c>
      <c r="H1438" t="s">
        <v>53</v>
      </c>
      <c r="I1438" t="s">
        <v>67</v>
      </c>
      <c r="J1438">
        <v>1922</v>
      </c>
      <c r="K1438">
        <v>1950</v>
      </c>
      <c r="L1438">
        <f t="shared" si="88"/>
        <v>28</v>
      </c>
      <c r="M1438" t="s">
        <v>86</v>
      </c>
      <c r="N1438" t="s">
        <v>86</v>
      </c>
      <c r="O1438" t="s">
        <v>73</v>
      </c>
      <c r="P1438" t="s">
        <v>86</v>
      </c>
      <c r="Q1438" t="s">
        <v>117</v>
      </c>
      <c r="R1438" t="s">
        <v>55</v>
      </c>
      <c r="S1438" t="s">
        <v>84</v>
      </c>
      <c r="T1438">
        <v>350</v>
      </c>
      <c r="U1438" t="s">
        <v>60</v>
      </c>
      <c r="V1438">
        <v>0</v>
      </c>
      <c r="W1438">
        <v>333</v>
      </c>
      <c r="X1438">
        <v>683</v>
      </c>
      <c r="Y1438" t="s">
        <v>61</v>
      </c>
      <c r="Z1438" t="s">
        <v>55</v>
      </c>
      <c r="AA1438">
        <v>904</v>
      </c>
      <c r="AB1438">
        <v>0</v>
      </c>
      <c r="AC1438">
        <v>0</v>
      </c>
      <c r="AD1438">
        <v>904</v>
      </c>
      <c r="AE1438">
        <v>1</v>
      </c>
      <c r="AF1438">
        <v>0</v>
      </c>
      <c r="AG1438">
        <v>0</v>
      </c>
      <c r="AH1438">
        <v>1</v>
      </c>
      <c r="AI1438">
        <v>1</v>
      </c>
      <c r="AJ1438" t="s">
        <v>50</v>
      </c>
      <c r="AK1438">
        <v>0</v>
      </c>
      <c r="AL1438">
        <v>0</v>
      </c>
      <c r="AM1438" t="s">
        <v>50</v>
      </c>
      <c r="AN1438" t="s">
        <v>50</v>
      </c>
      <c r="AO1438" t="s">
        <v>63</v>
      </c>
      <c r="AP1438">
        <v>0</v>
      </c>
      <c r="AQ1438">
        <v>0</v>
      </c>
      <c r="AR1438">
        <v>0</v>
      </c>
      <c r="AS1438">
        <v>0</v>
      </c>
      <c r="AT1438">
        <v>0</v>
      </c>
      <c r="AU1438">
        <v>0</v>
      </c>
      <c r="AV1438" t="s">
        <v>50</v>
      </c>
      <c r="AW1438" t="s">
        <v>50</v>
      </c>
      <c r="AX1438" t="s">
        <v>50</v>
      </c>
      <c r="AY1438">
        <v>0</v>
      </c>
      <c r="AZ1438">
        <v>3</v>
      </c>
      <c r="BA1438">
        <v>2009</v>
      </c>
      <c r="BB1438">
        <v>61000</v>
      </c>
      <c r="BC1438">
        <f t="shared" si="90"/>
        <v>1587</v>
      </c>
      <c r="BD1438" s="1">
        <f t="shared" si="91"/>
        <v>38.437303087586642</v>
      </c>
    </row>
    <row r="1439" spans="1:56">
      <c r="A1439">
        <v>411</v>
      </c>
      <c r="B1439" s="2">
        <v>60000</v>
      </c>
      <c r="C1439" s="3">
        <v>0.26395107808402618</v>
      </c>
      <c r="D1439" s="3" t="str">
        <f t="shared" si="89"/>
        <v>B</v>
      </c>
      <c r="E1439">
        <v>9571</v>
      </c>
      <c r="F1439" t="s">
        <v>51</v>
      </c>
      <c r="G1439" t="s">
        <v>106</v>
      </c>
      <c r="H1439" t="s">
        <v>53</v>
      </c>
      <c r="I1439" t="s">
        <v>67</v>
      </c>
      <c r="J1439">
        <v>1958</v>
      </c>
      <c r="K1439">
        <v>1958</v>
      </c>
      <c r="L1439">
        <f t="shared" si="88"/>
        <v>0</v>
      </c>
      <c r="M1439" t="s">
        <v>56</v>
      </c>
      <c r="N1439" t="s">
        <v>86</v>
      </c>
      <c r="O1439" t="s">
        <v>68</v>
      </c>
      <c r="P1439" t="s">
        <v>56</v>
      </c>
      <c r="Q1439" t="s">
        <v>86</v>
      </c>
      <c r="R1439" t="s">
        <v>58</v>
      </c>
      <c r="S1439" t="s">
        <v>60</v>
      </c>
      <c r="T1439">
        <v>0</v>
      </c>
      <c r="U1439" t="s">
        <v>60</v>
      </c>
      <c r="V1439">
        <v>0</v>
      </c>
      <c r="W1439">
        <v>1276</v>
      </c>
      <c r="X1439">
        <v>1276</v>
      </c>
      <c r="Y1439" t="s">
        <v>61</v>
      </c>
      <c r="Z1439" t="s">
        <v>56</v>
      </c>
      <c r="AA1439">
        <v>1276</v>
      </c>
      <c r="AB1439">
        <v>0</v>
      </c>
      <c r="AC1439">
        <v>0</v>
      </c>
      <c r="AD1439">
        <v>1276</v>
      </c>
      <c r="AE1439">
        <v>0</v>
      </c>
      <c r="AF1439">
        <v>0</v>
      </c>
      <c r="AG1439">
        <v>1</v>
      </c>
      <c r="AH1439">
        <v>0</v>
      </c>
      <c r="AI1439">
        <v>3</v>
      </c>
      <c r="AJ1439" t="s">
        <v>60</v>
      </c>
      <c r="AK1439">
        <v>1</v>
      </c>
      <c r="AL1439">
        <v>350</v>
      </c>
      <c r="AM1439" t="s">
        <v>56</v>
      </c>
      <c r="AN1439" t="s">
        <v>56</v>
      </c>
      <c r="AO1439" t="s">
        <v>63</v>
      </c>
      <c r="AP1439">
        <v>0</v>
      </c>
      <c r="AQ1439">
        <v>0</v>
      </c>
      <c r="AR1439">
        <v>0</v>
      </c>
      <c r="AS1439">
        <v>0</v>
      </c>
      <c r="AT1439">
        <v>0</v>
      </c>
      <c r="AU1439">
        <v>0</v>
      </c>
      <c r="AV1439" t="s">
        <v>50</v>
      </c>
      <c r="AW1439" t="s">
        <v>50</v>
      </c>
      <c r="AX1439" t="s">
        <v>50</v>
      </c>
      <c r="AY1439">
        <v>0</v>
      </c>
      <c r="AZ1439">
        <v>6</v>
      </c>
      <c r="BA1439">
        <v>2009</v>
      </c>
      <c r="BB1439">
        <v>60000</v>
      </c>
      <c r="BC1439">
        <f t="shared" si="90"/>
        <v>2552</v>
      </c>
      <c r="BD1439" s="1">
        <f t="shared" si="91"/>
        <v>23.510971786833856</v>
      </c>
    </row>
    <row r="1440" spans="1:56">
      <c r="A1440">
        <v>637</v>
      </c>
      <c r="B1440" s="2">
        <v>60000</v>
      </c>
      <c r="C1440" s="3">
        <v>2.9275086577499776E-2</v>
      </c>
      <c r="D1440" s="3" t="str">
        <f t="shared" si="89"/>
        <v>B</v>
      </c>
      <c r="E1440">
        <v>6120</v>
      </c>
      <c r="F1440" t="s">
        <v>51</v>
      </c>
      <c r="G1440" t="s">
        <v>87</v>
      </c>
      <c r="H1440" t="s">
        <v>53</v>
      </c>
      <c r="I1440" t="s">
        <v>67</v>
      </c>
      <c r="J1440">
        <v>1936</v>
      </c>
      <c r="K1440">
        <v>1950</v>
      </c>
      <c r="L1440">
        <f t="shared" si="88"/>
        <v>14</v>
      </c>
      <c r="M1440" t="s">
        <v>86</v>
      </c>
      <c r="N1440" t="s">
        <v>86</v>
      </c>
      <c r="O1440" t="s">
        <v>73</v>
      </c>
      <c r="P1440" t="s">
        <v>56</v>
      </c>
      <c r="Q1440" t="s">
        <v>86</v>
      </c>
      <c r="R1440" t="s">
        <v>58</v>
      </c>
      <c r="S1440" t="s">
        <v>60</v>
      </c>
      <c r="T1440">
        <v>0</v>
      </c>
      <c r="U1440" t="s">
        <v>60</v>
      </c>
      <c r="V1440">
        <v>0</v>
      </c>
      <c r="W1440">
        <v>264</v>
      </c>
      <c r="X1440">
        <v>264</v>
      </c>
      <c r="Y1440" t="s">
        <v>120</v>
      </c>
      <c r="Z1440" t="s">
        <v>86</v>
      </c>
      <c r="AA1440">
        <v>800</v>
      </c>
      <c r="AB1440">
        <v>0</v>
      </c>
      <c r="AC1440">
        <v>0</v>
      </c>
      <c r="AD1440">
        <v>800</v>
      </c>
      <c r="AE1440">
        <v>0</v>
      </c>
      <c r="AF1440">
        <v>0</v>
      </c>
      <c r="AG1440">
        <v>1</v>
      </c>
      <c r="AH1440">
        <v>0</v>
      </c>
      <c r="AI1440">
        <v>1</v>
      </c>
      <c r="AJ1440" t="s">
        <v>50</v>
      </c>
      <c r="AK1440">
        <v>0</v>
      </c>
      <c r="AL1440">
        <v>0</v>
      </c>
      <c r="AM1440" t="s">
        <v>50</v>
      </c>
      <c r="AN1440" t="s">
        <v>50</v>
      </c>
      <c r="AO1440" t="s">
        <v>103</v>
      </c>
      <c r="AP1440">
        <v>0</v>
      </c>
      <c r="AQ1440">
        <v>0</v>
      </c>
      <c r="AR1440">
        <v>0</v>
      </c>
      <c r="AS1440">
        <v>0</v>
      </c>
      <c r="AT1440">
        <v>0</v>
      </c>
      <c r="AU1440">
        <v>0</v>
      </c>
      <c r="AV1440" t="s">
        <v>50</v>
      </c>
      <c r="AW1440" t="s">
        <v>50</v>
      </c>
      <c r="AX1440" t="s">
        <v>50</v>
      </c>
      <c r="AY1440">
        <v>0</v>
      </c>
      <c r="AZ1440">
        <v>1</v>
      </c>
      <c r="BA1440">
        <v>2009</v>
      </c>
      <c r="BB1440">
        <v>60000</v>
      </c>
      <c r="BC1440">
        <f t="shared" si="90"/>
        <v>1064</v>
      </c>
      <c r="BD1440" s="1">
        <f t="shared" si="91"/>
        <v>56.390977443609025</v>
      </c>
    </row>
    <row r="1441" spans="1:56">
      <c r="A1441">
        <v>1101</v>
      </c>
      <c r="B1441" s="2">
        <v>60000</v>
      </c>
      <c r="C1441" s="3">
        <v>0.30699770043633512</v>
      </c>
      <c r="D1441" s="3" t="str">
        <f t="shared" si="89"/>
        <v>B</v>
      </c>
      <c r="E1441">
        <v>8400</v>
      </c>
      <c r="F1441" t="s">
        <v>51</v>
      </c>
      <c r="G1441" t="s">
        <v>124</v>
      </c>
      <c r="H1441" t="s">
        <v>53</v>
      </c>
      <c r="I1441" t="s">
        <v>67</v>
      </c>
      <c r="J1441">
        <v>1920</v>
      </c>
      <c r="K1441">
        <v>1950</v>
      </c>
      <c r="L1441">
        <f t="shared" si="88"/>
        <v>30</v>
      </c>
      <c r="M1441" t="s">
        <v>56</v>
      </c>
      <c r="N1441" t="s">
        <v>56</v>
      </c>
      <c r="O1441" t="s">
        <v>68</v>
      </c>
      <c r="P1441" t="s">
        <v>56</v>
      </c>
      <c r="Q1441" t="s">
        <v>86</v>
      </c>
      <c r="R1441" t="s">
        <v>58</v>
      </c>
      <c r="S1441" t="s">
        <v>91</v>
      </c>
      <c r="T1441">
        <v>290</v>
      </c>
      <c r="U1441" t="s">
        <v>60</v>
      </c>
      <c r="V1441">
        <v>0</v>
      </c>
      <c r="W1441">
        <v>0</v>
      </c>
      <c r="X1441">
        <v>290</v>
      </c>
      <c r="Y1441" t="s">
        <v>61</v>
      </c>
      <c r="Z1441" t="s">
        <v>56</v>
      </c>
      <c r="AA1441">
        <v>438</v>
      </c>
      <c r="AB1441">
        <v>0</v>
      </c>
      <c r="AC1441">
        <v>0</v>
      </c>
      <c r="AD1441">
        <v>438</v>
      </c>
      <c r="AE1441">
        <v>0</v>
      </c>
      <c r="AF1441">
        <v>0</v>
      </c>
      <c r="AG1441">
        <v>1</v>
      </c>
      <c r="AH1441">
        <v>0</v>
      </c>
      <c r="AI1441">
        <v>1</v>
      </c>
      <c r="AJ1441" t="s">
        <v>60</v>
      </c>
      <c r="AK1441">
        <v>1</v>
      </c>
      <c r="AL1441">
        <v>246</v>
      </c>
      <c r="AM1441" t="s">
        <v>56</v>
      </c>
      <c r="AN1441" t="s">
        <v>56</v>
      </c>
      <c r="AO1441" t="s">
        <v>103</v>
      </c>
      <c r="AP1441">
        <v>0</v>
      </c>
      <c r="AQ1441">
        <v>0</v>
      </c>
      <c r="AR1441">
        <v>0</v>
      </c>
      <c r="AS1441">
        <v>0</v>
      </c>
      <c r="AT1441">
        <v>0</v>
      </c>
      <c r="AU1441">
        <v>0</v>
      </c>
      <c r="AV1441" t="s">
        <v>50</v>
      </c>
      <c r="AW1441" t="s">
        <v>50</v>
      </c>
      <c r="AX1441" t="s">
        <v>50</v>
      </c>
      <c r="AY1441">
        <v>0</v>
      </c>
      <c r="AZ1441">
        <v>1</v>
      </c>
      <c r="BA1441">
        <v>2009</v>
      </c>
      <c r="BB1441">
        <v>60000</v>
      </c>
      <c r="BC1441">
        <f t="shared" si="90"/>
        <v>728</v>
      </c>
      <c r="BD1441" s="1">
        <f t="shared" si="91"/>
        <v>82.417582417582423</v>
      </c>
    </row>
    <row r="1442" spans="1:56">
      <c r="A1442">
        <v>1381</v>
      </c>
      <c r="B1442" s="2">
        <v>58500</v>
      </c>
      <c r="C1442" s="3">
        <v>0.32799716705467841</v>
      </c>
      <c r="D1442" s="3" t="str">
        <f t="shared" si="89"/>
        <v>B</v>
      </c>
      <c r="E1442">
        <v>8212</v>
      </c>
      <c r="F1442" t="s">
        <v>51</v>
      </c>
      <c r="G1442" t="s">
        <v>106</v>
      </c>
      <c r="H1442" t="s">
        <v>53</v>
      </c>
      <c r="I1442" t="s">
        <v>67</v>
      </c>
      <c r="J1442">
        <v>1914</v>
      </c>
      <c r="K1442">
        <v>1950</v>
      </c>
      <c r="L1442">
        <f t="shared" si="88"/>
        <v>36</v>
      </c>
      <c r="M1442" t="s">
        <v>56</v>
      </c>
      <c r="N1442" t="s">
        <v>86</v>
      </c>
      <c r="O1442" t="s">
        <v>73</v>
      </c>
      <c r="P1442" t="s">
        <v>56</v>
      </c>
      <c r="Q1442" t="s">
        <v>86</v>
      </c>
      <c r="R1442" t="s">
        <v>58</v>
      </c>
      <c r="S1442" t="s">
        <v>91</v>
      </c>
      <c r="T1442">
        <v>203</v>
      </c>
      <c r="U1442" t="s">
        <v>60</v>
      </c>
      <c r="V1442">
        <v>0</v>
      </c>
      <c r="W1442">
        <v>661</v>
      </c>
      <c r="X1442">
        <v>864</v>
      </c>
      <c r="Y1442" t="s">
        <v>61</v>
      </c>
      <c r="Z1442" t="s">
        <v>56</v>
      </c>
      <c r="AA1442">
        <v>864</v>
      </c>
      <c r="AB1442">
        <v>0</v>
      </c>
      <c r="AC1442">
        <v>0</v>
      </c>
      <c r="AD1442">
        <v>864</v>
      </c>
      <c r="AE1442">
        <v>1</v>
      </c>
      <c r="AF1442">
        <v>0</v>
      </c>
      <c r="AG1442">
        <v>1</v>
      </c>
      <c r="AH1442">
        <v>0</v>
      </c>
      <c r="AI1442">
        <v>2</v>
      </c>
      <c r="AJ1442" t="s">
        <v>60</v>
      </c>
      <c r="AK1442">
        <v>1</v>
      </c>
      <c r="AL1442">
        <v>200</v>
      </c>
      <c r="AM1442" t="s">
        <v>56</v>
      </c>
      <c r="AN1442" t="s">
        <v>86</v>
      </c>
      <c r="AO1442" t="s">
        <v>63</v>
      </c>
      <c r="AP1442">
        <v>0</v>
      </c>
      <c r="AQ1442">
        <v>0</v>
      </c>
      <c r="AR1442">
        <v>96</v>
      </c>
      <c r="AS1442">
        <v>0</v>
      </c>
      <c r="AT1442">
        <v>0</v>
      </c>
      <c r="AU1442">
        <v>0</v>
      </c>
      <c r="AV1442" t="s">
        <v>50</v>
      </c>
      <c r="AW1442" t="s">
        <v>50</v>
      </c>
      <c r="AX1442" t="s">
        <v>50</v>
      </c>
      <c r="AY1442">
        <v>0</v>
      </c>
      <c r="AZ1442">
        <v>6</v>
      </c>
      <c r="BA1442">
        <v>2010</v>
      </c>
      <c r="BB1442">
        <v>58500</v>
      </c>
      <c r="BC1442">
        <f t="shared" si="90"/>
        <v>1728</v>
      </c>
      <c r="BD1442" s="1">
        <f t="shared" si="91"/>
        <v>33.854166666666664</v>
      </c>
    </row>
    <row r="1443" spans="1:56">
      <c r="A1443">
        <v>813</v>
      </c>
      <c r="B1443" s="2">
        <v>55993</v>
      </c>
      <c r="C1443" s="3">
        <v>0.10457150156910278</v>
      </c>
      <c r="D1443" s="3" t="str">
        <f t="shared" si="89"/>
        <v>B</v>
      </c>
      <c r="E1443">
        <v>8712</v>
      </c>
      <c r="F1443" t="s">
        <v>51</v>
      </c>
      <c r="G1443" t="s">
        <v>102</v>
      </c>
      <c r="H1443" t="s">
        <v>53</v>
      </c>
      <c r="I1443" t="s">
        <v>67</v>
      </c>
      <c r="J1443">
        <v>1952</v>
      </c>
      <c r="K1443">
        <v>1952</v>
      </c>
      <c r="L1443">
        <f t="shared" si="88"/>
        <v>0</v>
      </c>
      <c r="M1443" t="s">
        <v>86</v>
      </c>
      <c r="N1443" t="s">
        <v>56</v>
      </c>
      <c r="O1443" t="s">
        <v>68</v>
      </c>
      <c r="P1443" t="s">
        <v>56</v>
      </c>
      <c r="Q1443" t="s">
        <v>56</v>
      </c>
      <c r="R1443" t="s">
        <v>75</v>
      </c>
      <c r="S1443" t="s">
        <v>60</v>
      </c>
      <c r="T1443">
        <v>0</v>
      </c>
      <c r="U1443" t="s">
        <v>60</v>
      </c>
      <c r="V1443">
        <v>0</v>
      </c>
      <c r="W1443">
        <v>540</v>
      </c>
      <c r="X1443">
        <v>540</v>
      </c>
      <c r="Y1443" t="s">
        <v>61</v>
      </c>
      <c r="Z1443" t="s">
        <v>56</v>
      </c>
      <c r="AA1443">
        <v>1044</v>
      </c>
      <c r="AB1443">
        <v>0</v>
      </c>
      <c r="AC1443">
        <v>0</v>
      </c>
      <c r="AD1443">
        <v>1044</v>
      </c>
      <c r="AE1443">
        <v>0</v>
      </c>
      <c r="AF1443">
        <v>0</v>
      </c>
      <c r="AG1443">
        <v>1</v>
      </c>
      <c r="AH1443">
        <v>0</v>
      </c>
      <c r="AI1443">
        <v>2</v>
      </c>
      <c r="AJ1443" t="s">
        <v>60</v>
      </c>
      <c r="AK1443">
        <v>2</v>
      </c>
      <c r="AL1443">
        <v>504</v>
      </c>
      <c r="AM1443" t="s">
        <v>56</v>
      </c>
      <c r="AN1443" t="s">
        <v>56</v>
      </c>
      <c r="AO1443" t="s">
        <v>103</v>
      </c>
      <c r="AP1443">
        <v>0</v>
      </c>
      <c r="AQ1443">
        <v>0</v>
      </c>
      <c r="AR1443">
        <v>0</v>
      </c>
      <c r="AS1443">
        <v>0</v>
      </c>
      <c r="AT1443">
        <v>0</v>
      </c>
      <c r="AU1443">
        <v>0</v>
      </c>
      <c r="AV1443" t="s">
        <v>50</v>
      </c>
      <c r="AW1443" t="s">
        <v>50</v>
      </c>
      <c r="AX1443" t="s">
        <v>80</v>
      </c>
      <c r="AY1443">
        <v>54</v>
      </c>
      <c r="AZ1443">
        <v>6</v>
      </c>
      <c r="BA1443">
        <v>2010</v>
      </c>
      <c r="BB1443">
        <v>55993</v>
      </c>
      <c r="BC1443">
        <f t="shared" si="90"/>
        <v>1584</v>
      </c>
      <c r="BD1443" s="1">
        <f t="shared" si="91"/>
        <v>35.349116161616159</v>
      </c>
    </row>
    <row r="1444" spans="1:56">
      <c r="A1444">
        <v>706</v>
      </c>
      <c r="B1444" s="2">
        <v>55000</v>
      </c>
      <c r="C1444" s="3">
        <v>0.77279815829663889</v>
      </c>
      <c r="D1444" s="3" t="str">
        <f t="shared" si="89"/>
        <v>A</v>
      </c>
      <c r="E1444">
        <v>5600</v>
      </c>
      <c r="F1444" t="s">
        <v>51</v>
      </c>
      <c r="G1444" t="s">
        <v>102</v>
      </c>
      <c r="H1444" t="s">
        <v>88</v>
      </c>
      <c r="I1444" t="s">
        <v>54</v>
      </c>
      <c r="J1444">
        <v>1930</v>
      </c>
      <c r="K1444">
        <v>1950</v>
      </c>
      <c r="L1444">
        <f t="shared" si="88"/>
        <v>20</v>
      </c>
      <c r="M1444" t="s">
        <v>86</v>
      </c>
      <c r="N1444" t="s">
        <v>86</v>
      </c>
      <c r="O1444" t="s">
        <v>99</v>
      </c>
      <c r="P1444" t="s">
        <v>50</v>
      </c>
      <c r="Q1444" t="s">
        <v>50</v>
      </c>
      <c r="R1444" t="s">
        <v>50</v>
      </c>
      <c r="S1444" t="s">
        <v>50</v>
      </c>
      <c r="T1444">
        <v>0</v>
      </c>
      <c r="U1444" t="s">
        <v>50</v>
      </c>
      <c r="V1444">
        <v>0</v>
      </c>
      <c r="W1444">
        <v>0</v>
      </c>
      <c r="X1444">
        <v>0</v>
      </c>
      <c r="Y1444" t="s">
        <v>61</v>
      </c>
      <c r="Z1444" t="s">
        <v>86</v>
      </c>
      <c r="AA1444">
        <v>372</v>
      </c>
      <c r="AB1444">
        <v>720</v>
      </c>
      <c r="AC1444">
        <v>0</v>
      </c>
      <c r="AD1444">
        <v>1092</v>
      </c>
      <c r="AE1444">
        <v>0</v>
      </c>
      <c r="AF1444">
        <v>0</v>
      </c>
      <c r="AG1444">
        <v>2</v>
      </c>
      <c r="AH1444">
        <v>0</v>
      </c>
      <c r="AI1444">
        <v>3</v>
      </c>
      <c r="AJ1444" t="s">
        <v>50</v>
      </c>
      <c r="AK1444">
        <v>0</v>
      </c>
      <c r="AL1444">
        <v>0</v>
      </c>
      <c r="AM1444" t="s">
        <v>50</v>
      </c>
      <c r="AN1444" t="s">
        <v>50</v>
      </c>
      <c r="AO1444" t="s">
        <v>103</v>
      </c>
      <c r="AP1444">
        <v>0</v>
      </c>
      <c r="AQ1444">
        <v>0</v>
      </c>
      <c r="AR1444">
        <v>0</v>
      </c>
      <c r="AS1444">
        <v>0</v>
      </c>
      <c r="AT1444">
        <v>0</v>
      </c>
      <c r="AU1444">
        <v>0</v>
      </c>
      <c r="AV1444" t="s">
        <v>50</v>
      </c>
      <c r="AW1444" t="s">
        <v>50</v>
      </c>
      <c r="AX1444" t="s">
        <v>129</v>
      </c>
      <c r="AY1444">
        <v>3500</v>
      </c>
      <c r="AZ1444">
        <v>7</v>
      </c>
      <c r="BA1444">
        <v>2010</v>
      </c>
      <c r="BB1444">
        <v>55000</v>
      </c>
      <c r="BC1444">
        <f t="shared" si="90"/>
        <v>1092</v>
      </c>
      <c r="BD1444" s="1">
        <f t="shared" si="91"/>
        <v>50.366300366300365</v>
      </c>
    </row>
    <row r="1445" spans="1:56">
      <c r="A1445">
        <v>1326</v>
      </c>
      <c r="B1445" s="2">
        <v>55000</v>
      </c>
      <c r="C1445" s="3">
        <v>0.30936169180804496</v>
      </c>
      <c r="D1445" s="3" t="str">
        <f t="shared" si="89"/>
        <v>B</v>
      </c>
      <c r="E1445">
        <v>3636</v>
      </c>
      <c r="F1445" t="s">
        <v>51</v>
      </c>
      <c r="G1445" t="s">
        <v>102</v>
      </c>
      <c r="H1445" t="s">
        <v>53</v>
      </c>
      <c r="I1445" t="s">
        <v>67</v>
      </c>
      <c r="J1445">
        <v>1922</v>
      </c>
      <c r="K1445">
        <v>1950</v>
      </c>
      <c r="L1445">
        <f t="shared" si="88"/>
        <v>28</v>
      </c>
      <c r="M1445" t="s">
        <v>56</v>
      </c>
      <c r="N1445" t="s">
        <v>56</v>
      </c>
      <c r="O1445" t="s">
        <v>73</v>
      </c>
      <c r="P1445" t="s">
        <v>56</v>
      </c>
      <c r="Q1445" t="s">
        <v>86</v>
      </c>
      <c r="R1445" t="s">
        <v>58</v>
      </c>
      <c r="S1445" t="s">
        <v>60</v>
      </c>
      <c r="T1445">
        <v>0</v>
      </c>
      <c r="U1445" t="s">
        <v>60</v>
      </c>
      <c r="V1445">
        <v>0</v>
      </c>
      <c r="W1445">
        <v>796</v>
      </c>
      <c r="X1445">
        <v>796</v>
      </c>
      <c r="Y1445" t="s">
        <v>61</v>
      </c>
      <c r="Z1445" t="s">
        <v>86</v>
      </c>
      <c r="AA1445">
        <v>796</v>
      </c>
      <c r="AB1445">
        <v>0</v>
      </c>
      <c r="AC1445">
        <v>0</v>
      </c>
      <c r="AD1445">
        <v>796</v>
      </c>
      <c r="AE1445">
        <v>0</v>
      </c>
      <c r="AF1445">
        <v>0</v>
      </c>
      <c r="AG1445">
        <v>1</v>
      </c>
      <c r="AH1445">
        <v>0</v>
      </c>
      <c r="AI1445">
        <v>2</v>
      </c>
      <c r="AJ1445" t="s">
        <v>50</v>
      </c>
      <c r="AK1445">
        <v>0</v>
      </c>
      <c r="AL1445">
        <v>0</v>
      </c>
      <c r="AM1445" t="s">
        <v>50</v>
      </c>
      <c r="AN1445" t="s">
        <v>50</v>
      </c>
      <c r="AO1445" t="s">
        <v>103</v>
      </c>
      <c r="AP1445">
        <v>0</v>
      </c>
      <c r="AQ1445">
        <v>0</v>
      </c>
      <c r="AR1445">
        <v>100</v>
      </c>
      <c r="AS1445">
        <v>0</v>
      </c>
      <c r="AT1445">
        <v>0</v>
      </c>
      <c r="AU1445">
        <v>0</v>
      </c>
      <c r="AV1445" t="s">
        <v>50</v>
      </c>
      <c r="AW1445" t="s">
        <v>79</v>
      </c>
      <c r="AX1445" t="s">
        <v>50</v>
      </c>
      <c r="AY1445">
        <v>0</v>
      </c>
      <c r="AZ1445">
        <v>1</v>
      </c>
      <c r="BA1445">
        <v>2008</v>
      </c>
      <c r="BB1445">
        <v>55000</v>
      </c>
      <c r="BC1445">
        <f t="shared" si="90"/>
        <v>1592</v>
      </c>
      <c r="BD1445" s="1">
        <f t="shared" si="91"/>
        <v>34.547738693467338</v>
      </c>
    </row>
    <row r="1446" spans="1:56">
      <c r="A1446">
        <v>1338</v>
      </c>
      <c r="B1446" s="2">
        <v>52500</v>
      </c>
      <c r="C1446" s="3">
        <v>0.95984416994532917</v>
      </c>
      <c r="D1446" s="3" t="str">
        <f t="shared" si="89"/>
        <v>A</v>
      </c>
      <c r="E1446">
        <v>4118</v>
      </c>
      <c r="F1446" t="s">
        <v>71</v>
      </c>
      <c r="G1446" t="s">
        <v>85</v>
      </c>
      <c r="H1446" t="s">
        <v>53</v>
      </c>
      <c r="I1446" t="s">
        <v>67</v>
      </c>
      <c r="J1446">
        <v>1941</v>
      </c>
      <c r="K1446">
        <v>1950</v>
      </c>
      <c r="L1446">
        <f t="shared" si="88"/>
        <v>9</v>
      </c>
      <c r="M1446" t="s">
        <v>56</v>
      </c>
      <c r="N1446" t="s">
        <v>56</v>
      </c>
      <c r="O1446" t="s">
        <v>68</v>
      </c>
      <c r="P1446" t="s">
        <v>56</v>
      </c>
      <c r="Q1446" t="s">
        <v>56</v>
      </c>
      <c r="R1446" t="s">
        <v>58</v>
      </c>
      <c r="S1446" t="s">
        <v>60</v>
      </c>
      <c r="T1446">
        <v>0</v>
      </c>
      <c r="U1446" t="s">
        <v>60</v>
      </c>
      <c r="V1446">
        <v>0</v>
      </c>
      <c r="W1446">
        <v>693</v>
      </c>
      <c r="X1446">
        <v>693</v>
      </c>
      <c r="Y1446" t="s">
        <v>120</v>
      </c>
      <c r="Z1446" t="s">
        <v>86</v>
      </c>
      <c r="AA1446">
        <v>693</v>
      </c>
      <c r="AB1446">
        <v>0</v>
      </c>
      <c r="AC1446">
        <v>0</v>
      </c>
      <c r="AD1446">
        <v>693</v>
      </c>
      <c r="AE1446">
        <v>0</v>
      </c>
      <c r="AF1446">
        <v>0</v>
      </c>
      <c r="AG1446">
        <v>1</v>
      </c>
      <c r="AH1446">
        <v>0</v>
      </c>
      <c r="AI1446">
        <v>2</v>
      </c>
      <c r="AJ1446" t="s">
        <v>50</v>
      </c>
      <c r="AK1446">
        <v>0</v>
      </c>
      <c r="AL1446">
        <v>0</v>
      </c>
      <c r="AM1446" t="s">
        <v>50</v>
      </c>
      <c r="AN1446" t="s">
        <v>50</v>
      </c>
      <c r="AO1446" t="s">
        <v>103</v>
      </c>
      <c r="AP1446">
        <v>0</v>
      </c>
      <c r="AQ1446">
        <v>20</v>
      </c>
      <c r="AR1446">
        <v>0</v>
      </c>
      <c r="AS1446">
        <v>0</v>
      </c>
      <c r="AT1446">
        <v>0</v>
      </c>
      <c r="AU1446">
        <v>0</v>
      </c>
      <c r="AV1446" t="s">
        <v>50</v>
      </c>
      <c r="AW1446" t="s">
        <v>50</v>
      </c>
      <c r="AX1446" t="s">
        <v>50</v>
      </c>
      <c r="AY1446">
        <v>0</v>
      </c>
      <c r="AZ1446">
        <v>3</v>
      </c>
      <c r="BA1446">
        <v>2006</v>
      </c>
      <c r="BB1446">
        <v>52500</v>
      </c>
      <c r="BC1446">
        <f t="shared" si="90"/>
        <v>1386</v>
      </c>
      <c r="BD1446" s="1">
        <f t="shared" si="91"/>
        <v>37.878787878787875</v>
      </c>
    </row>
    <row r="1447" spans="1:56">
      <c r="A1447">
        <v>711</v>
      </c>
      <c r="B1447" s="2">
        <v>52000</v>
      </c>
      <c r="C1447" s="3">
        <v>0.10003568219340697</v>
      </c>
      <c r="D1447" s="3" t="str">
        <f t="shared" si="89"/>
        <v>B</v>
      </c>
      <c r="E1447">
        <v>4130</v>
      </c>
      <c r="F1447" t="s">
        <v>51</v>
      </c>
      <c r="G1447" t="s">
        <v>87</v>
      </c>
      <c r="H1447" t="s">
        <v>53</v>
      </c>
      <c r="I1447" t="s">
        <v>67</v>
      </c>
      <c r="J1447">
        <v>1935</v>
      </c>
      <c r="K1447">
        <v>2003</v>
      </c>
      <c r="L1447">
        <f t="shared" si="88"/>
        <v>68</v>
      </c>
      <c r="M1447" t="s">
        <v>55</v>
      </c>
      <c r="N1447" t="s">
        <v>56</v>
      </c>
      <c r="O1447" t="s">
        <v>68</v>
      </c>
      <c r="P1447" t="s">
        <v>56</v>
      </c>
      <c r="Q1447" t="s">
        <v>56</v>
      </c>
      <c r="R1447" t="s">
        <v>58</v>
      </c>
      <c r="S1447" t="s">
        <v>60</v>
      </c>
      <c r="T1447">
        <v>0</v>
      </c>
      <c r="U1447" t="s">
        <v>60</v>
      </c>
      <c r="V1447">
        <v>0</v>
      </c>
      <c r="W1447">
        <v>270</v>
      </c>
      <c r="X1447">
        <v>270</v>
      </c>
      <c r="Y1447" t="s">
        <v>61</v>
      </c>
      <c r="Z1447" t="s">
        <v>55</v>
      </c>
      <c r="AA1447">
        <v>729</v>
      </c>
      <c r="AB1447">
        <v>0</v>
      </c>
      <c r="AC1447">
        <v>0</v>
      </c>
      <c r="AD1447">
        <v>729</v>
      </c>
      <c r="AE1447">
        <v>0</v>
      </c>
      <c r="AF1447">
        <v>0</v>
      </c>
      <c r="AG1447">
        <v>1</v>
      </c>
      <c r="AH1447">
        <v>0</v>
      </c>
      <c r="AI1447">
        <v>2</v>
      </c>
      <c r="AJ1447" t="s">
        <v>50</v>
      </c>
      <c r="AK1447">
        <v>0</v>
      </c>
      <c r="AL1447">
        <v>0</v>
      </c>
      <c r="AM1447" t="s">
        <v>50</v>
      </c>
      <c r="AN1447" t="s">
        <v>50</v>
      </c>
      <c r="AO1447" t="s">
        <v>103</v>
      </c>
      <c r="AP1447">
        <v>0</v>
      </c>
      <c r="AQ1447">
        <v>0</v>
      </c>
      <c r="AR1447">
        <v>0</v>
      </c>
      <c r="AS1447">
        <v>0</v>
      </c>
      <c r="AT1447">
        <v>0</v>
      </c>
      <c r="AU1447">
        <v>0</v>
      </c>
      <c r="AV1447" t="s">
        <v>50</v>
      </c>
      <c r="AW1447" t="s">
        <v>50</v>
      </c>
      <c r="AX1447" t="s">
        <v>50</v>
      </c>
      <c r="AY1447">
        <v>0</v>
      </c>
      <c r="AZ1447">
        <v>7</v>
      </c>
      <c r="BA1447">
        <v>2008</v>
      </c>
      <c r="BB1447">
        <v>52000</v>
      </c>
      <c r="BC1447">
        <f t="shared" si="90"/>
        <v>999</v>
      </c>
      <c r="BD1447" s="1">
        <f t="shared" si="91"/>
        <v>52.052052052052055</v>
      </c>
    </row>
    <row r="1448" spans="1:56">
      <c r="A1448">
        <v>31</v>
      </c>
      <c r="B1448" s="2">
        <v>40000</v>
      </c>
      <c r="C1448" s="3">
        <v>0.40490059026249114</v>
      </c>
      <c r="D1448" s="3" t="str">
        <f t="shared" si="89"/>
        <v>B</v>
      </c>
      <c r="E1448">
        <v>8500</v>
      </c>
      <c r="F1448" t="s">
        <v>51</v>
      </c>
      <c r="G1448" t="s">
        <v>102</v>
      </c>
      <c r="H1448" t="s">
        <v>53</v>
      </c>
      <c r="I1448" t="s">
        <v>54</v>
      </c>
      <c r="J1448">
        <v>1920</v>
      </c>
      <c r="K1448">
        <v>1950</v>
      </c>
      <c r="L1448">
        <f t="shared" si="88"/>
        <v>30</v>
      </c>
      <c r="M1448" t="s">
        <v>56</v>
      </c>
      <c r="N1448" t="s">
        <v>86</v>
      </c>
      <c r="O1448" t="s">
        <v>73</v>
      </c>
      <c r="P1448" t="s">
        <v>56</v>
      </c>
      <c r="Q1448" t="s">
        <v>56</v>
      </c>
      <c r="R1448" t="s">
        <v>58</v>
      </c>
      <c r="S1448" t="s">
        <v>60</v>
      </c>
      <c r="T1448">
        <v>0</v>
      </c>
      <c r="U1448" t="s">
        <v>60</v>
      </c>
      <c r="V1448">
        <v>0</v>
      </c>
      <c r="W1448">
        <v>649</v>
      </c>
      <c r="X1448">
        <v>649</v>
      </c>
      <c r="Y1448" t="s">
        <v>61</v>
      </c>
      <c r="Z1448" t="s">
        <v>56</v>
      </c>
      <c r="AA1448">
        <v>649</v>
      </c>
      <c r="AB1448">
        <v>668</v>
      </c>
      <c r="AC1448">
        <v>0</v>
      </c>
      <c r="AD1448">
        <v>1317</v>
      </c>
      <c r="AE1448">
        <v>0</v>
      </c>
      <c r="AF1448">
        <v>0</v>
      </c>
      <c r="AG1448">
        <v>1</v>
      </c>
      <c r="AH1448">
        <v>0</v>
      </c>
      <c r="AI1448">
        <v>3</v>
      </c>
      <c r="AJ1448" t="s">
        <v>60</v>
      </c>
      <c r="AK1448">
        <v>1</v>
      </c>
      <c r="AL1448">
        <v>250</v>
      </c>
      <c r="AM1448" t="s">
        <v>56</v>
      </c>
      <c r="AN1448" t="s">
        <v>86</v>
      </c>
      <c r="AO1448" t="s">
        <v>103</v>
      </c>
      <c r="AP1448">
        <v>0</v>
      </c>
      <c r="AQ1448">
        <v>54</v>
      </c>
      <c r="AR1448">
        <v>172</v>
      </c>
      <c r="AS1448">
        <v>0</v>
      </c>
      <c r="AT1448">
        <v>0</v>
      </c>
      <c r="AU1448">
        <v>0</v>
      </c>
      <c r="AV1448" t="s">
        <v>50</v>
      </c>
      <c r="AW1448" t="s">
        <v>79</v>
      </c>
      <c r="AX1448" t="s">
        <v>50</v>
      </c>
      <c r="AY1448">
        <v>0</v>
      </c>
      <c r="AZ1448">
        <v>7</v>
      </c>
      <c r="BA1448">
        <v>2008</v>
      </c>
      <c r="BB1448">
        <v>40000</v>
      </c>
      <c r="BC1448">
        <f t="shared" si="90"/>
        <v>1966</v>
      </c>
      <c r="BD1448" s="1">
        <f t="shared" si="91"/>
        <v>20.345879959308242</v>
      </c>
    </row>
    <row r="1449" spans="1:56">
      <c r="A1449">
        <v>534</v>
      </c>
      <c r="B1449" s="2">
        <v>39300</v>
      </c>
      <c r="C1449" s="3">
        <v>0.32777114817564845</v>
      </c>
      <c r="D1449" s="3" t="str">
        <f t="shared" si="89"/>
        <v>B</v>
      </c>
      <c r="E1449">
        <v>5000</v>
      </c>
      <c r="F1449" t="s">
        <v>51</v>
      </c>
      <c r="G1449" t="s">
        <v>87</v>
      </c>
      <c r="H1449" t="s">
        <v>53</v>
      </c>
      <c r="I1449" t="s">
        <v>67</v>
      </c>
      <c r="J1449">
        <v>1946</v>
      </c>
      <c r="K1449">
        <v>1950</v>
      </c>
      <c r="L1449">
        <f t="shared" si="88"/>
        <v>4</v>
      </c>
      <c r="M1449" t="s">
        <v>86</v>
      </c>
      <c r="N1449" t="s">
        <v>86</v>
      </c>
      <c r="O1449" t="s">
        <v>99</v>
      </c>
      <c r="P1449" t="s">
        <v>50</v>
      </c>
      <c r="Q1449" t="s">
        <v>50</v>
      </c>
      <c r="R1449" t="s">
        <v>50</v>
      </c>
      <c r="S1449" t="s">
        <v>50</v>
      </c>
      <c r="T1449">
        <v>0</v>
      </c>
      <c r="U1449" t="s">
        <v>50</v>
      </c>
      <c r="V1449">
        <v>0</v>
      </c>
      <c r="W1449">
        <v>0</v>
      </c>
      <c r="X1449">
        <v>0</v>
      </c>
      <c r="Y1449" t="s">
        <v>61</v>
      </c>
      <c r="Z1449" t="s">
        <v>86</v>
      </c>
      <c r="AA1449">
        <v>334</v>
      </c>
      <c r="AB1449">
        <v>0</v>
      </c>
      <c r="AC1449">
        <v>0</v>
      </c>
      <c r="AD1449">
        <v>334</v>
      </c>
      <c r="AE1449">
        <v>0</v>
      </c>
      <c r="AF1449">
        <v>0</v>
      </c>
      <c r="AG1449">
        <v>1</v>
      </c>
      <c r="AH1449">
        <v>0</v>
      </c>
      <c r="AI1449">
        <v>1</v>
      </c>
      <c r="AJ1449" t="s">
        <v>50</v>
      </c>
      <c r="AK1449">
        <v>0</v>
      </c>
      <c r="AL1449">
        <v>0</v>
      </c>
      <c r="AM1449" t="s">
        <v>50</v>
      </c>
      <c r="AN1449" t="s">
        <v>50</v>
      </c>
      <c r="AO1449" t="s">
        <v>103</v>
      </c>
      <c r="AP1449">
        <v>0</v>
      </c>
      <c r="AQ1449">
        <v>0</v>
      </c>
      <c r="AR1449">
        <v>0</v>
      </c>
      <c r="AS1449">
        <v>0</v>
      </c>
      <c r="AT1449">
        <v>0</v>
      </c>
      <c r="AU1449">
        <v>0</v>
      </c>
      <c r="AV1449" t="s">
        <v>50</v>
      </c>
      <c r="AW1449" t="s">
        <v>50</v>
      </c>
      <c r="AX1449" t="s">
        <v>50</v>
      </c>
      <c r="AY1449">
        <v>0</v>
      </c>
      <c r="AZ1449">
        <v>1</v>
      </c>
      <c r="BA1449">
        <v>2007</v>
      </c>
      <c r="BB1449">
        <v>39300</v>
      </c>
      <c r="BC1449">
        <f t="shared" si="90"/>
        <v>334</v>
      </c>
      <c r="BD1449" s="1">
        <f t="shared" si="91"/>
        <v>117.66467065868264</v>
      </c>
    </row>
    <row r="1450" spans="1:56">
      <c r="A1450">
        <v>969</v>
      </c>
      <c r="B1450" s="2">
        <v>37900</v>
      </c>
      <c r="C1450" s="3">
        <v>0.79341012815731915</v>
      </c>
      <c r="D1450" s="3" t="str">
        <f t="shared" si="89"/>
        <v>A</v>
      </c>
      <c r="E1450">
        <v>5925</v>
      </c>
      <c r="F1450" t="s">
        <v>51</v>
      </c>
      <c r="G1450" t="s">
        <v>85</v>
      </c>
      <c r="H1450" t="s">
        <v>53</v>
      </c>
      <c r="I1450" t="s">
        <v>77</v>
      </c>
      <c r="J1450">
        <v>1910</v>
      </c>
      <c r="K1450">
        <v>1950</v>
      </c>
      <c r="L1450">
        <f t="shared" si="88"/>
        <v>40</v>
      </c>
      <c r="M1450" t="s">
        <v>56</v>
      </c>
      <c r="N1450" t="s">
        <v>56</v>
      </c>
      <c r="O1450" t="s">
        <v>73</v>
      </c>
      <c r="P1450" t="s">
        <v>56</v>
      </c>
      <c r="Q1450" t="s">
        <v>56</v>
      </c>
      <c r="R1450" t="s">
        <v>58</v>
      </c>
      <c r="S1450" t="s">
        <v>60</v>
      </c>
      <c r="T1450">
        <v>0</v>
      </c>
      <c r="U1450" t="s">
        <v>60</v>
      </c>
      <c r="V1450">
        <v>0</v>
      </c>
      <c r="W1450">
        <v>600</v>
      </c>
      <c r="X1450">
        <v>600</v>
      </c>
      <c r="Y1450" t="s">
        <v>120</v>
      </c>
      <c r="Z1450" t="s">
        <v>86</v>
      </c>
      <c r="AA1450">
        <v>600</v>
      </c>
      <c r="AB1450">
        <v>368</v>
      </c>
      <c r="AC1450">
        <v>0</v>
      </c>
      <c r="AD1450">
        <v>968</v>
      </c>
      <c r="AE1450">
        <v>0</v>
      </c>
      <c r="AF1450">
        <v>0</v>
      </c>
      <c r="AG1450">
        <v>1</v>
      </c>
      <c r="AH1450">
        <v>0</v>
      </c>
      <c r="AI1450">
        <v>2</v>
      </c>
      <c r="AJ1450" t="s">
        <v>50</v>
      </c>
      <c r="AK1450">
        <v>0</v>
      </c>
      <c r="AL1450">
        <v>0</v>
      </c>
      <c r="AM1450" t="s">
        <v>50</v>
      </c>
      <c r="AN1450" t="s">
        <v>50</v>
      </c>
      <c r="AO1450" t="s">
        <v>63</v>
      </c>
      <c r="AP1450">
        <v>0</v>
      </c>
      <c r="AQ1450">
        <v>0</v>
      </c>
      <c r="AR1450">
        <v>0</v>
      </c>
      <c r="AS1450">
        <v>0</v>
      </c>
      <c r="AT1450">
        <v>0</v>
      </c>
      <c r="AU1450">
        <v>0</v>
      </c>
      <c r="AV1450" t="s">
        <v>50</v>
      </c>
      <c r="AW1450" t="s">
        <v>95</v>
      </c>
      <c r="AX1450" t="s">
        <v>50</v>
      </c>
      <c r="AY1450">
        <v>0</v>
      </c>
      <c r="AZ1450">
        <v>5</v>
      </c>
      <c r="BA1450">
        <v>2009</v>
      </c>
      <c r="BB1450">
        <v>37900</v>
      </c>
      <c r="BC1450">
        <f t="shared" si="90"/>
        <v>1568</v>
      </c>
      <c r="BD1450" s="1">
        <f t="shared" si="91"/>
        <v>24.170918367346939</v>
      </c>
    </row>
    <row r="1451" spans="1:56">
      <c r="A1451">
        <v>917</v>
      </c>
      <c r="B1451" s="2">
        <v>35311</v>
      </c>
      <c r="C1451" s="3">
        <v>0.50694978352493558</v>
      </c>
      <c r="D1451" s="3" t="str">
        <f t="shared" si="89"/>
        <v>A</v>
      </c>
      <c r="E1451">
        <v>9000</v>
      </c>
      <c r="F1451" t="s">
        <v>51</v>
      </c>
      <c r="G1451" t="s">
        <v>102</v>
      </c>
      <c r="H1451" t="s">
        <v>53</v>
      </c>
      <c r="I1451" t="s">
        <v>67</v>
      </c>
      <c r="J1451">
        <v>1949</v>
      </c>
      <c r="K1451">
        <v>1950</v>
      </c>
      <c r="L1451">
        <f t="shared" si="88"/>
        <v>1</v>
      </c>
      <c r="M1451" t="s">
        <v>56</v>
      </c>
      <c r="N1451" t="s">
        <v>56</v>
      </c>
      <c r="O1451" t="s">
        <v>68</v>
      </c>
      <c r="P1451" t="s">
        <v>56</v>
      </c>
      <c r="Q1451" t="s">
        <v>56</v>
      </c>
      <c r="R1451" t="s">
        <v>75</v>
      </c>
      <c r="S1451" t="s">
        <v>84</v>
      </c>
      <c r="T1451">
        <v>50</v>
      </c>
      <c r="U1451" t="s">
        <v>60</v>
      </c>
      <c r="V1451">
        <v>0</v>
      </c>
      <c r="W1451">
        <v>430</v>
      </c>
      <c r="X1451">
        <v>480</v>
      </c>
      <c r="Y1451" t="s">
        <v>61</v>
      </c>
      <c r="Z1451" t="s">
        <v>56</v>
      </c>
      <c r="AA1451">
        <v>480</v>
      </c>
      <c r="AB1451">
        <v>0</v>
      </c>
      <c r="AC1451">
        <v>0</v>
      </c>
      <c r="AD1451">
        <v>480</v>
      </c>
      <c r="AE1451">
        <v>1</v>
      </c>
      <c r="AF1451">
        <v>0</v>
      </c>
      <c r="AG1451">
        <v>0</v>
      </c>
      <c r="AH1451">
        <v>0</v>
      </c>
      <c r="AI1451">
        <v>1</v>
      </c>
      <c r="AJ1451" t="s">
        <v>60</v>
      </c>
      <c r="AK1451">
        <v>1</v>
      </c>
      <c r="AL1451">
        <v>308</v>
      </c>
      <c r="AM1451" t="s">
        <v>56</v>
      </c>
      <c r="AN1451" t="s">
        <v>56</v>
      </c>
      <c r="AO1451" t="s">
        <v>63</v>
      </c>
      <c r="AP1451">
        <v>0</v>
      </c>
      <c r="AQ1451">
        <v>0</v>
      </c>
      <c r="AR1451">
        <v>0</v>
      </c>
      <c r="AS1451">
        <v>0</v>
      </c>
      <c r="AT1451">
        <v>0</v>
      </c>
      <c r="AU1451">
        <v>0</v>
      </c>
      <c r="AV1451" t="s">
        <v>50</v>
      </c>
      <c r="AW1451" t="s">
        <v>50</v>
      </c>
      <c r="AX1451" t="s">
        <v>50</v>
      </c>
      <c r="AY1451">
        <v>0</v>
      </c>
      <c r="AZ1451">
        <v>10</v>
      </c>
      <c r="BA1451">
        <v>2006</v>
      </c>
      <c r="BB1451">
        <v>35311</v>
      </c>
      <c r="BC1451">
        <f t="shared" si="90"/>
        <v>960</v>
      </c>
      <c r="BD1451" s="1">
        <f t="shared" si="91"/>
        <v>36.782291666666666</v>
      </c>
    </row>
    <row r="1452" spans="1:56">
      <c r="A1452">
        <v>496</v>
      </c>
      <c r="B1452" s="2">
        <v>34900</v>
      </c>
      <c r="C1452" s="3">
        <v>0.18254752685073172</v>
      </c>
      <c r="D1452" s="3" t="str">
        <f t="shared" si="89"/>
        <v>B</v>
      </c>
      <c r="E1452">
        <v>7879</v>
      </c>
      <c r="F1452" t="s">
        <v>51</v>
      </c>
      <c r="G1452" t="s">
        <v>102</v>
      </c>
      <c r="H1452" t="s">
        <v>53</v>
      </c>
      <c r="I1452" t="s">
        <v>67</v>
      </c>
      <c r="J1452">
        <v>1920</v>
      </c>
      <c r="K1452">
        <v>1950</v>
      </c>
      <c r="L1452">
        <f t="shared" si="88"/>
        <v>30</v>
      </c>
      <c r="M1452" t="s">
        <v>56</v>
      </c>
      <c r="N1452" t="s">
        <v>56</v>
      </c>
      <c r="O1452" t="s">
        <v>68</v>
      </c>
      <c r="P1452" t="s">
        <v>56</v>
      </c>
      <c r="Q1452" t="s">
        <v>56</v>
      </c>
      <c r="R1452" t="s">
        <v>58</v>
      </c>
      <c r="S1452" t="s">
        <v>91</v>
      </c>
      <c r="T1452">
        <v>495</v>
      </c>
      <c r="U1452" t="s">
        <v>60</v>
      </c>
      <c r="V1452">
        <v>0</v>
      </c>
      <c r="W1452">
        <v>225</v>
      </c>
      <c r="X1452">
        <v>720</v>
      </c>
      <c r="Y1452" t="s">
        <v>61</v>
      </c>
      <c r="Z1452" t="s">
        <v>56</v>
      </c>
      <c r="AA1452">
        <v>720</v>
      </c>
      <c r="AB1452">
        <v>0</v>
      </c>
      <c r="AC1452">
        <v>0</v>
      </c>
      <c r="AD1452">
        <v>720</v>
      </c>
      <c r="AE1452">
        <v>0</v>
      </c>
      <c r="AF1452">
        <v>0</v>
      </c>
      <c r="AG1452">
        <v>1</v>
      </c>
      <c r="AH1452">
        <v>0</v>
      </c>
      <c r="AI1452">
        <v>2</v>
      </c>
      <c r="AJ1452" t="s">
        <v>50</v>
      </c>
      <c r="AK1452">
        <v>0</v>
      </c>
      <c r="AL1452">
        <v>0</v>
      </c>
      <c r="AM1452" t="s">
        <v>50</v>
      </c>
      <c r="AN1452" t="s">
        <v>50</v>
      </c>
      <c r="AO1452" t="s">
        <v>103</v>
      </c>
      <c r="AP1452">
        <v>0</v>
      </c>
      <c r="AQ1452">
        <v>523</v>
      </c>
      <c r="AR1452">
        <v>115</v>
      </c>
      <c r="AS1452">
        <v>0</v>
      </c>
      <c r="AT1452">
        <v>0</v>
      </c>
      <c r="AU1452">
        <v>0</v>
      </c>
      <c r="AV1452" t="s">
        <v>50</v>
      </c>
      <c r="AW1452" t="s">
        <v>95</v>
      </c>
      <c r="AX1452" t="s">
        <v>50</v>
      </c>
      <c r="AY1452">
        <v>0</v>
      </c>
      <c r="AZ1452">
        <v>11</v>
      </c>
      <c r="BA1452">
        <v>2009</v>
      </c>
      <c r="BB1452">
        <v>34900</v>
      </c>
      <c r="BC1452">
        <f t="shared" si="90"/>
        <v>1440</v>
      </c>
      <c r="BD1452" s="1">
        <f t="shared" si="91"/>
        <v>24.236111111111111</v>
      </c>
    </row>
  </sheetData>
  <sortState xmlns:xlrd2="http://schemas.microsoft.com/office/spreadsheetml/2017/richdata2" ref="A2:BB1452">
    <sortCondition descending="1" ref="B2:B1452"/>
  </sortState>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N1461"/>
  <sheetViews>
    <sheetView workbookViewId="0"/>
  </sheetViews>
  <sheetFormatPr defaultRowHeight="15"/>
  <sheetData>
    <row r="1" spans="2:14">
      <c r="N1" t="s">
        <v>49</v>
      </c>
    </row>
    <row r="2" spans="2:14" ht="15.75" thickBot="1">
      <c r="N2">
        <v>208500</v>
      </c>
    </row>
    <row r="3" spans="2:14">
      <c r="B3" s="26" t="s">
        <v>204</v>
      </c>
      <c r="C3" s="27"/>
      <c r="D3" s="28"/>
      <c r="N3">
        <v>181500</v>
      </c>
    </row>
    <row r="4" spans="2:14">
      <c r="B4" s="29"/>
      <c r="C4" s="30"/>
      <c r="D4" s="31"/>
      <c r="N4">
        <v>223500</v>
      </c>
    </row>
    <row r="5" spans="2:14">
      <c r="B5" s="29"/>
      <c r="C5" s="30"/>
      <c r="D5" s="31"/>
      <c r="N5">
        <v>140000</v>
      </c>
    </row>
    <row r="6" spans="2:14">
      <c r="B6" s="29"/>
      <c r="C6" s="30"/>
      <c r="D6" s="31"/>
      <c r="N6">
        <v>250000</v>
      </c>
    </row>
    <row r="7" spans="2:14">
      <c r="B7" s="29"/>
      <c r="C7" s="30"/>
      <c r="D7" s="31"/>
      <c r="N7">
        <v>143000</v>
      </c>
    </row>
    <row r="8" spans="2:14" ht="15.75" thickBot="1">
      <c r="B8" s="32"/>
      <c r="C8" s="33"/>
      <c r="D8" s="34"/>
      <c r="N8">
        <v>307000</v>
      </c>
    </row>
    <row r="9" spans="2:14">
      <c r="N9">
        <v>200000</v>
      </c>
    </row>
    <row r="10" spans="2:14">
      <c r="N10">
        <v>129900</v>
      </c>
    </row>
    <row r="11" spans="2:14">
      <c r="N11">
        <v>118000</v>
      </c>
    </row>
    <row r="12" spans="2:14">
      <c r="N12">
        <v>129500</v>
      </c>
    </row>
    <row r="13" spans="2:14">
      <c r="N13">
        <v>345000</v>
      </c>
    </row>
    <row r="14" spans="2:14">
      <c r="N14">
        <v>144000</v>
      </c>
    </row>
    <row r="15" spans="2:14">
      <c r="N15">
        <v>279500</v>
      </c>
    </row>
    <row r="16" spans="2:14">
      <c r="N16">
        <v>157000</v>
      </c>
    </row>
    <row r="17" spans="14:14">
      <c r="N17">
        <v>132000</v>
      </c>
    </row>
    <row r="18" spans="14:14">
      <c r="N18">
        <v>149000</v>
      </c>
    </row>
    <row r="19" spans="14:14">
      <c r="N19">
        <v>90000</v>
      </c>
    </row>
    <row r="20" spans="14:14">
      <c r="N20">
        <v>159000</v>
      </c>
    </row>
    <row r="21" spans="14:14">
      <c r="N21">
        <v>139000</v>
      </c>
    </row>
    <row r="22" spans="14:14">
      <c r="N22">
        <v>325300</v>
      </c>
    </row>
    <row r="23" spans="14:14">
      <c r="N23">
        <v>139400</v>
      </c>
    </row>
    <row r="24" spans="14:14">
      <c r="N24">
        <v>230000</v>
      </c>
    </row>
    <row r="25" spans="14:14">
      <c r="N25">
        <v>129900</v>
      </c>
    </row>
    <row r="26" spans="14:14">
      <c r="N26">
        <v>154000</v>
      </c>
    </row>
    <row r="27" spans="14:14">
      <c r="N27">
        <v>256300</v>
      </c>
    </row>
    <row r="28" spans="14:14">
      <c r="N28">
        <v>134800</v>
      </c>
    </row>
    <row r="29" spans="14:14">
      <c r="N29">
        <v>306000</v>
      </c>
    </row>
    <row r="30" spans="14:14">
      <c r="N30">
        <v>207500</v>
      </c>
    </row>
    <row r="31" spans="14:14">
      <c r="N31">
        <v>68500</v>
      </c>
    </row>
    <row r="32" spans="14:14">
      <c r="N32">
        <v>40000</v>
      </c>
    </row>
    <row r="33" spans="14:14">
      <c r="N33">
        <v>149350</v>
      </c>
    </row>
    <row r="34" spans="14:14">
      <c r="N34">
        <v>179900</v>
      </c>
    </row>
    <row r="35" spans="14:14">
      <c r="N35">
        <v>165500</v>
      </c>
    </row>
    <row r="36" spans="14:14">
      <c r="N36">
        <v>277500</v>
      </c>
    </row>
    <row r="37" spans="14:14">
      <c r="N37">
        <v>309000</v>
      </c>
    </row>
    <row r="38" spans="14:14">
      <c r="N38">
        <v>145000</v>
      </c>
    </row>
    <row r="39" spans="14:14">
      <c r="N39">
        <v>153000</v>
      </c>
    </row>
    <row r="40" spans="14:14">
      <c r="N40">
        <v>109000</v>
      </c>
    </row>
    <row r="41" spans="14:14">
      <c r="N41">
        <v>82000</v>
      </c>
    </row>
    <row r="42" spans="14:14">
      <c r="N42">
        <v>160000</v>
      </c>
    </row>
    <row r="43" spans="14:14">
      <c r="N43">
        <v>170000</v>
      </c>
    </row>
    <row r="44" spans="14:14">
      <c r="N44">
        <v>144000</v>
      </c>
    </row>
    <row r="45" spans="14:14">
      <c r="N45">
        <v>130250</v>
      </c>
    </row>
    <row r="46" spans="14:14">
      <c r="N46">
        <v>141000</v>
      </c>
    </row>
    <row r="47" spans="14:14">
      <c r="N47">
        <v>319900</v>
      </c>
    </row>
    <row r="48" spans="14:14">
      <c r="N48">
        <v>239686</v>
      </c>
    </row>
    <row r="49" spans="14:14">
      <c r="N49">
        <v>249700</v>
      </c>
    </row>
    <row r="50" spans="14:14">
      <c r="N50">
        <v>113000</v>
      </c>
    </row>
    <row r="51" spans="14:14">
      <c r="N51">
        <v>127000</v>
      </c>
    </row>
    <row r="52" spans="14:14">
      <c r="N52">
        <v>177000</v>
      </c>
    </row>
    <row r="53" spans="14:14">
      <c r="N53">
        <v>114500</v>
      </c>
    </row>
    <row r="54" spans="14:14">
      <c r="N54">
        <v>110000</v>
      </c>
    </row>
    <row r="55" spans="14:14">
      <c r="N55">
        <v>385000</v>
      </c>
    </row>
    <row r="56" spans="14:14">
      <c r="N56">
        <v>130000</v>
      </c>
    </row>
    <row r="57" spans="14:14">
      <c r="N57">
        <v>180500</v>
      </c>
    </row>
    <row r="58" spans="14:14">
      <c r="N58">
        <v>172500</v>
      </c>
    </row>
    <row r="59" spans="14:14">
      <c r="N59">
        <v>196500</v>
      </c>
    </row>
    <row r="60" spans="14:14">
      <c r="N60">
        <v>438780</v>
      </c>
    </row>
    <row r="61" spans="14:14">
      <c r="N61">
        <v>124900</v>
      </c>
    </row>
    <row r="62" spans="14:14">
      <c r="N62">
        <v>158000</v>
      </c>
    </row>
    <row r="63" spans="14:14">
      <c r="N63">
        <v>101000</v>
      </c>
    </row>
    <row r="64" spans="14:14">
      <c r="N64">
        <v>202500</v>
      </c>
    </row>
    <row r="65" spans="14:14">
      <c r="N65">
        <v>140000</v>
      </c>
    </row>
    <row r="66" spans="14:14">
      <c r="N66">
        <v>219500</v>
      </c>
    </row>
    <row r="67" spans="14:14">
      <c r="N67">
        <v>317000</v>
      </c>
    </row>
    <row r="68" spans="14:14">
      <c r="N68">
        <v>180000</v>
      </c>
    </row>
    <row r="69" spans="14:14">
      <c r="N69">
        <v>226000</v>
      </c>
    </row>
    <row r="70" spans="14:14">
      <c r="N70">
        <v>80000</v>
      </c>
    </row>
    <row r="71" spans="14:14">
      <c r="N71">
        <v>225000</v>
      </c>
    </row>
    <row r="72" spans="14:14">
      <c r="N72">
        <v>244000</v>
      </c>
    </row>
    <row r="73" spans="14:14">
      <c r="N73">
        <v>129500</v>
      </c>
    </row>
    <row r="74" spans="14:14">
      <c r="N74">
        <v>185000</v>
      </c>
    </row>
    <row r="75" spans="14:14">
      <c r="N75">
        <v>144900</v>
      </c>
    </row>
    <row r="76" spans="14:14">
      <c r="N76">
        <v>107400</v>
      </c>
    </row>
    <row r="77" spans="14:14">
      <c r="N77">
        <v>91000</v>
      </c>
    </row>
    <row r="78" spans="14:14">
      <c r="N78">
        <v>135750</v>
      </c>
    </row>
    <row r="79" spans="14:14">
      <c r="N79">
        <v>127000</v>
      </c>
    </row>
    <row r="80" spans="14:14">
      <c r="N80">
        <v>136500</v>
      </c>
    </row>
    <row r="81" spans="14:14">
      <c r="N81">
        <v>110000</v>
      </c>
    </row>
    <row r="82" spans="14:14">
      <c r="N82">
        <v>193500</v>
      </c>
    </row>
    <row r="83" spans="14:14">
      <c r="N83">
        <v>153500</v>
      </c>
    </row>
    <row r="84" spans="14:14">
      <c r="N84">
        <v>245000</v>
      </c>
    </row>
    <row r="85" spans="14:14">
      <c r="N85">
        <v>126500</v>
      </c>
    </row>
    <row r="86" spans="14:14">
      <c r="N86">
        <v>168500</v>
      </c>
    </row>
    <row r="87" spans="14:14">
      <c r="N87">
        <v>260000</v>
      </c>
    </row>
    <row r="88" spans="14:14">
      <c r="N88">
        <v>174000</v>
      </c>
    </row>
    <row r="89" spans="14:14">
      <c r="N89">
        <v>164500</v>
      </c>
    </row>
    <row r="90" spans="14:14">
      <c r="N90">
        <v>85000</v>
      </c>
    </row>
    <row r="91" spans="14:14">
      <c r="N91">
        <v>123600</v>
      </c>
    </row>
    <row r="92" spans="14:14">
      <c r="N92">
        <v>109900</v>
      </c>
    </row>
    <row r="93" spans="14:14">
      <c r="N93">
        <v>98600</v>
      </c>
    </row>
    <row r="94" spans="14:14">
      <c r="N94">
        <v>163500</v>
      </c>
    </row>
    <row r="95" spans="14:14">
      <c r="N95">
        <v>133900</v>
      </c>
    </row>
    <row r="96" spans="14:14">
      <c r="N96">
        <v>204750</v>
      </c>
    </row>
    <row r="97" spans="14:14">
      <c r="N97">
        <v>185000</v>
      </c>
    </row>
    <row r="98" spans="14:14">
      <c r="N98">
        <v>214000</v>
      </c>
    </row>
    <row r="99" spans="14:14">
      <c r="N99">
        <v>94750</v>
      </c>
    </row>
    <row r="100" spans="14:14">
      <c r="N100">
        <v>83000</v>
      </c>
    </row>
    <row r="101" spans="14:14">
      <c r="N101">
        <v>128950</v>
      </c>
    </row>
    <row r="102" spans="14:14">
      <c r="N102">
        <v>205000</v>
      </c>
    </row>
    <row r="103" spans="14:14">
      <c r="N103">
        <v>178000</v>
      </c>
    </row>
    <row r="104" spans="14:14">
      <c r="N104">
        <v>118964</v>
      </c>
    </row>
    <row r="105" spans="14:14">
      <c r="N105">
        <v>198900</v>
      </c>
    </row>
    <row r="106" spans="14:14">
      <c r="N106">
        <v>169500</v>
      </c>
    </row>
    <row r="107" spans="14:14">
      <c r="N107">
        <v>250000</v>
      </c>
    </row>
    <row r="108" spans="14:14">
      <c r="N108">
        <v>100000</v>
      </c>
    </row>
    <row r="109" spans="14:14">
      <c r="N109">
        <v>115000</v>
      </c>
    </row>
    <row r="110" spans="14:14">
      <c r="N110">
        <v>115000</v>
      </c>
    </row>
    <row r="111" spans="14:14">
      <c r="N111">
        <v>190000</v>
      </c>
    </row>
    <row r="112" spans="14:14">
      <c r="N112">
        <v>136900</v>
      </c>
    </row>
    <row r="113" spans="14:14">
      <c r="N113">
        <v>180000</v>
      </c>
    </row>
    <row r="114" spans="14:14">
      <c r="N114">
        <v>383970</v>
      </c>
    </row>
    <row r="115" spans="14:14">
      <c r="N115">
        <v>217000</v>
      </c>
    </row>
    <row r="116" spans="14:14">
      <c r="N116">
        <v>259500</v>
      </c>
    </row>
    <row r="117" spans="14:14">
      <c r="N117">
        <v>176000</v>
      </c>
    </row>
    <row r="118" spans="14:14">
      <c r="N118">
        <v>139000</v>
      </c>
    </row>
    <row r="119" spans="14:14">
      <c r="N119">
        <v>155000</v>
      </c>
    </row>
    <row r="120" spans="14:14">
      <c r="N120">
        <v>320000</v>
      </c>
    </row>
    <row r="121" spans="14:14">
      <c r="N121">
        <v>163990</v>
      </c>
    </row>
    <row r="122" spans="14:14">
      <c r="N122">
        <v>180000</v>
      </c>
    </row>
    <row r="123" spans="14:14">
      <c r="N123">
        <v>100000</v>
      </c>
    </row>
    <row r="124" spans="14:14">
      <c r="N124">
        <v>136000</v>
      </c>
    </row>
    <row r="125" spans="14:14">
      <c r="N125">
        <v>153900</v>
      </c>
    </row>
    <row r="126" spans="14:14">
      <c r="N126">
        <v>181000</v>
      </c>
    </row>
    <row r="127" spans="14:14">
      <c r="N127">
        <v>84500</v>
      </c>
    </row>
    <row r="128" spans="14:14">
      <c r="N128">
        <v>128000</v>
      </c>
    </row>
    <row r="129" spans="14:14">
      <c r="N129">
        <v>87000</v>
      </c>
    </row>
    <row r="130" spans="14:14">
      <c r="N130">
        <v>155000</v>
      </c>
    </row>
    <row r="131" spans="14:14">
      <c r="N131">
        <v>150000</v>
      </c>
    </row>
    <row r="132" spans="14:14">
      <c r="N132">
        <v>226000</v>
      </c>
    </row>
    <row r="133" spans="14:14">
      <c r="N133">
        <v>244000</v>
      </c>
    </row>
    <row r="134" spans="14:14">
      <c r="N134">
        <v>150750</v>
      </c>
    </row>
    <row r="135" spans="14:14">
      <c r="N135">
        <v>220000</v>
      </c>
    </row>
    <row r="136" spans="14:14">
      <c r="N136">
        <v>180000</v>
      </c>
    </row>
    <row r="137" spans="14:14">
      <c r="N137">
        <v>174000</v>
      </c>
    </row>
    <row r="138" spans="14:14">
      <c r="N138">
        <v>143000</v>
      </c>
    </row>
    <row r="139" spans="14:14">
      <c r="N139">
        <v>171000</v>
      </c>
    </row>
    <row r="140" spans="14:14">
      <c r="N140">
        <v>230000</v>
      </c>
    </row>
    <row r="141" spans="14:14">
      <c r="N141">
        <v>231500</v>
      </c>
    </row>
    <row r="142" spans="14:14">
      <c r="N142">
        <v>115000</v>
      </c>
    </row>
    <row r="143" spans="14:14">
      <c r="N143">
        <v>260000</v>
      </c>
    </row>
    <row r="144" spans="14:14">
      <c r="N144">
        <v>166000</v>
      </c>
    </row>
    <row r="145" spans="14:14">
      <c r="N145">
        <v>204000</v>
      </c>
    </row>
    <row r="146" spans="14:14">
      <c r="N146">
        <v>125000</v>
      </c>
    </row>
    <row r="147" spans="14:14">
      <c r="N147">
        <v>130000</v>
      </c>
    </row>
    <row r="148" spans="14:14">
      <c r="N148">
        <v>105000</v>
      </c>
    </row>
    <row r="149" spans="14:14">
      <c r="N149">
        <v>222500</v>
      </c>
    </row>
    <row r="150" spans="14:14">
      <c r="N150">
        <v>141000</v>
      </c>
    </row>
    <row r="151" spans="14:14">
      <c r="N151">
        <v>115000</v>
      </c>
    </row>
    <row r="152" spans="14:14">
      <c r="N152">
        <v>122000</v>
      </c>
    </row>
    <row r="153" spans="14:14">
      <c r="N153">
        <v>372402</v>
      </c>
    </row>
    <row r="154" spans="14:14">
      <c r="N154">
        <v>190000</v>
      </c>
    </row>
    <row r="155" spans="14:14">
      <c r="N155">
        <v>235000</v>
      </c>
    </row>
    <row r="156" spans="14:14">
      <c r="N156">
        <v>125000</v>
      </c>
    </row>
    <row r="157" spans="14:14">
      <c r="N157">
        <v>79000</v>
      </c>
    </row>
    <row r="158" spans="14:14">
      <c r="N158">
        <v>109500</v>
      </c>
    </row>
    <row r="159" spans="14:14">
      <c r="N159">
        <v>269500</v>
      </c>
    </row>
    <row r="160" spans="14:14">
      <c r="N160">
        <v>254900</v>
      </c>
    </row>
    <row r="161" spans="14:14">
      <c r="N161">
        <v>320000</v>
      </c>
    </row>
    <row r="162" spans="14:14">
      <c r="N162">
        <v>162500</v>
      </c>
    </row>
    <row r="163" spans="14:14">
      <c r="N163">
        <v>412500</v>
      </c>
    </row>
    <row r="164" spans="14:14">
      <c r="N164">
        <v>220000</v>
      </c>
    </row>
    <row r="165" spans="14:14">
      <c r="N165">
        <v>103200</v>
      </c>
    </row>
    <row r="166" spans="14:14">
      <c r="N166">
        <v>152000</v>
      </c>
    </row>
    <row r="167" spans="14:14">
      <c r="N167">
        <v>127500</v>
      </c>
    </row>
    <row r="168" spans="14:14">
      <c r="N168">
        <v>190000</v>
      </c>
    </row>
    <row r="169" spans="14:14">
      <c r="N169">
        <v>325624</v>
      </c>
    </row>
    <row r="170" spans="14:14">
      <c r="N170">
        <v>183500</v>
      </c>
    </row>
    <row r="171" spans="14:14">
      <c r="N171">
        <v>228000</v>
      </c>
    </row>
    <row r="172" spans="14:14">
      <c r="N172">
        <v>128500</v>
      </c>
    </row>
    <row r="173" spans="14:14">
      <c r="N173">
        <v>215000</v>
      </c>
    </row>
    <row r="174" spans="14:14">
      <c r="N174">
        <v>239000</v>
      </c>
    </row>
    <row r="175" spans="14:14">
      <c r="N175">
        <v>163000</v>
      </c>
    </row>
    <row r="176" spans="14:14">
      <c r="N176">
        <v>184000</v>
      </c>
    </row>
    <row r="177" spans="14:14">
      <c r="N177">
        <v>243000</v>
      </c>
    </row>
    <row r="178" spans="14:14">
      <c r="N178">
        <v>211000</v>
      </c>
    </row>
    <row r="179" spans="14:14">
      <c r="N179">
        <v>172500</v>
      </c>
    </row>
    <row r="180" spans="14:14">
      <c r="N180">
        <v>501837</v>
      </c>
    </row>
    <row r="181" spans="14:14">
      <c r="N181">
        <v>100000</v>
      </c>
    </row>
    <row r="182" spans="14:14">
      <c r="N182">
        <v>177000</v>
      </c>
    </row>
    <row r="183" spans="14:14">
      <c r="N183">
        <v>200100</v>
      </c>
    </row>
    <row r="184" spans="14:14">
      <c r="N184">
        <v>120000</v>
      </c>
    </row>
    <row r="185" spans="14:14">
      <c r="N185">
        <v>200000</v>
      </c>
    </row>
    <row r="186" spans="14:14">
      <c r="N186">
        <v>127000</v>
      </c>
    </row>
    <row r="187" spans="14:14">
      <c r="N187">
        <v>475000</v>
      </c>
    </row>
    <row r="188" spans="14:14">
      <c r="N188">
        <v>173000</v>
      </c>
    </row>
    <row r="189" spans="14:14">
      <c r="N189">
        <v>135000</v>
      </c>
    </row>
    <row r="190" spans="14:14">
      <c r="N190">
        <v>153337</v>
      </c>
    </row>
    <row r="191" spans="14:14">
      <c r="N191">
        <v>286000</v>
      </c>
    </row>
    <row r="192" spans="14:14">
      <c r="N192">
        <v>315000</v>
      </c>
    </row>
    <row r="193" spans="14:14">
      <c r="N193">
        <v>184000</v>
      </c>
    </row>
    <row r="194" spans="14:14">
      <c r="N194">
        <v>192000</v>
      </c>
    </row>
    <row r="195" spans="14:14">
      <c r="N195">
        <v>130000</v>
      </c>
    </row>
    <row r="196" spans="14:14">
      <c r="N196">
        <v>127000</v>
      </c>
    </row>
    <row r="197" spans="14:14">
      <c r="N197">
        <v>148500</v>
      </c>
    </row>
    <row r="198" spans="14:14">
      <c r="N198">
        <v>311872</v>
      </c>
    </row>
    <row r="199" spans="14:14">
      <c r="N199">
        <v>235000</v>
      </c>
    </row>
    <row r="200" spans="14:14">
      <c r="N200">
        <v>104000</v>
      </c>
    </row>
    <row r="201" spans="14:14">
      <c r="N201">
        <v>274900</v>
      </c>
    </row>
    <row r="202" spans="14:14">
      <c r="N202">
        <v>140000</v>
      </c>
    </row>
    <row r="203" spans="14:14">
      <c r="N203">
        <v>171500</v>
      </c>
    </row>
    <row r="204" spans="14:14">
      <c r="N204">
        <v>112000</v>
      </c>
    </row>
    <row r="205" spans="14:14">
      <c r="N205">
        <v>149000</v>
      </c>
    </row>
    <row r="206" spans="14:14">
      <c r="N206">
        <v>110000</v>
      </c>
    </row>
    <row r="207" spans="14:14">
      <c r="N207">
        <v>180500</v>
      </c>
    </row>
    <row r="208" spans="14:14">
      <c r="N208">
        <v>143900</v>
      </c>
    </row>
    <row r="209" spans="14:14">
      <c r="N209">
        <v>141000</v>
      </c>
    </row>
    <row r="210" spans="14:14">
      <c r="N210">
        <v>277000</v>
      </c>
    </row>
    <row r="211" spans="14:14">
      <c r="N211">
        <v>145000</v>
      </c>
    </row>
    <row r="212" spans="14:14">
      <c r="N212">
        <v>98000</v>
      </c>
    </row>
    <row r="213" spans="14:14">
      <c r="N213">
        <v>186000</v>
      </c>
    </row>
    <row r="214" spans="14:14">
      <c r="N214">
        <v>252678</v>
      </c>
    </row>
    <row r="215" spans="14:14">
      <c r="N215">
        <v>156000</v>
      </c>
    </row>
    <row r="216" spans="14:14">
      <c r="N216">
        <v>161750</v>
      </c>
    </row>
    <row r="217" spans="14:14">
      <c r="N217">
        <v>134450</v>
      </c>
    </row>
    <row r="218" spans="14:14">
      <c r="N218">
        <v>210000</v>
      </c>
    </row>
    <row r="219" spans="14:14">
      <c r="N219">
        <v>107000</v>
      </c>
    </row>
    <row r="220" spans="14:14">
      <c r="N220">
        <v>311500</v>
      </c>
    </row>
    <row r="221" spans="14:14">
      <c r="N221">
        <v>167240</v>
      </c>
    </row>
    <row r="222" spans="14:14">
      <c r="N222">
        <v>204900</v>
      </c>
    </row>
    <row r="223" spans="14:14">
      <c r="N223">
        <v>200000</v>
      </c>
    </row>
    <row r="224" spans="14:14">
      <c r="N224">
        <v>179900</v>
      </c>
    </row>
    <row r="225" spans="14:14">
      <c r="N225">
        <v>97000</v>
      </c>
    </row>
    <row r="226" spans="14:14">
      <c r="N226">
        <v>386250</v>
      </c>
    </row>
    <row r="227" spans="14:14">
      <c r="N227">
        <v>112000</v>
      </c>
    </row>
    <row r="228" spans="14:14">
      <c r="N228">
        <v>290000</v>
      </c>
    </row>
    <row r="229" spans="14:14">
      <c r="N229">
        <v>106000</v>
      </c>
    </row>
    <row r="230" spans="14:14">
      <c r="N230">
        <v>125000</v>
      </c>
    </row>
    <row r="231" spans="14:14">
      <c r="N231">
        <v>192500</v>
      </c>
    </row>
    <row r="232" spans="14:14">
      <c r="N232">
        <v>148000</v>
      </c>
    </row>
    <row r="233" spans="14:14">
      <c r="N233">
        <v>403000</v>
      </c>
    </row>
    <row r="234" spans="14:14">
      <c r="N234">
        <v>94500</v>
      </c>
    </row>
    <row r="235" spans="14:14">
      <c r="N235">
        <v>128200</v>
      </c>
    </row>
    <row r="236" spans="14:14">
      <c r="N236">
        <v>216500</v>
      </c>
    </row>
    <row r="237" spans="14:14">
      <c r="N237">
        <v>89500</v>
      </c>
    </row>
    <row r="238" spans="14:14">
      <c r="N238">
        <v>185500</v>
      </c>
    </row>
    <row r="239" spans="14:14">
      <c r="N239">
        <v>194500</v>
      </c>
    </row>
    <row r="240" spans="14:14">
      <c r="N240">
        <v>318000</v>
      </c>
    </row>
    <row r="241" spans="14:14">
      <c r="N241">
        <v>113000</v>
      </c>
    </row>
    <row r="242" spans="14:14">
      <c r="N242">
        <v>262500</v>
      </c>
    </row>
    <row r="243" spans="14:14">
      <c r="N243">
        <v>110500</v>
      </c>
    </row>
    <row r="244" spans="14:14">
      <c r="N244">
        <v>79000</v>
      </c>
    </row>
    <row r="245" spans="14:14">
      <c r="N245">
        <v>120000</v>
      </c>
    </row>
    <row r="246" spans="14:14">
      <c r="N246">
        <v>205000</v>
      </c>
    </row>
    <row r="247" spans="14:14">
      <c r="N247">
        <v>241500</v>
      </c>
    </row>
    <row r="248" spans="14:14">
      <c r="N248">
        <v>137000</v>
      </c>
    </row>
    <row r="249" spans="14:14">
      <c r="N249">
        <v>140000</v>
      </c>
    </row>
    <row r="250" spans="14:14">
      <c r="N250">
        <v>180000</v>
      </c>
    </row>
    <row r="251" spans="14:14">
      <c r="N251">
        <v>277000</v>
      </c>
    </row>
    <row r="252" spans="14:14">
      <c r="N252">
        <v>76500</v>
      </c>
    </row>
    <row r="253" spans="14:14">
      <c r="N253">
        <v>235000</v>
      </c>
    </row>
    <row r="254" spans="14:14">
      <c r="N254">
        <v>173000</v>
      </c>
    </row>
    <row r="255" spans="14:14">
      <c r="N255">
        <v>158000</v>
      </c>
    </row>
    <row r="256" spans="14:14">
      <c r="N256">
        <v>145000</v>
      </c>
    </row>
    <row r="257" spans="14:14">
      <c r="N257">
        <v>230000</v>
      </c>
    </row>
    <row r="258" spans="14:14">
      <c r="N258">
        <v>207500</v>
      </c>
    </row>
    <row r="259" spans="14:14">
      <c r="N259">
        <v>220000</v>
      </c>
    </row>
    <row r="260" spans="14:14">
      <c r="N260">
        <v>231500</v>
      </c>
    </row>
    <row r="261" spans="14:14">
      <c r="N261">
        <v>97000</v>
      </c>
    </row>
    <row r="262" spans="14:14">
      <c r="N262">
        <v>176000</v>
      </c>
    </row>
    <row r="263" spans="14:14">
      <c r="N263">
        <v>276000</v>
      </c>
    </row>
    <row r="264" spans="14:14">
      <c r="N264">
        <v>151000</v>
      </c>
    </row>
    <row r="265" spans="14:14">
      <c r="N265">
        <v>130000</v>
      </c>
    </row>
    <row r="266" spans="14:14">
      <c r="N266">
        <v>73000</v>
      </c>
    </row>
    <row r="267" spans="14:14">
      <c r="N267">
        <v>175500</v>
      </c>
    </row>
    <row r="268" spans="14:14">
      <c r="N268">
        <v>185000</v>
      </c>
    </row>
    <row r="269" spans="14:14">
      <c r="N269">
        <v>179500</v>
      </c>
    </row>
    <row r="270" spans="14:14">
      <c r="N270">
        <v>120500</v>
      </c>
    </row>
    <row r="271" spans="14:14">
      <c r="N271">
        <v>148000</v>
      </c>
    </row>
    <row r="272" spans="14:14">
      <c r="N272">
        <v>266000</v>
      </c>
    </row>
    <row r="273" spans="14:14">
      <c r="N273">
        <v>241500</v>
      </c>
    </row>
    <row r="274" spans="14:14">
      <c r="N274">
        <v>290000</v>
      </c>
    </row>
    <row r="275" spans="14:14">
      <c r="N275">
        <v>139000</v>
      </c>
    </row>
    <row r="276" spans="14:14">
      <c r="N276">
        <v>124500</v>
      </c>
    </row>
    <row r="277" spans="14:14">
      <c r="N277">
        <v>205000</v>
      </c>
    </row>
    <row r="278" spans="14:14">
      <c r="N278">
        <v>201000</v>
      </c>
    </row>
    <row r="279" spans="14:14">
      <c r="N279">
        <v>141000</v>
      </c>
    </row>
    <row r="280" spans="14:14">
      <c r="N280">
        <v>415298</v>
      </c>
    </row>
    <row r="281" spans="14:14">
      <c r="N281">
        <v>192000</v>
      </c>
    </row>
    <row r="282" spans="14:14">
      <c r="N282">
        <v>228500</v>
      </c>
    </row>
    <row r="283" spans="14:14">
      <c r="N283">
        <v>185000</v>
      </c>
    </row>
    <row r="284" spans="14:14">
      <c r="N284">
        <v>207500</v>
      </c>
    </row>
    <row r="285" spans="14:14">
      <c r="N285">
        <v>244600</v>
      </c>
    </row>
    <row r="286" spans="14:14">
      <c r="N286">
        <v>179200</v>
      </c>
    </row>
    <row r="287" spans="14:14">
      <c r="N287">
        <v>164700</v>
      </c>
    </row>
    <row r="288" spans="14:14">
      <c r="N288">
        <v>159000</v>
      </c>
    </row>
    <row r="289" spans="14:14">
      <c r="N289">
        <v>88000</v>
      </c>
    </row>
    <row r="290" spans="14:14">
      <c r="N290">
        <v>122000</v>
      </c>
    </row>
    <row r="291" spans="14:14">
      <c r="N291">
        <v>153575</v>
      </c>
    </row>
    <row r="292" spans="14:14">
      <c r="N292">
        <v>233230</v>
      </c>
    </row>
    <row r="293" spans="14:14">
      <c r="N293">
        <v>135900</v>
      </c>
    </row>
    <row r="294" spans="14:14">
      <c r="N294">
        <v>131000</v>
      </c>
    </row>
    <row r="295" spans="14:14">
      <c r="N295">
        <v>235000</v>
      </c>
    </row>
    <row r="296" spans="14:14">
      <c r="N296">
        <v>167000</v>
      </c>
    </row>
    <row r="297" spans="14:14">
      <c r="N297">
        <v>142500</v>
      </c>
    </row>
    <row r="298" spans="14:14">
      <c r="N298">
        <v>152000</v>
      </c>
    </row>
    <row r="299" spans="14:14">
      <c r="N299">
        <v>239000</v>
      </c>
    </row>
    <row r="300" spans="14:14">
      <c r="N300">
        <v>175000</v>
      </c>
    </row>
    <row r="301" spans="14:14">
      <c r="N301">
        <v>158500</v>
      </c>
    </row>
    <row r="302" spans="14:14">
      <c r="N302">
        <v>157000</v>
      </c>
    </row>
    <row r="303" spans="14:14">
      <c r="N303">
        <v>267000</v>
      </c>
    </row>
    <row r="304" spans="14:14">
      <c r="N304">
        <v>205000</v>
      </c>
    </row>
    <row r="305" spans="14:14">
      <c r="N305">
        <v>149900</v>
      </c>
    </row>
    <row r="306" spans="14:14">
      <c r="N306">
        <v>295000</v>
      </c>
    </row>
    <row r="307" spans="14:14">
      <c r="N307">
        <v>305900</v>
      </c>
    </row>
    <row r="308" spans="14:14">
      <c r="N308">
        <v>225000</v>
      </c>
    </row>
    <row r="309" spans="14:14">
      <c r="N309">
        <v>89500</v>
      </c>
    </row>
    <row r="310" spans="14:14">
      <c r="N310">
        <v>82500</v>
      </c>
    </row>
    <row r="311" spans="14:14">
      <c r="N311">
        <v>360000</v>
      </c>
    </row>
    <row r="312" spans="14:14">
      <c r="N312">
        <v>165600</v>
      </c>
    </row>
    <row r="313" spans="14:14">
      <c r="N313">
        <v>132000</v>
      </c>
    </row>
    <row r="314" spans="14:14">
      <c r="N314">
        <v>119900</v>
      </c>
    </row>
    <row r="315" spans="14:14">
      <c r="N315">
        <v>375000</v>
      </c>
    </row>
    <row r="316" spans="14:14">
      <c r="N316">
        <v>178000</v>
      </c>
    </row>
    <row r="317" spans="14:14">
      <c r="N317">
        <v>188500</v>
      </c>
    </row>
    <row r="318" spans="14:14">
      <c r="N318">
        <v>260000</v>
      </c>
    </row>
    <row r="319" spans="14:14">
      <c r="N319">
        <v>270000</v>
      </c>
    </row>
    <row r="320" spans="14:14">
      <c r="N320">
        <v>260000</v>
      </c>
    </row>
    <row r="321" spans="14:14">
      <c r="N321">
        <v>187500</v>
      </c>
    </row>
    <row r="322" spans="14:14">
      <c r="N322">
        <v>342643</v>
      </c>
    </row>
    <row r="323" spans="14:14">
      <c r="N323">
        <v>354000</v>
      </c>
    </row>
    <row r="324" spans="14:14">
      <c r="N324">
        <v>301000</v>
      </c>
    </row>
    <row r="325" spans="14:14">
      <c r="N325">
        <v>126175</v>
      </c>
    </row>
    <row r="326" spans="14:14">
      <c r="N326">
        <v>242000</v>
      </c>
    </row>
    <row r="327" spans="14:14">
      <c r="N327">
        <v>87000</v>
      </c>
    </row>
    <row r="328" spans="14:14">
      <c r="N328">
        <v>324000</v>
      </c>
    </row>
    <row r="329" spans="14:14">
      <c r="N329">
        <v>145250</v>
      </c>
    </row>
    <row r="330" spans="14:14">
      <c r="N330">
        <v>214500</v>
      </c>
    </row>
    <row r="331" spans="14:14">
      <c r="N331">
        <v>78000</v>
      </c>
    </row>
    <row r="332" spans="14:14">
      <c r="N332">
        <v>119000</v>
      </c>
    </row>
    <row r="333" spans="14:14">
      <c r="N333">
        <v>139000</v>
      </c>
    </row>
    <row r="334" spans="14:14">
      <c r="N334">
        <v>284000</v>
      </c>
    </row>
    <row r="335" spans="14:14">
      <c r="N335">
        <v>207000</v>
      </c>
    </row>
    <row r="336" spans="14:14">
      <c r="N336">
        <v>192000</v>
      </c>
    </row>
    <row r="337" spans="14:14">
      <c r="N337">
        <v>228950</v>
      </c>
    </row>
    <row r="338" spans="14:14">
      <c r="N338">
        <v>377426</v>
      </c>
    </row>
    <row r="339" spans="14:14">
      <c r="N339">
        <v>214000</v>
      </c>
    </row>
    <row r="340" spans="14:14">
      <c r="N340">
        <v>202500</v>
      </c>
    </row>
    <row r="341" spans="14:14">
      <c r="N341">
        <v>155000</v>
      </c>
    </row>
    <row r="342" spans="14:14">
      <c r="N342">
        <v>202900</v>
      </c>
    </row>
    <row r="343" spans="14:14">
      <c r="N343">
        <v>82000</v>
      </c>
    </row>
    <row r="344" spans="14:14">
      <c r="N344">
        <v>87500</v>
      </c>
    </row>
    <row r="345" spans="14:14">
      <c r="N345">
        <v>266000</v>
      </c>
    </row>
    <row r="346" spans="14:14">
      <c r="N346">
        <v>85000</v>
      </c>
    </row>
    <row r="347" spans="14:14">
      <c r="N347">
        <v>140200</v>
      </c>
    </row>
    <row r="348" spans="14:14">
      <c r="N348">
        <v>151500</v>
      </c>
    </row>
    <row r="349" spans="14:14">
      <c r="N349">
        <v>157500</v>
      </c>
    </row>
    <row r="350" spans="14:14">
      <c r="N350">
        <v>154000</v>
      </c>
    </row>
    <row r="351" spans="14:14">
      <c r="N351">
        <v>437154</v>
      </c>
    </row>
    <row r="352" spans="14:14">
      <c r="N352">
        <v>318061</v>
      </c>
    </row>
    <row r="353" spans="14:14">
      <c r="N353">
        <v>190000</v>
      </c>
    </row>
    <row r="354" spans="14:14">
      <c r="N354">
        <v>95000</v>
      </c>
    </row>
    <row r="355" spans="14:14">
      <c r="N355">
        <v>105900</v>
      </c>
    </row>
    <row r="356" spans="14:14">
      <c r="N356">
        <v>140000</v>
      </c>
    </row>
    <row r="357" spans="14:14">
      <c r="N357">
        <v>177500</v>
      </c>
    </row>
    <row r="358" spans="14:14">
      <c r="N358">
        <v>173000</v>
      </c>
    </row>
    <row r="359" spans="14:14">
      <c r="N359">
        <v>134000</v>
      </c>
    </row>
    <row r="360" spans="14:14">
      <c r="N360">
        <v>130000</v>
      </c>
    </row>
    <row r="361" spans="14:14">
      <c r="N361">
        <v>280000</v>
      </c>
    </row>
    <row r="362" spans="14:14">
      <c r="N362">
        <v>156000</v>
      </c>
    </row>
    <row r="363" spans="14:14">
      <c r="N363">
        <v>145000</v>
      </c>
    </row>
    <row r="364" spans="14:14">
      <c r="N364">
        <v>198500</v>
      </c>
    </row>
    <row r="365" spans="14:14">
      <c r="N365">
        <v>118000</v>
      </c>
    </row>
    <row r="366" spans="14:14">
      <c r="N366">
        <v>190000</v>
      </c>
    </row>
    <row r="367" spans="14:14">
      <c r="N367">
        <v>147000</v>
      </c>
    </row>
    <row r="368" spans="14:14">
      <c r="N368">
        <v>159000</v>
      </c>
    </row>
    <row r="369" spans="14:14">
      <c r="N369">
        <v>165000</v>
      </c>
    </row>
    <row r="370" spans="14:14">
      <c r="N370">
        <v>132000</v>
      </c>
    </row>
    <row r="371" spans="14:14">
      <c r="N371">
        <v>162000</v>
      </c>
    </row>
    <row r="372" spans="14:14">
      <c r="N372">
        <v>172400</v>
      </c>
    </row>
    <row r="373" spans="14:14">
      <c r="N373">
        <v>134432</v>
      </c>
    </row>
    <row r="374" spans="14:14">
      <c r="N374">
        <v>125000</v>
      </c>
    </row>
    <row r="375" spans="14:14">
      <c r="N375">
        <v>123000</v>
      </c>
    </row>
    <row r="376" spans="14:14">
      <c r="N376">
        <v>219500</v>
      </c>
    </row>
    <row r="377" spans="14:14">
      <c r="N377">
        <v>61000</v>
      </c>
    </row>
    <row r="378" spans="14:14">
      <c r="N378">
        <v>148000</v>
      </c>
    </row>
    <row r="379" spans="14:14">
      <c r="N379">
        <v>340000</v>
      </c>
    </row>
    <row r="380" spans="14:14">
      <c r="N380">
        <v>394432</v>
      </c>
    </row>
    <row r="381" spans="14:14">
      <c r="N381">
        <v>179000</v>
      </c>
    </row>
    <row r="382" spans="14:14">
      <c r="N382">
        <v>127000</v>
      </c>
    </row>
    <row r="383" spans="14:14">
      <c r="N383">
        <v>187750</v>
      </c>
    </row>
    <row r="384" spans="14:14">
      <c r="N384">
        <v>213500</v>
      </c>
    </row>
    <row r="385" spans="14:14">
      <c r="N385">
        <v>76000</v>
      </c>
    </row>
    <row r="386" spans="14:14">
      <c r="N386">
        <v>240000</v>
      </c>
    </row>
    <row r="387" spans="14:14">
      <c r="N387">
        <v>192000</v>
      </c>
    </row>
    <row r="388" spans="14:14">
      <c r="N388">
        <v>81000</v>
      </c>
    </row>
    <row r="389" spans="14:14">
      <c r="N389">
        <v>125000</v>
      </c>
    </row>
    <row r="390" spans="14:14">
      <c r="N390">
        <v>191000</v>
      </c>
    </row>
    <row r="391" spans="14:14">
      <c r="N391">
        <v>426000</v>
      </c>
    </row>
    <row r="392" spans="14:14">
      <c r="N392">
        <v>119000</v>
      </c>
    </row>
    <row r="393" spans="14:14">
      <c r="N393">
        <v>215000</v>
      </c>
    </row>
    <row r="394" spans="14:14">
      <c r="N394">
        <v>106500</v>
      </c>
    </row>
    <row r="395" spans="14:14">
      <c r="N395">
        <v>100000</v>
      </c>
    </row>
    <row r="396" spans="14:14">
      <c r="N396">
        <v>109000</v>
      </c>
    </row>
    <row r="397" spans="14:14">
      <c r="N397">
        <v>129000</v>
      </c>
    </row>
    <row r="398" spans="14:14">
      <c r="N398">
        <v>123000</v>
      </c>
    </row>
    <row r="399" spans="14:14">
      <c r="N399">
        <v>169500</v>
      </c>
    </row>
    <row r="400" spans="14:14">
      <c r="N400">
        <v>67000</v>
      </c>
    </row>
    <row r="401" spans="14:14">
      <c r="N401">
        <v>241000</v>
      </c>
    </row>
    <row r="402" spans="14:14">
      <c r="N402">
        <v>245500</v>
      </c>
    </row>
    <row r="403" spans="14:14">
      <c r="N403">
        <v>164990</v>
      </c>
    </row>
    <row r="404" spans="14:14">
      <c r="N404">
        <v>108000</v>
      </c>
    </row>
    <row r="405" spans="14:14">
      <c r="N405">
        <v>258000</v>
      </c>
    </row>
    <row r="406" spans="14:14">
      <c r="N406">
        <v>168000</v>
      </c>
    </row>
    <row r="407" spans="14:14">
      <c r="N407">
        <v>150000</v>
      </c>
    </row>
    <row r="408" spans="14:14">
      <c r="N408">
        <v>115000</v>
      </c>
    </row>
    <row r="409" spans="14:14">
      <c r="N409">
        <v>177000</v>
      </c>
    </row>
    <row r="410" spans="14:14">
      <c r="N410">
        <v>280000</v>
      </c>
    </row>
    <row r="411" spans="14:14">
      <c r="N411">
        <v>339750</v>
      </c>
    </row>
    <row r="412" spans="14:14">
      <c r="N412">
        <v>60000</v>
      </c>
    </row>
    <row r="413" spans="14:14">
      <c r="N413">
        <v>145000</v>
      </c>
    </row>
    <row r="414" spans="14:14">
      <c r="N414">
        <v>222000</v>
      </c>
    </row>
    <row r="415" spans="14:14">
      <c r="N415">
        <v>115000</v>
      </c>
    </row>
    <row r="416" spans="14:14">
      <c r="N416">
        <v>228000</v>
      </c>
    </row>
    <row r="417" spans="14:14">
      <c r="N417">
        <v>181134</v>
      </c>
    </row>
    <row r="418" spans="14:14">
      <c r="N418">
        <v>149500</v>
      </c>
    </row>
    <row r="419" spans="14:14">
      <c r="N419">
        <v>239000</v>
      </c>
    </row>
    <row r="420" spans="14:14">
      <c r="N420">
        <v>126000</v>
      </c>
    </row>
    <row r="421" spans="14:14">
      <c r="N421">
        <v>142000</v>
      </c>
    </row>
    <row r="422" spans="14:14">
      <c r="N422">
        <v>206300</v>
      </c>
    </row>
    <row r="423" spans="14:14">
      <c r="N423">
        <v>215000</v>
      </c>
    </row>
    <row r="424" spans="14:14">
      <c r="N424">
        <v>113000</v>
      </c>
    </row>
    <row r="425" spans="14:14">
      <c r="N425">
        <v>315000</v>
      </c>
    </row>
    <row r="426" spans="14:14">
      <c r="N426">
        <v>139000</v>
      </c>
    </row>
    <row r="427" spans="14:14">
      <c r="N427">
        <v>135000</v>
      </c>
    </row>
    <row r="428" spans="14:14">
      <c r="N428">
        <v>275000</v>
      </c>
    </row>
    <row r="429" spans="14:14">
      <c r="N429">
        <v>109008</v>
      </c>
    </row>
    <row r="430" spans="14:14">
      <c r="N430">
        <v>195400</v>
      </c>
    </row>
    <row r="431" spans="14:14">
      <c r="N431">
        <v>175000</v>
      </c>
    </row>
    <row r="432" spans="14:14">
      <c r="N432">
        <v>85400</v>
      </c>
    </row>
    <row r="433" spans="14:14">
      <c r="N433">
        <v>79900</v>
      </c>
    </row>
    <row r="434" spans="14:14">
      <c r="N434">
        <v>122500</v>
      </c>
    </row>
    <row r="435" spans="14:14">
      <c r="N435">
        <v>181000</v>
      </c>
    </row>
    <row r="436" spans="14:14">
      <c r="N436">
        <v>81000</v>
      </c>
    </row>
    <row r="437" spans="14:14">
      <c r="N437">
        <v>212000</v>
      </c>
    </row>
    <row r="438" spans="14:14">
      <c r="N438">
        <v>116000</v>
      </c>
    </row>
    <row r="439" spans="14:14">
      <c r="N439">
        <v>119000</v>
      </c>
    </row>
    <row r="440" spans="14:14">
      <c r="N440">
        <v>90350</v>
      </c>
    </row>
    <row r="441" spans="14:14">
      <c r="N441">
        <v>110000</v>
      </c>
    </row>
    <row r="442" spans="14:14">
      <c r="N442">
        <v>555000</v>
      </c>
    </row>
    <row r="443" spans="14:14">
      <c r="N443">
        <v>118000</v>
      </c>
    </row>
    <row r="444" spans="14:14">
      <c r="N444">
        <v>162900</v>
      </c>
    </row>
    <row r="445" spans="14:14">
      <c r="N445">
        <v>172500</v>
      </c>
    </row>
    <row r="446" spans="14:14">
      <c r="N446">
        <v>210000</v>
      </c>
    </row>
    <row r="447" spans="14:14">
      <c r="N447">
        <v>127500</v>
      </c>
    </row>
    <row r="448" spans="14:14">
      <c r="N448">
        <v>190000</v>
      </c>
    </row>
    <row r="449" spans="14:14">
      <c r="N449">
        <v>199900</v>
      </c>
    </row>
    <row r="450" spans="14:14">
      <c r="N450">
        <v>119500</v>
      </c>
    </row>
    <row r="451" spans="14:14">
      <c r="N451">
        <v>120000</v>
      </c>
    </row>
    <row r="452" spans="14:14">
      <c r="N452">
        <v>110000</v>
      </c>
    </row>
    <row r="453" spans="14:14">
      <c r="N453">
        <v>280000</v>
      </c>
    </row>
    <row r="454" spans="14:14">
      <c r="N454">
        <v>204000</v>
      </c>
    </row>
    <row r="455" spans="14:14">
      <c r="N455">
        <v>210000</v>
      </c>
    </row>
    <row r="456" spans="14:14">
      <c r="N456">
        <v>188000</v>
      </c>
    </row>
    <row r="457" spans="14:14">
      <c r="N457">
        <v>175500</v>
      </c>
    </row>
    <row r="458" spans="14:14">
      <c r="N458">
        <v>98000</v>
      </c>
    </row>
    <row r="459" spans="14:14">
      <c r="N459">
        <v>256000</v>
      </c>
    </row>
    <row r="460" spans="14:14">
      <c r="N460">
        <v>161000</v>
      </c>
    </row>
    <row r="461" spans="14:14">
      <c r="N461">
        <v>110000</v>
      </c>
    </row>
    <row r="462" spans="14:14">
      <c r="N462">
        <v>263435</v>
      </c>
    </row>
    <row r="463" spans="14:14">
      <c r="N463">
        <v>155000</v>
      </c>
    </row>
    <row r="464" spans="14:14">
      <c r="N464">
        <v>62383</v>
      </c>
    </row>
    <row r="465" spans="14:14">
      <c r="N465">
        <v>188700</v>
      </c>
    </row>
    <row r="466" spans="14:14">
      <c r="N466">
        <v>124000</v>
      </c>
    </row>
    <row r="467" spans="14:14">
      <c r="N467">
        <v>178740</v>
      </c>
    </row>
    <row r="468" spans="14:14">
      <c r="N468">
        <v>167000</v>
      </c>
    </row>
    <row r="469" spans="14:14">
      <c r="N469">
        <v>146500</v>
      </c>
    </row>
    <row r="470" spans="14:14">
      <c r="N470">
        <v>250000</v>
      </c>
    </row>
    <row r="471" spans="14:14">
      <c r="N471">
        <v>187000</v>
      </c>
    </row>
    <row r="472" spans="14:14">
      <c r="N472">
        <v>212000</v>
      </c>
    </row>
    <row r="473" spans="14:14">
      <c r="N473">
        <v>190000</v>
      </c>
    </row>
    <row r="474" spans="14:14">
      <c r="N474">
        <v>148000</v>
      </c>
    </row>
    <row r="475" spans="14:14">
      <c r="N475">
        <v>440000</v>
      </c>
    </row>
    <row r="476" spans="14:14">
      <c r="N476">
        <v>251000</v>
      </c>
    </row>
    <row r="477" spans="14:14">
      <c r="N477">
        <v>132500</v>
      </c>
    </row>
    <row r="478" spans="14:14">
      <c r="N478">
        <v>208900</v>
      </c>
    </row>
    <row r="479" spans="14:14">
      <c r="N479">
        <v>380000</v>
      </c>
    </row>
    <row r="480" spans="14:14">
      <c r="N480">
        <v>297000</v>
      </c>
    </row>
    <row r="481" spans="14:14">
      <c r="N481">
        <v>89471</v>
      </c>
    </row>
    <row r="482" spans="14:14">
      <c r="N482">
        <v>326000</v>
      </c>
    </row>
    <row r="483" spans="14:14">
      <c r="N483">
        <v>374000</v>
      </c>
    </row>
    <row r="484" spans="14:14">
      <c r="N484">
        <v>155000</v>
      </c>
    </row>
    <row r="485" spans="14:14">
      <c r="N485">
        <v>164000</v>
      </c>
    </row>
    <row r="486" spans="14:14">
      <c r="N486">
        <v>132500</v>
      </c>
    </row>
    <row r="487" spans="14:14">
      <c r="N487">
        <v>147000</v>
      </c>
    </row>
    <row r="488" spans="14:14">
      <c r="N488">
        <v>156000</v>
      </c>
    </row>
    <row r="489" spans="14:14">
      <c r="N489">
        <v>175000</v>
      </c>
    </row>
    <row r="490" spans="14:14">
      <c r="N490">
        <v>160000</v>
      </c>
    </row>
    <row r="491" spans="14:14">
      <c r="N491">
        <v>86000</v>
      </c>
    </row>
    <row r="492" spans="14:14">
      <c r="N492">
        <v>115000</v>
      </c>
    </row>
    <row r="493" spans="14:14">
      <c r="N493">
        <v>133000</v>
      </c>
    </row>
    <row r="494" spans="14:14">
      <c r="N494">
        <v>172785</v>
      </c>
    </row>
    <row r="495" spans="14:14">
      <c r="N495">
        <v>155000</v>
      </c>
    </row>
    <row r="496" spans="14:14">
      <c r="N496">
        <v>91300</v>
      </c>
    </row>
    <row r="497" spans="14:14">
      <c r="N497">
        <v>34900</v>
      </c>
    </row>
    <row r="498" spans="14:14">
      <c r="N498">
        <v>430000</v>
      </c>
    </row>
    <row r="499" spans="14:14">
      <c r="N499">
        <v>184000</v>
      </c>
    </row>
    <row r="500" spans="14:14">
      <c r="N500">
        <v>130000</v>
      </c>
    </row>
    <row r="501" spans="14:14">
      <c r="N501">
        <v>120000</v>
      </c>
    </row>
    <row r="502" spans="14:14">
      <c r="N502">
        <v>113000</v>
      </c>
    </row>
    <row r="503" spans="14:14">
      <c r="N503">
        <v>226700</v>
      </c>
    </row>
    <row r="504" spans="14:14">
      <c r="N504">
        <v>140000</v>
      </c>
    </row>
    <row r="505" spans="14:14">
      <c r="N505">
        <v>289000</v>
      </c>
    </row>
    <row r="506" spans="14:14">
      <c r="N506">
        <v>147000</v>
      </c>
    </row>
    <row r="507" spans="14:14">
      <c r="N507">
        <v>124500</v>
      </c>
    </row>
    <row r="508" spans="14:14">
      <c r="N508">
        <v>215000</v>
      </c>
    </row>
    <row r="509" spans="14:14">
      <c r="N509">
        <v>208300</v>
      </c>
    </row>
    <row r="510" spans="14:14">
      <c r="N510">
        <v>161000</v>
      </c>
    </row>
    <row r="511" spans="14:14">
      <c r="N511">
        <v>124500</v>
      </c>
    </row>
    <row r="512" spans="14:14">
      <c r="N512">
        <v>164900</v>
      </c>
    </row>
    <row r="513" spans="14:14">
      <c r="N513">
        <v>202665</v>
      </c>
    </row>
    <row r="514" spans="14:14">
      <c r="N514">
        <v>129900</v>
      </c>
    </row>
    <row r="515" spans="14:14">
      <c r="N515">
        <v>134000</v>
      </c>
    </row>
    <row r="516" spans="14:14">
      <c r="N516">
        <v>96500</v>
      </c>
    </row>
    <row r="517" spans="14:14">
      <c r="N517">
        <v>402861</v>
      </c>
    </row>
    <row r="518" spans="14:14">
      <c r="N518">
        <v>158000</v>
      </c>
    </row>
    <row r="519" spans="14:14">
      <c r="N519">
        <v>265000</v>
      </c>
    </row>
    <row r="520" spans="14:14">
      <c r="N520">
        <v>211000</v>
      </c>
    </row>
    <row r="521" spans="14:14">
      <c r="N521">
        <v>234000</v>
      </c>
    </row>
    <row r="522" spans="14:14">
      <c r="N522">
        <v>106250</v>
      </c>
    </row>
    <row r="523" spans="14:14">
      <c r="N523">
        <v>150000</v>
      </c>
    </row>
    <row r="524" spans="14:14">
      <c r="N524">
        <v>159000</v>
      </c>
    </row>
    <row r="525" spans="14:14">
      <c r="N525">
        <v>184750</v>
      </c>
    </row>
    <row r="526" spans="14:14">
      <c r="N526">
        <v>315750</v>
      </c>
    </row>
    <row r="527" spans="14:14">
      <c r="N527">
        <v>176000</v>
      </c>
    </row>
    <row r="528" spans="14:14">
      <c r="N528">
        <v>132000</v>
      </c>
    </row>
    <row r="529" spans="14:14">
      <c r="N529">
        <v>446261</v>
      </c>
    </row>
    <row r="530" spans="14:14">
      <c r="N530">
        <v>86000</v>
      </c>
    </row>
    <row r="531" spans="14:14">
      <c r="N531">
        <v>200624</v>
      </c>
    </row>
    <row r="532" spans="14:14">
      <c r="N532">
        <v>175000</v>
      </c>
    </row>
    <row r="533" spans="14:14">
      <c r="N533">
        <v>128000</v>
      </c>
    </row>
    <row r="534" spans="14:14">
      <c r="N534">
        <v>107500</v>
      </c>
    </row>
    <row r="535" spans="14:14">
      <c r="N535">
        <v>39300</v>
      </c>
    </row>
    <row r="536" spans="14:14">
      <c r="N536">
        <v>178000</v>
      </c>
    </row>
    <row r="537" spans="14:14">
      <c r="N537">
        <v>107500</v>
      </c>
    </row>
    <row r="538" spans="14:14">
      <c r="N538">
        <v>188000</v>
      </c>
    </row>
    <row r="539" spans="14:14">
      <c r="N539">
        <v>111250</v>
      </c>
    </row>
    <row r="540" spans="14:14">
      <c r="N540">
        <v>158000</v>
      </c>
    </row>
    <row r="541" spans="14:14">
      <c r="N541">
        <v>272000</v>
      </c>
    </row>
    <row r="542" spans="14:14">
      <c r="N542">
        <v>315000</v>
      </c>
    </row>
    <row r="543" spans="14:14">
      <c r="N543">
        <v>248000</v>
      </c>
    </row>
    <row r="544" spans="14:14">
      <c r="N544">
        <v>213250</v>
      </c>
    </row>
    <row r="545" spans="14:14">
      <c r="N545">
        <v>133000</v>
      </c>
    </row>
    <row r="546" spans="14:14">
      <c r="N546">
        <v>179665</v>
      </c>
    </row>
    <row r="547" spans="14:14">
      <c r="N547">
        <v>229000</v>
      </c>
    </row>
    <row r="548" spans="14:14">
      <c r="N548">
        <v>210000</v>
      </c>
    </row>
    <row r="549" spans="14:14">
      <c r="N549">
        <v>129500</v>
      </c>
    </row>
    <row r="550" spans="14:14">
      <c r="N550">
        <v>125000</v>
      </c>
    </row>
    <row r="551" spans="14:14">
      <c r="N551">
        <v>263000</v>
      </c>
    </row>
    <row r="552" spans="14:14">
      <c r="N552">
        <v>140000</v>
      </c>
    </row>
    <row r="553" spans="14:14">
      <c r="N553">
        <v>112500</v>
      </c>
    </row>
    <row r="554" spans="14:14">
      <c r="N554">
        <v>255500</v>
      </c>
    </row>
    <row r="555" spans="14:14">
      <c r="N555">
        <v>108000</v>
      </c>
    </row>
    <row r="556" spans="14:14">
      <c r="N556">
        <v>284000</v>
      </c>
    </row>
    <row r="557" spans="14:14">
      <c r="N557">
        <v>113000</v>
      </c>
    </row>
    <row r="558" spans="14:14">
      <c r="N558">
        <v>141000</v>
      </c>
    </row>
    <row r="559" spans="14:14">
      <c r="N559">
        <v>108000</v>
      </c>
    </row>
    <row r="560" spans="14:14">
      <c r="N560">
        <v>175000</v>
      </c>
    </row>
    <row r="561" spans="14:14">
      <c r="N561">
        <v>234000</v>
      </c>
    </row>
    <row r="562" spans="14:14">
      <c r="N562">
        <v>121500</v>
      </c>
    </row>
    <row r="563" spans="14:14">
      <c r="N563">
        <v>170000</v>
      </c>
    </row>
    <row r="564" spans="14:14">
      <c r="N564">
        <v>108000</v>
      </c>
    </row>
    <row r="565" spans="14:14">
      <c r="N565">
        <v>185000</v>
      </c>
    </row>
    <row r="566" spans="14:14">
      <c r="N566">
        <v>268000</v>
      </c>
    </row>
    <row r="567" spans="14:14">
      <c r="N567">
        <v>128000</v>
      </c>
    </row>
    <row r="568" spans="14:14">
      <c r="N568">
        <v>325000</v>
      </c>
    </row>
    <row r="569" spans="14:14">
      <c r="N569">
        <v>214000</v>
      </c>
    </row>
    <row r="570" spans="14:14">
      <c r="N570">
        <v>316600</v>
      </c>
    </row>
    <row r="571" spans="14:14">
      <c r="N571">
        <v>135960</v>
      </c>
    </row>
    <row r="572" spans="14:14">
      <c r="N572">
        <v>142600</v>
      </c>
    </row>
    <row r="573" spans="14:14">
      <c r="N573">
        <v>120000</v>
      </c>
    </row>
    <row r="574" spans="14:14">
      <c r="N574">
        <v>224500</v>
      </c>
    </row>
    <row r="575" spans="14:14">
      <c r="N575">
        <v>170000</v>
      </c>
    </row>
    <row r="576" spans="14:14">
      <c r="N576">
        <v>139000</v>
      </c>
    </row>
    <row r="577" spans="14:14">
      <c r="N577">
        <v>118500</v>
      </c>
    </row>
    <row r="578" spans="14:14">
      <c r="N578">
        <v>145000</v>
      </c>
    </row>
    <row r="579" spans="14:14">
      <c r="N579">
        <v>164500</v>
      </c>
    </row>
    <row r="580" spans="14:14">
      <c r="N580">
        <v>146000</v>
      </c>
    </row>
    <row r="581" spans="14:14">
      <c r="N581">
        <v>131500</v>
      </c>
    </row>
    <row r="582" spans="14:14">
      <c r="N582">
        <v>181900</v>
      </c>
    </row>
    <row r="583" spans="14:14">
      <c r="N583">
        <v>253293</v>
      </c>
    </row>
    <row r="584" spans="14:14">
      <c r="N584">
        <v>118500</v>
      </c>
    </row>
    <row r="585" spans="14:14">
      <c r="N585">
        <v>325000</v>
      </c>
    </row>
    <row r="586" spans="14:14">
      <c r="N586">
        <v>133000</v>
      </c>
    </row>
    <row r="587" spans="14:14">
      <c r="N587">
        <v>369900</v>
      </c>
    </row>
    <row r="588" spans="14:14">
      <c r="N588">
        <v>130000</v>
      </c>
    </row>
    <row r="589" spans="14:14">
      <c r="N589">
        <v>137000</v>
      </c>
    </row>
    <row r="590" spans="14:14">
      <c r="N590">
        <v>143000</v>
      </c>
    </row>
    <row r="591" spans="14:14">
      <c r="N591">
        <v>79500</v>
      </c>
    </row>
    <row r="592" spans="14:14">
      <c r="N592">
        <v>185900</v>
      </c>
    </row>
    <row r="593" spans="14:14">
      <c r="N593">
        <v>451950</v>
      </c>
    </row>
    <row r="594" spans="14:14">
      <c r="N594">
        <v>138000</v>
      </c>
    </row>
    <row r="595" spans="14:14">
      <c r="N595">
        <v>140000</v>
      </c>
    </row>
    <row r="596" spans="14:14">
      <c r="N596">
        <v>110000</v>
      </c>
    </row>
    <row r="597" spans="14:14">
      <c r="N597">
        <v>319000</v>
      </c>
    </row>
    <row r="598" spans="14:14">
      <c r="N598">
        <v>114504</v>
      </c>
    </row>
    <row r="599" spans="14:14">
      <c r="N599">
        <v>194201</v>
      </c>
    </row>
    <row r="600" spans="14:14">
      <c r="N600">
        <v>217500</v>
      </c>
    </row>
    <row r="601" spans="14:14">
      <c r="N601">
        <v>151000</v>
      </c>
    </row>
    <row r="602" spans="14:14">
      <c r="N602">
        <v>275000</v>
      </c>
    </row>
    <row r="603" spans="14:14">
      <c r="N603">
        <v>141000</v>
      </c>
    </row>
    <row r="604" spans="14:14">
      <c r="N604">
        <v>220000</v>
      </c>
    </row>
    <row r="605" spans="14:14">
      <c r="N605">
        <v>151000</v>
      </c>
    </row>
    <row r="606" spans="14:14">
      <c r="N606">
        <v>221000</v>
      </c>
    </row>
    <row r="607" spans="14:14">
      <c r="N607">
        <v>205000</v>
      </c>
    </row>
    <row r="608" spans="14:14">
      <c r="N608">
        <v>152000</v>
      </c>
    </row>
    <row r="609" spans="14:14">
      <c r="N609">
        <v>225000</v>
      </c>
    </row>
    <row r="610" spans="14:14">
      <c r="N610">
        <v>359100</v>
      </c>
    </row>
    <row r="611" spans="14:14">
      <c r="N611">
        <v>118500</v>
      </c>
    </row>
    <row r="612" spans="14:14">
      <c r="N612">
        <v>313000</v>
      </c>
    </row>
    <row r="613" spans="14:14">
      <c r="N613">
        <v>148000</v>
      </c>
    </row>
    <row r="614" spans="14:14">
      <c r="N614">
        <v>261500</v>
      </c>
    </row>
    <row r="615" spans="14:14">
      <c r="N615">
        <v>147000</v>
      </c>
    </row>
    <row r="616" spans="14:14">
      <c r="N616">
        <v>75500</v>
      </c>
    </row>
    <row r="617" spans="14:14">
      <c r="N617">
        <v>137500</v>
      </c>
    </row>
    <row r="618" spans="14:14">
      <c r="N618">
        <v>183200</v>
      </c>
    </row>
    <row r="619" spans="14:14">
      <c r="N619">
        <v>105500</v>
      </c>
    </row>
    <row r="620" spans="14:14">
      <c r="N620">
        <v>314813</v>
      </c>
    </row>
    <row r="621" spans="14:14">
      <c r="N621">
        <v>305000</v>
      </c>
    </row>
    <row r="622" spans="14:14">
      <c r="N622">
        <v>67000</v>
      </c>
    </row>
    <row r="623" spans="14:14">
      <c r="N623">
        <v>240000</v>
      </c>
    </row>
    <row r="624" spans="14:14">
      <c r="N624">
        <v>135000</v>
      </c>
    </row>
    <row r="625" spans="14:14">
      <c r="N625">
        <v>168500</v>
      </c>
    </row>
    <row r="626" spans="14:14">
      <c r="N626">
        <v>165150</v>
      </c>
    </row>
    <row r="627" spans="14:14">
      <c r="N627">
        <v>160000</v>
      </c>
    </row>
    <row r="628" spans="14:14">
      <c r="N628">
        <v>139900</v>
      </c>
    </row>
    <row r="629" spans="14:14">
      <c r="N629">
        <v>153000</v>
      </c>
    </row>
    <row r="630" spans="14:14">
      <c r="N630">
        <v>135000</v>
      </c>
    </row>
    <row r="631" spans="14:14">
      <c r="N631">
        <v>168500</v>
      </c>
    </row>
    <row r="632" spans="14:14">
      <c r="N632">
        <v>124000</v>
      </c>
    </row>
    <row r="633" spans="14:14">
      <c r="N633">
        <v>209500</v>
      </c>
    </row>
    <row r="634" spans="14:14">
      <c r="N634">
        <v>82500</v>
      </c>
    </row>
    <row r="635" spans="14:14">
      <c r="N635">
        <v>139400</v>
      </c>
    </row>
    <row r="636" spans="14:14">
      <c r="N636">
        <v>144000</v>
      </c>
    </row>
    <row r="637" spans="14:14">
      <c r="N637">
        <v>200000</v>
      </c>
    </row>
    <row r="638" spans="14:14">
      <c r="N638">
        <v>60000</v>
      </c>
    </row>
    <row r="639" spans="14:14">
      <c r="N639">
        <v>93000</v>
      </c>
    </row>
    <row r="640" spans="14:14">
      <c r="N640">
        <v>85000</v>
      </c>
    </row>
    <row r="641" spans="14:14">
      <c r="N641">
        <v>264561</v>
      </c>
    </row>
    <row r="642" spans="14:14">
      <c r="N642">
        <v>274000</v>
      </c>
    </row>
    <row r="643" spans="14:14">
      <c r="N643">
        <v>226000</v>
      </c>
    </row>
    <row r="644" spans="14:14">
      <c r="N644">
        <v>345000</v>
      </c>
    </row>
    <row r="645" spans="14:14">
      <c r="N645">
        <v>152000</v>
      </c>
    </row>
    <row r="646" spans="14:14">
      <c r="N646">
        <v>370878</v>
      </c>
    </row>
    <row r="647" spans="14:14">
      <c r="N647">
        <v>143250</v>
      </c>
    </row>
    <row r="648" spans="14:14">
      <c r="N648">
        <v>98300</v>
      </c>
    </row>
    <row r="649" spans="14:14">
      <c r="N649">
        <v>155000</v>
      </c>
    </row>
    <row r="650" spans="14:14">
      <c r="N650">
        <v>155000</v>
      </c>
    </row>
    <row r="651" spans="14:14">
      <c r="N651">
        <v>84500</v>
      </c>
    </row>
    <row r="652" spans="14:14">
      <c r="N652">
        <v>205950</v>
      </c>
    </row>
    <row r="653" spans="14:14">
      <c r="N653">
        <v>108000</v>
      </c>
    </row>
    <row r="654" spans="14:14">
      <c r="N654">
        <v>191000</v>
      </c>
    </row>
    <row r="655" spans="14:14">
      <c r="N655">
        <v>135000</v>
      </c>
    </row>
    <row r="656" spans="14:14">
      <c r="N656">
        <v>350000</v>
      </c>
    </row>
    <row r="657" spans="14:14">
      <c r="N657">
        <v>88000</v>
      </c>
    </row>
    <row r="658" spans="14:14">
      <c r="N658">
        <v>145500</v>
      </c>
    </row>
    <row r="659" spans="14:14">
      <c r="N659">
        <v>149000</v>
      </c>
    </row>
    <row r="660" spans="14:14">
      <c r="N660">
        <v>97500</v>
      </c>
    </row>
    <row r="661" spans="14:14">
      <c r="N661">
        <v>167000</v>
      </c>
    </row>
    <row r="662" spans="14:14">
      <c r="N662">
        <v>197900</v>
      </c>
    </row>
    <row r="663" spans="14:14">
      <c r="N663">
        <v>402000</v>
      </c>
    </row>
    <row r="664" spans="14:14">
      <c r="N664">
        <v>110000</v>
      </c>
    </row>
    <row r="665" spans="14:14">
      <c r="N665">
        <v>137500</v>
      </c>
    </row>
    <row r="666" spans="14:14">
      <c r="N666">
        <v>423000</v>
      </c>
    </row>
    <row r="667" spans="14:14">
      <c r="N667">
        <v>230500</v>
      </c>
    </row>
    <row r="668" spans="14:14">
      <c r="N668">
        <v>129000</v>
      </c>
    </row>
    <row r="669" spans="14:14">
      <c r="N669">
        <v>193500</v>
      </c>
    </row>
    <row r="670" spans="14:14">
      <c r="N670">
        <v>168000</v>
      </c>
    </row>
    <row r="671" spans="14:14">
      <c r="N671">
        <v>137500</v>
      </c>
    </row>
    <row r="672" spans="14:14">
      <c r="N672">
        <v>173500</v>
      </c>
    </row>
    <row r="673" spans="14:14">
      <c r="N673">
        <v>103600</v>
      </c>
    </row>
    <row r="674" spans="14:14">
      <c r="N674">
        <v>165000</v>
      </c>
    </row>
    <row r="675" spans="14:14">
      <c r="N675">
        <v>257500</v>
      </c>
    </row>
    <row r="676" spans="14:14">
      <c r="N676">
        <v>140000</v>
      </c>
    </row>
    <row r="677" spans="14:14">
      <c r="N677">
        <v>148500</v>
      </c>
    </row>
    <row r="678" spans="14:14">
      <c r="N678">
        <v>87000</v>
      </c>
    </row>
    <row r="679" spans="14:14">
      <c r="N679">
        <v>109500</v>
      </c>
    </row>
    <row r="680" spans="14:14">
      <c r="N680">
        <v>372500</v>
      </c>
    </row>
    <row r="681" spans="14:14">
      <c r="N681">
        <v>128500</v>
      </c>
    </row>
    <row r="682" spans="14:14">
      <c r="N682">
        <v>143000</v>
      </c>
    </row>
    <row r="683" spans="14:14">
      <c r="N683">
        <v>159434</v>
      </c>
    </row>
    <row r="684" spans="14:14">
      <c r="N684">
        <v>173000</v>
      </c>
    </row>
    <row r="685" spans="14:14">
      <c r="N685">
        <v>285000</v>
      </c>
    </row>
    <row r="686" spans="14:14">
      <c r="N686">
        <v>221000</v>
      </c>
    </row>
    <row r="687" spans="14:14">
      <c r="N687">
        <v>207500</v>
      </c>
    </row>
    <row r="688" spans="14:14">
      <c r="N688">
        <v>227875</v>
      </c>
    </row>
    <row r="689" spans="14:14">
      <c r="N689">
        <v>148800</v>
      </c>
    </row>
    <row r="690" spans="14:14">
      <c r="N690">
        <v>392000</v>
      </c>
    </row>
    <row r="691" spans="14:14">
      <c r="N691">
        <v>194700</v>
      </c>
    </row>
    <row r="692" spans="14:14">
      <c r="N692">
        <v>141000</v>
      </c>
    </row>
    <row r="693" spans="14:14">
      <c r="N693">
        <v>755000</v>
      </c>
    </row>
    <row r="694" spans="14:14">
      <c r="N694">
        <v>335000</v>
      </c>
    </row>
    <row r="695" spans="14:14">
      <c r="N695">
        <v>108480</v>
      </c>
    </row>
    <row r="696" spans="14:14">
      <c r="N696">
        <v>141500</v>
      </c>
    </row>
    <row r="697" spans="14:14">
      <c r="N697">
        <v>176000</v>
      </c>
    </row>
    <row r="698" spans="14:14">
      <c r="N698">
        <v>89000</v>
      </c>
    </row>
    <row r="699" spans="14:14">
      <c r="N699">
        <v>123500</v>
      </c>
    </row>
    <row r="700" spans="14:14">
      <c r="N700">
        <v>138500</v>
      </c>
    </row>
    <row r="701" spans="14:14">
      <c r="N701">
        <v>196000</v>
      </c>
    </row>
    <row r="702" spans="14:14">
      <c r="N702">
        <v>312500</v>
      </c>
    </row>
    <row r="703" spans="14:14">
      <c r="N703">
        <v>140000</v>
      </c>
    </row>
    <row r="704" spans="14:14">
      <c r="N704">
        <v>361919</v>
      </c>
    </row>
    <row r="705" spans="14:14">
      <c r="N705">
        <v>140000</v>
      </c>
    </row>
    <row r="706" spans="14:14">
      <c r="N706">
        <v>213000</v>
      </c>
    </row>
    <row r="707" spans="14:14">
      <c r="N707">
        <v>55000</v>
      </c>
    </row>
    <row r="708" spans="14:14">
      <c r="N708">
        <v>302000</v>
      </c>
    </row>
    <row r="709" spans="14:14">
      <c r="N709">
        <v>254000</v>
      </c>
    </row>
    <row r="710" spans="14:14">
      <c r="N710">
        <v>179540</v>
      </c>
    </row>
    <row r="711" spans="14:14">
      <c r="N711">
        <v>109900</v>
      </c>
    </row>
    <row r="712" spans="14:14">
      <c r="N712">
        <v>52000</v>
      </c>
    </row>
    <row r="713" spans="14:14">
      <c r="N713">
        <v>102776</v>
      </c>
    </row>
    <row r="714" spans="14:14">
      <c r="N714">
        <v>189000</v>
      </c>
    </row>
    <row r="715" spans="14:14">
      <c r="N715">
        <v>129000</v>
      </c>
    </row>
    <row r="716" spans="14:14">
      <c r="N716">
        <v>130500</v>
      </c>
    </row>
    <row r="717" spans="14:14">
      <c r="N717">
        <v>165000</v>
      </c>
    </row>
    <row r="718" spans="14:14">
      <c r="N718">
        <v>159500</v>
      </c>
    </row>
    <row r="719" spans="14:14">
      <c r="N719">
        <v>157000</v>
      </c>
    </row>
    <row r="720" spans="14:14">
      <c r="N720">
        <v>341000</v>
      </c>
    </row>
    <row r="721" spans="14:14">
      <c r="N721">
        <v>128500</v>
      </c>
    </row>
    <row r="722" spans="14:14">
      <c r="N722">
        <v>275000</v>
      </c>
    </row>
    <row r="723" spans="14:14">
      <c r="N723">
        <v>143000</v>
      </c>
    </row>
    <row r="724" spans="14:14">
      <c r="N724">
        <v>124500</v>
      </c>
    </row>
    <row r="725" spans="14:14">
      <c r="N725">
        <v>135000</v>
      </c>
    </row>
    <row r="726" spans="14:14">
      <c r="N726">
        <v>320000</v>
      </c>
    </row>
    <row r="727" spans="14:14">
      <c r="N727">
        <v>120500</v>
      </c>
    </row>
    <row r="728" spans="14:14">
      <c r="N728">
        <v>222000</v>
      </c>
    </row>
    <row r="729" spans="14:14">
      <c r="N729">
        <v>194500</v>
      </c>
    </row>
    <row r="730" spans="14:14">
      <c r="N730">
        <v>110000</v>
      </c>
    </row>
    <row r="731" spans="14:14">
      <c r="N731">
        <v>103000</v>
      </c>
    </row>
    <row r="732" spans="14:14">
      <c r="N732">
        <v>236500</v>
      </c>
    </row>
    <row r="733" spans="14:14">
      <c r="N733">
        <v>187500</v>
      </c>
    </row>
    <row r="734" spans="14:14">
      <c r="N734">
        <v>222500</v>
      </c>
    </row>
    <row r="735" spans="14:14">
      <c r="N735">
        <v>131400</v>
      </c>
    </row>
    <row r="736" spans="14:14">
      <c r="N736">
        <v>108000</v>
      </c>
    </row>
    <row r="737" spans="14:14">
      <c r="N737">
        <v>163000</v>
      </c>
    </row>
    <row r="738" spans="14:14">
      <c r="N738">
        <v>93500</v>
      </c>
    </row>
    <row r="739" spans="14:14">
      <c r="N739">
        <v>239900</v>
      </c>
    </row>
    <row r="740" spans="14:14">
      <c r="N740">
        <v>179000</v>
      </c>
    </row>
    <row r="741" spans="14:14">
      <c r="N741">
        <v>190000</v>
      </c>
    </row>
    <row r="742" spans="14:14">
      <c r="N742">
        <v>132000</v>
      </c>
    </row>
    <row r="743" spans="14:14">
      <c r="N743">
        <v>142000</v>
      </c>
    </row>
    <row r="744" spans="14:14">
      <c r="N744">
        <v>179000</v>
      </c>
    </row>
    <row r="745" spans="14:14">
      <c r="N745">
        <v>175000</v>
      </c>
    </row>
    <row r="746" spans="14:14">
      <c r="N746">
        <v>180000</v>
      </c>
    </row>
    <row r="747" spans="14:14">
      <c r="N747">
        <v>299800</v>
      </c>
    </row>
    <row r="748" spans="14:14">
      <c r="N748">
        <v>236000</v>
      </c>
    </row>
    <row r="749" spans="14:14">
      <c r="N749">
        <v>265979</v>
      </c>
    </row>
    <row r="750" spans="14:14">
      <c r="N750">
        <v>260400</v>
      </c>
    </row>
    <row r="751" spans="14:14">
      <c r="N751">
        <v>98000</v>
      </c>
    </row>
    <row r="752" spans="14:14">
      <c r="N752">
        <v>96500</v>
      </c>
    </row>
    <row r="753" spans="14:14">
      <c r="N753">
        <v>162000</v>
      </c>
    </row>
    <row r="754" spans="14:14">
      <c r="N754">
        <v>217000</v>
      </c>
    </row>
    <row r="755" spans="14:14">
      <c r="N755">
        <v>275500</v>
      </c>
    </row>
    <row r="756" spans="14:14">
      <c r="N756">
        <v>156000</v>
      </c>
    </row>
    <row r="757" spans="14:14">
      <c r="N757">
        <v>172500</v>
      </c>
    </row>
    <row r="758" spans="14:14">
      <c r="N758">
        <v>212000</v>
      </c>
    </row>
    <row r="759" spans="14:14">
      <c r="N759">
        <v>158900</v>
      </c>
    </row>
    <row r="760" spans="14:14">
      <c r="N760">
        <v>179400</v>
      </c>
    </row>
    <row r="761" spans="14:14">
      <c r="N761">
        <v>290000</v>
      </c>
    </row>
    <row r="762" spans="14:14">
      <c r="N762">
        <v>127500</v>
      </c>
    </row>
    <row r="763" spans="14:14">
      <c r="N763">
        <v>100000</v>
      </c>
    </row>
    <row r="764" spans="14:14">
      <c r="N764">
        <v>215200</v>
      </c>
    </row>
    <row r="765" spans="14:14">
      <c r="N765">
        <v>337000</v>
      </c>
    </row>
    <row r="766" spans="14:14">
      <c r="N766">
        <v>270000</v>
      </c>
    </row>
    <row r="767" spans="14:14">
      <c r="N767">
        <v>264132</v>
      </c>
    </row>
    <row r="768" spans="14:14">
      <c r="N768">
        <v>196500</v>
      </c>
    </row>
    <row r="769" spans="14:14">
      <c r="N769">
        <v>160000</v>
      </c>
    </row>
    <row r="770" spans="14:14">
      <c r="N770">
        <v>216837</v>
      </c>
    </row>
    <row r="771" spans="14:14">
      <c r="N771">
        <v>538000</v>
      </c>
    </row>
    <row r="772" spans="14:14">
      <c r="N772">
        <v>134900</v>
      </c>
    </row>
    <row r="773" spans="14:14">
      <c r="N773">
        <v>102000</v>
      </c>
    </row>
    <row r="774" spans="14:14">
      <c r="N774">
        <v>107000</v>
      </c>
    </row>
    <row r="775" spans="14:14">
      <c r="N775">
        <v>114500</v>
      </c>
    </row>
    <row r="776" spans="14:14">
      <c r="N776">
        <v>395000</v>
      </c>
    </row>
    <row r="777" spans="14:14">
      <c r="N777">
        <v>162000</v>
      </c>
    </row>
    <row r="778" spans="14:14">
      <c r="N778">
        <v>221500</v>
      </c>
    </row>
    <row r="779" spans="14:14">
      <c r="N779">
        <v>142500</v>
      </c>
    </row>
    <row r="780" spans="14:14">
      <c r="N780">
        <v>144000</v>
      </c>
    </row>
    <row r="781" spans="14:14">
      <c r="N781">
        <v>135000</v>
      </c>
    </row>
    <row r="782" spans="14:14">
      <c r="N782">
        <v>176000</v>
      </c>
    </row>
    <row r="783" spans="14:14">
      <c r="N783">
        <v>175900</v>
      </c>
    </row>
    <row r="784" spans="14:14">
      <c r="N784">
        <v>187100</v>
      </c>
    </row>
    <row r="785" spans="14:14">
      <c r="N785">
        <v>165500</v>
      </c>
    </row>
    <row r="786" spans="14:14">
      <c r="N786">
        <v>128000</v>
      </c>
    </row>
    <row r="787" spans="14:14">
      <c r="N787">
        <v>161500</v>
      </c>
    </row>
    <row r="788" spans="14:14">
      <c r="N788">
        <v>139000</v>
      </c>
    </row>
    <row r="789" spans="14:14">
      <c r="N789">
        <v>233000</v>
      </c>
    </row>
    <row r="790" spans="14:14">
      <c r="N790">
        <v>107900</v>
      </c>
    </row>
    <row r="791" spans="14:14">
      <c r="N791">
        <v>187500</v>
      </c>
    </row>
    <row r="792" spans="14:14">
      <c r="N792">
        <v>160200</v>
      </c>
    </row>
    <row r="793" spans="14:14">
      <c r="N793">
        <v>146800</v>
      </c>
    </row>
    <row r="794" spans="14:14">
      <c r="N794">
        <v>269790</v>
      </c>
    </row>
    <row r="795" spans="14:14">
      <c r="N795">
        <v>225000</v>
      </c>
    </row>
    <row r="796" spans="14:14">
      <c r="N796">
        <v>194500</v>
      </c>
    </row>
    <row r="797" spans="14:14">
      <c r="N797">
        <v>171000</v>
      </c>
    </row>
    <row r="798" spans="14:14">
      <c r="N798">
        <v>143500</v>
      </c>
    </row>
    <row r="799" spans="14:14">
      <c r="N799">
        <v>110000</v>
      </c>
    </row>
    <row r="800" spans="14:14">
      <c r="N800">
        <v>485000</v>
      </c>
    </row>
    <row r="801" spans="14:14">
      <c r="N801">
        <v>175000</v>
      </c>
    </row>
    <row r="802" spans="14:14">
      <c r="N802">
        <v>200000</v>
      </c>
    </row>
    <row r="803" spans="14:14">
      <c r="N803">
        <v>109900</v>
      </c>
    </row>
    <row r="804" spans="14:14">
      <c r="N804">
        <v>189000</v>
      </c>
    </row>
    <row r="805" spans="14:14">
      <c r="N805">
        <v>582933</v>
      </c>
    </row>
    <row r="806" spans="14:14">
      <c r="N806">
        <v>118000</v>
      </c>
    </row>
    <row r="807" spans="14:14">
      <c r="N807">
        <v>227680</v>
      </c>
    </row>
    <row r="808" spans="14:14">
      <c r="N808">
        <v>135500</v>
      </c>
    </row>
    <row r="809" spans="14:14">
      <c r="N809">
        <v>223500</v>
      </c>
    </row>
    <row r="810" spans="14:14">
      <c r="N810">
        <v>159950</v>
      </c>
    </row>
    <row r="811" spans="14:14">
      <c r="N811">
        <v>106000</v>
      </c>
    </row>
    <row r="812" spans="14:14">
      <c r="N812">
        <v>181000</v>
      </c>
    </row>
    <row r="813" spans="14:14">
      <c r="N813">
        <v>144500</v>
      </c>
    </row>
    <row r="814" spans="14:14">
      <c r="N814">
        <v>55993</v>
      </c>
    </row>
    <row r="815" spans="14:14">
      <c r="N815">
        <v>157900</v>
      </c>
    </row>
    <row r="816" spans="14:14">
      <c r="N816">
        <v>116000</v>
      </c>
    </row>
    <row r="817" spans="14:14">
      <c r="N817">
        <v>224900</v>
      </c>
    </row>
    <row r="818" spans="14:14">
      <c r="N818">
        <v>137000</v>
      </c>
    </row>
    <row r="819" spans="14:14">
      <c r="N819">
        <v>271000</v>
      </c>
    </row>
    <row r="820" spans="14:14">
      <c r="N820">
        <v>155000</v>
      </c>
    </row>
    <row r="821" spans="14:14">
      <c r="N821">
        <v>224000</v>
      </c>
    </row>
    <row r="822" spans="14:14">
      <c r="N822">
        <v>183000</v>
      </c>
    </row>
    <row r="823" spans="14:14">
      <c r="N823">
        <v>93000</v>
      </c>
    </row>
    <row r="824" spans="14:14">
      <c r="N824">
        <v>225000</v>
      </c>
    </row>
    <row r="825" spans="14:14">
      <c r="N825">
        <v>139500</v>
      </c>
    </row>
    <row r="826" spans="14:14">
      <c r="N826">
        <v>232600</v>
      </c>
    </row>
    <row r="827" spans="14:14">
      <c r="N827">
        <v>385000</v>
      </c>
    </row>
    <row r="828" spans="14:14">
      <c r="N828">
        <v>109500</v>
      </c>
    </row>
    <row r="829" spans="14:14">
      <c r="N829">
        <v>189000</v>
      </c>
    </row>
    <row r="830" spans="14:14">
      <c r="N830">
        <v>185000</v>
      </c>
    </row>
    <row r="831" spans="14:14">
      <c r="N831">
        <v>147400</v>
      </c>
    </row>
    <row r="832" spans="14:14">
      <c r="N832">
        <v>166000</v>
      </c>
    </row>
    <row r="833" spans="14:14">
      <c r="N833">
        <v>151000</v>
      </c>
    </row>
    <row r="834" spans="14:14">
      <c r="N834">
        <v>237000</v>
      </c>
    </row>
    <row r="835" spans="14:14">
      <c r="N835">
        <v>167000</v>
      </c>
    </row>
    <row r="836" spans="14:14">
      <c r="N836">
        <v>139950</v>
      </c>
    </row>
    <row r="837" spans="14:14">
      <c r="N837">
        <v>128000</v>
      </c>
    </row>
    <row r="838" spans="14:14">
      <c r="N838">
        <v>153500</v>
      </c>
    </row>
    <row r="839" spans="14:14">
      <c r="N839">
        <v>100000</v>
      </c>
    </row>
    <row r="840" spans="14:14">
      <c r="N840">
        <v>144000</v>
      </c>
    </row>
    <row r="841" spans="14:14">
      <c r="N841">
        <v>130500</v>
      </c>
    </row>
    <row r="842" spans="14:14">
      <c r="N842">
        <v>140000</v>
      </c>
    </row>
    <row r="843" spans="14:14">
      <c r="N843">
        <v>157500</v>
      </c>
    </row>
    <row r="844" spans="14:14">
      <c r="N844">
        <v>174900</v>
      </c>
    </row>
    <row r="845" spans="14:14">
      <c r="N845">
        <v>141000</v>
      </c>
    </row>
    <row r="846" spans="14:14">
      <c r="N846">
        <v>153900</v>
      </c>
    </row>
    <row r="847" spans="14:14">
      <c r="N847">
        <v>171000</v>
      </c>
    </row>
    <row r="848" spans="14:14">
      <c r="N848">
        <v>213000</v>
      </c>
    </row>
    <row r="849" spans="14:14">
      <c r="N849">
        <v>133500</v>
      </c>
    </row>
    <row r="850" spans="14:14">
      <c r="N850">
        <v>240000</v>
      </c>
    </row>
    <row r="851" spans="14:14">
      <c r="N851">
        <v>187000</v>
      </c>
    </row>
    <row r="852" spans="14:14">
      <c r="N852">
        <v>131500</v>
      </c>
    </row>
    <row r="853" spans="14:14">
      <c r="N853">
        <v>215000</v>
      </c>
    </row>
    <row r="854" spans="14:14">
      <c r="N854">
        <v>164000</v>
      </c>
    </row>
    <row r="855" spans="14:14">
      <c r="N855">
        <v>158000</v>
      </c>
    </row>
    <row r="856" spans="14:14">
      <c r="N856">
        <v>170000</v>
      </c>
    </row>
    <row r="857" spans="14:14">
      <c r="N857">
        <v>127000</v>
      </c>
    </row>
    <row r="858" spans="14:14">
      <c r="N858">
        <v>147000</v>
      </c>
    </row>
    <row r="859" spans="14:14">
      <c r="N859">
        <v>174000</v>
      </c>
    </row>
    <row r="860" spans="14:14">
      <c r="N860">
        <v>152000</v>
      </c>
    </row>
    <row r="861" spans="14:14">
      <c r="N861">
        <v>250000</v>
      </c>
    </row>
    <row r="862" spans="14:14">
      <c r="N862">
        <v>189950</v>
      </c>
    </row>
    <row r="863" spans="14:14">
      <c r="N863">
        <v>131500</v>
      </c>
    </row>
    <row r="864" spans="14:14">
      <c r="N864">
        <v>152000</v>
      </c>
    </row>
    <row r="865" spans="14:14">
      <c r="N865">
        <v>132500</v>
      </c>
    </row>
    <row r="866" spans="14:14">
      <c r="N866">
        <v>250580</v>
      </c>
    </row>
    <row r="867" spans="14:14">
      <c r="N867">
        <v>148500</v>
      </c>
    </row>
    <row r="868" spans="14:14">
      <c r="N868">
        <v>248900</v>
      </c>
    </row>
    <row r="869" spans="14:14">
      <c r="N869">
        <v>129000</v>
      </c>
    </row>
    <row r="870" spans="14:14">
      <c r="N870">
        <v>169000</v>
      </c>
    </row>
    <row r="871" spans="14:14">
      <c r="N871">
        <v>236000</v>
      </c>
    </row>
    <row r="872" spans="14:14">
      <c r="N872">
        <v>109500</v>
      </c>
    </row>
    <row r="873" spans="14:14">
      <c r="N873">
        <v>200500</v>
      </c>
    </row>
    <row r="874" spans="14:14">
      <c r="N874">
        <v>116000</v>
      </c>
    </row>
    <row r="875" spans="14:14">
      <c r="N875">
        <v>133000</v>
      </c>
    </row>
    <row r="876" spans="14:14">
      <c r="N876">
        <v>66500</v>
      </c>
    </row>
    <row r="877" spans="14:14">
      <c r="N877">
        <v>303477</v>
      </c>
    </row>
    <row r="878" spans="14:14">
      <c r="N878">
        <v>132250</v>
      </c>
    </row>
    <row r="879" spans="14:14">
      <c r="N879">
        <v>350000</v>
      </c>
    </row>
    <row r="880" spans="14:14">
      <c r="N880">
        <v>148000</v>
      </c>
    </row>
    <row r="881" spans="14:14">
      <c r="N881">
        <v>136500</v>
      </c>
    </row>
    <row r="882" spans="14:14">
      <c r="N882">
        <v>157000</v>
      </c>
    </row>
    <row r="883" spans="14:14">
      <c r="N883">
        <v>187500</v>
      </c>
    </row>
    <row r="884" spans="14:14">
      <c r="N884">
        <v>178000</v>
      </c>
    </row>
    <row r="885" spans="14:14">
      <c r="N885">
        <v>118500</v>
      </c>
    </row>
    <row r="886" spans="14:14">
      <c r="N886">
        <v>100000</v>
      </c>
    </row>
    <row r="887" spans="14:14">
      <c r="N887">
        <v>328900</v>
      </c>
    </row>
    <row r="888" spans="14:14">
      <c r="N888">
        <v>145000</v>
      </c>
    </row>
    <row r="889" spans="14:14">
      <c r="N889">
        <v>135500</v>
      </c>
    </row>
    <row r="890" spans="14:14">
      <c r="N890">
        <v>268000</v>
      </c>
    </row>
    <row r="891" spans="14:14">
      <c r="N891">
        <v>149500</v>
      </c>
    </row>
    <row r="892" spans="14:14">
      <c r="N892">
        <v>122900</v>
      </c>
    </row>
    <row r="893" spans="14:14">
      <c r="N893">
        <v>172500</v>
      </c>
    </row>
    <row r="894" spans="14:14">
      <c r="N894">
        <v>154500</v>
      </c>
    </row>
    <row r="895" spans="14:14">
      <c r="N895">
        <v>165000</v>
      </c>
    </row>
    <row r="896" spans="14:14">
      <c r="N896">
        <v>118858</v>
      </c>
    </row>
    <row r="897" spans="14:14">
      <c r="N897">
        <v>140000</v>
      </c>
    </row>
    <row r="898" spans="14:14">
      <c r="N898">
        <v>106500</v>
      </c>
    </row>
    <row r="899" spans="14:14">
      <c r="N899">
        <v>142953</v>
      </c>
    </row>
    <row r="900" spans="14:14">
      <c r="N900">
        <v>611657</v>
      </c>
    </row>
    <row r="901" spans="14:14">
      <c r="N901">
        <v>135000</v>
      </c>
    </row>
    <row r="902" spans="14:14">
      <c r="N902">
        <v>110000</v>
      </c>
    </row>
    <row r="903" spans="14:14">
      <c r="N903">
        <v>153000</v>
      </c>
    </row>
    <row r="904" spans="14:14">
      <c r="N904">
        <v>180000</v>
      </c>
    </row>
    <row r="905" spans="14:14">
      <c r="N905">
        <v>240000</v>
      </c>
    </row>
    <row r="906" spans="14:14">
      <c r="N906">
        <v>125500</v>
      </c>
    </row>
    <row r="907" spans="14:14">
      <c r="N907">
        <v>128000</v>
      </c>
    </row>
    <row r="908" spans="14:14">
      <c r="N908">
        <v>255000</v>
      </c>
    </row>
    <row r="909" spans="14:14">
      <c r="N909">
        <v>250000</v>
      </c>
    </row>
    <row r="910" spans="14:14">
      <c r="N910">
        <v>131000</v>
      </c>
    </row>
    <row r="911" spans="14:14">
      <c r="N911">
        <v>174000</v>
      </c>
    </row>
    <row r="912" spans="14:14">
      <c r="N912">
        <v>154300</v>
      </c>
    </row>
    <row r="913" spans="14:14">
      <c r="N913">
        <v>143500</v>
      </c>
    </row>
    <row r="914" spans="14:14">
      <c r="N914">
        <v>88000</v>
      </c>
    </row>
    <row r="915" spans="14:14">
      <c r="N915">
        <v>145000</v>
      </c>
    </row>
    <row r="916" spans="14:14">
      <c r="N916">
        <v>173733</v>
      </c>
    </row>
    <row r="917" spans="14:14">
      <c r="N917">
        <v>75000</v>
      </c>
    </row>
    <row r="918" spans="14:14">
      <c r="N918">
        <v>35311</v>
      </c>
    </row>
    <row r="919" spans="14:14">
      <c r="N919">
        <v>135000</v>
      </c>
    </row>
    <row r="920" spans="14:14">
      <c r="N920">
        <v>238000</v>
      </c>
    </row>
    <row r="921" spans="14:14">
      <c r="N921">
        <v>176500</v>
      </c>
    </row>
    <row r="922" spans="14:14">
      <c r="N922">
        <v>201000</v>
      </c>
    </row>
    <row r="923" spans="14:14">
      <c r="N923">
        <v>145900</v>
      </c>
    </row>
    <row r="924" spans="14:14">
      <c r="N924">
        <v>169990</v>
      </c>
    </row>
    <row r="925" spans="14:14">
      <c r="N925">
        <v>193000</v>
      </c>
    </row>
    <row r="926" spans="14:14">
      <c r="N926">
        <v>207500</v>
      </c>
    </row>
    <row r="927" spans="14:14">
      <c r="N927">
        <v>175000</v>
      </c>
    </row>
    <row r="928" spans="14:14">
      <c r="N928">
        <v>285000</v>
      </c>
    </row>
    <row r="929" spans="14:14">
      <c r="N929">
        <v>176000</v>
      </c>
    </row>
    <row r="930" spans="14:14">
      <c r="N930">
        <v>236500</v>
      </c>
    </row>
    <row r="931" spans="14:14">
      <c r="N931">
        <v>222000</v>
      </c>
    </row>
    <row r="932" spans="14:14">
      <c r="N932">
        <v>201000</v>
      </c>
    </row>
    <row r="933" spans="14:14">
      <c r="N933">
        <v>117500</v>
      </c>
    </row>
    <row r="934" spans="14:14">
      <c r="N934">
        <v>320000</v>
      </c>
    </row>
    <row r="935" spans="14:14">
      <c r="N935">
        <v>190000</v>
      </c>
    </row>
    <row r="936" spans="14:14">
      <c r="N936">
        <v>242000</v>
      </c>
    </row>
    <row r="937" spans="14:14">
      <c r="N937">
        <v>79900</v>
      </c>
    </row>
    <row r="938" spans="14:14">
      <c r="N938">
        <v>184900</v>
      </c>
    </row>
    <row r="939" spans="14:14">
      <c r="N939">
        <v>253000</v>
      </c>
    </row>
    <row r="940" spans="14:14">
      <c r="N940">
        <v>239799</v>
      </c>
    </row>
    <row r="941" spans="14:14">
      <c r="N941">
        <v>244400</v>
      </c>
    </row>
    <row r="942" spans="14:14">
      <c r="N942">
        <v>150900</v>
      </c>
    </row>
    <row r="943" spans="14:14">
      <c r="N943">
        <v>214000</v>
      </c>
    </row>
    <row r="944" spans="14:14">
      <c r="N944">
        <v>150000</v>
      </c>
    </row>
    <row r="945" spans="14:14">
      <c r="N945">
        <v>143000</v>
      </c>
    </row>
    <row r="946" spans="14:14">
      <c r="N946">
        <v>137500</v>
      </c>
    </row>
    <row r="947" spans="14:14">
      <c r="N947">
        <v>124900</v>
      </c>
    </row>
    <row r="948" spans="14:14">
      <c r="N948">
        <v>143000</v>
      </c>
    </row>
    <row r="949" spans="14:14">
      <c r="N949">
        <v>270000</v>
      </c>
    </row>
    <row r="950" spans="14:14">
      <c r="N950">
        <v>192500</v>
      </c>
    </row>
    <row r="951" spans="14:14">
      <c r="N951">
        <v>197500</v>
      </c>
    </row>
    <row r="952" spans="14:14">
      <c r="N952">
        <v>129000</v>
      </c>
    </row>
    <row r="953" spans="14:14">
      <c r="N953">
        <v>119900</v>
      </c>
    </row>
    <row r="954" spans="14:14">
      <c r="N954">
        <v>133900</v>
      </c>
    </row>
    <row r="955" spans="14:14">
      <c r="N955">
        <v>172000</v>
      </c>
    </row>
    <row r="956" spans="14:14">
      <c r="N956">
        <v>127500</v>
      </c>
    </row>
    <row r="957" spans="14:14">
      <c r="N957">
        <v>145000</v>
      </c>
    </row>
    <row r="958" spans="14:14">
      <c r="N958">
        <v>124000</v>
      </c>
    </row>
    <row r="959" spans="14:14">
      <c r="N959">
        <v>132000</v>
      </c>
    </row>
    <row r="960" spans="14:14">
      <c r="N960">
        <v>185000</v>
      </c>
    </row>
    <row r="961" spans="14:14">
      <c r="N961">
        <v>155000</v>
      </c>
    </row>
    <row r="962" spans="14:14">
      <c r="N962">
        <v>116500</v>
      </c>
    </row>
    <row r="963" spans="14:14">
      <c r="N963">
        <v>272000</v>
      </c>
    </row>
    <row r="964" spans="14:14">
      <c r="N964">
        <v>155000</v>
      </c>
    </row>
    <row r="965" spans="14:14">
      <c r="N965">
        <v>239000</v>
      </c>
    </row>
    <row r="966" spans="14:14">
      <c r="N966">
        <v>214900</v>
      </c>
    </row>
    <row r="967" spans="14:14">
      <c r="N967">
        <v>178900</v>
      </c>
    </row>
    <row r="968" spans="14:14">
      <c r="N968">
        <v>160000</v>
      </c>
    </row>
    <row r="969" spans="14:14">
      <c r="N969">
        <v>135000</v>
      </c>
    </row>
    <row r="970" spans="14:14">
      <c r="N970">
        <v>37900</v>
      </c>
    </row>
    <row r="971" spans="14:14">
      <c r="N971">
        <v>140000</v>
      </c>
    </row>
    <row r="972" spans="14:14">
      <c r="N972">
        <v>135000</v>
      </c>
    </row>
    <row r="973" spans="14:14">
      <c r="N973">
        <v>173000</v>
      </c>
    </row>
    <row r="974" spans="14:14">
      <c r="N974">
        <v>99500</v>
      </c>
    </row>
    <row r="975" spans="14:14">
      <c r="N975">
        <v>182000</v>
      </c>
    </row>
    <row r="976" spans="14:14">
      <c r="N976">
        <v>167500</v>
      </c>
    </row>
    <row r="977" spans="14:14">
      <c r="N977">
        <v>165000</v>
      </c>
    </row>
    <row r="978" spans="14:14">
      <c r="N978">
        <v>85500</v>
      </c>
    </row>
    <row r="979" spans="14:14">
      <c r="N979">
        <v>199900</v>
      </c>
    </row>
    <row r="980" spans="14:14">
      <c r="N980">
        <v>110000</v>
      </c>
    </row>
    <row r="981" spans="14:14">
      <c r="N981">
        <v>139000</v>
      </c>
    </row>
    <row r="982" spans="14:14">
      <c r="N982">
        <v>178400</v>
      </c>
    </row>
    <row r="983" spans="14:14">
      <c r="N983">
        <v>336000</v>
      </c>
    </row>
    <row r="984" spans="14:14">
      <c r="N984">
        <v>159895</v>
      </c>
    </row>
    <row r="985" spans="14:14">
      <c r="N985">
        <v>255900</v>
      </c>
    </row>
    <row r="986" spans="14:14">
      <c r="N986">
        <v>126000</v>
      </c>
    </row>
    <row r="987" spans="14:14">
      <c r="N987">
        <v>125000</v>
      </c>
    </row>
    <row r="988" spans="14:14">
      <c r="N988">
        <v>117000</v>
      </c>
    </row>
    <row r="989" spans="14:14">
      <c r="N989">
        <v>395192</v>
      </c>
    </row>
    <row r="990" spans="14:14">
      <c r="N990">
        <v>195000</v>
      </c>
    </row>
    <row r="991" spans="14:14">
      <c r="N991">
        <v>197000</v>
      </c>
    </row>
    <row r="992" spans="14:14">
      <c r="N992">
        <v>348000</v>
      </c>
    </row>
    <row r="993" spans="14:14">
      <c r="N993">
        <v>168000</v>
      </c>
    </row>
    <row r="994" spans="14:14">
      <c r="N994">
        <v>187000</v>
      </c>
    </row>
    <row r="995" spans="14:14">
      <c r="N995">
        <v>173900</v>
      </c>
    </row>
    <row r="996" spans="14:14">
      <c r="N996">
        <v>337500</v>
      </c>
    </row>
    <row r="997" spans="14:14">
      <c r="N997">
        <v>121600</v>
      </c>
    </row>
    <row r="998" spans="14:14">
      <c r="N998">
        <v>136500</v>
      </c>
    </row>
    <row r="999" spans="14:14">
      <c r="N999">
        <v>185000</v>
      </c>
    </row>
    <row r="1000" spans="14:14">
      <c r="N1000">
        <v>91000</v>
      </c>
    </row>
    <row r="1001" spans="14:14">
      <c r="N1001">
        <v>206000</v>
      </c>
    </row>
    <row r="1002" spans="14:14">
      <c r="N1002">
        <v>82000</v>
      </c>
    </row>
    <row r="1003" spans="14:14">
      <c r="N1003">
        <v>86000</v>
      </c>
    </row>
    <row r="1004" spans="14:14">
      <c r="N1004">
        <v>232000</v>
      </c>
    </row>
    <row r="1005" spans="14:14">
      <c r="N1005">
        <v>136905</v>
      </c>
    </row>
    <row r="1006" spans="14:14">
      <c r="N1006">
        <v>181000</v>
      </c>
    </row>
    <row r="1007" spans="14:14">
      <c r="N1007">
        <v>149900</v>
      </c>
    </row>
    <row r="1008" spans="14:14">
      <c r="N1008">
        <v>163500</v>
      </c>
    </row>
    <row r="1009" spans="14:14">
      <c r="N1009">
        <v>88000</v>
      </c>
    </row>
    <row r="1010" spans="14:14">
      <c r="N1010">
        <v>240000</v>
      </c>
    </row>
    <row r="1011" spans="14:14">
      <c r="N1011">
        <v>102000</v>
      </c>
    </row>
    <row r="1012" spans="14:14">
      <c r="N1012">
        <v>135000</v>
      </c>
    </row>
    <row r="1013" spans="14:14">
      <c r="N1013">
        <v>100000</v>
      </c>
    </row>
    <row r="1014" spans="14:14">
      <c r="N1014">
        <v>165000</v>
      </c>
    </row>
    <row r="1015" spans="14:14">
      <c r="N1015">
        <v>85000</v>
      </c>
    </row>
    <row r="1016" spans="14:14">
      <c r="N1016">
        <v>119200</v>
      </c>
    </row>
    <row r="1017" spans="14:14">
      <c r="N1017">
        <v>227000</v>
      </c>
    </row>
    <row r="1018" spans="14:14">
      <c r="N1018">
        <v>203000</v>
      </c>
    </row>
    <row r="1019" spans="14:14">
      <c r="N1019">
        <v>187500</v>
      </c>
    </row>
    <row r="1020" spans="14:14">
      <c r="N1020">
        <v>160000</v>
      </c>
    </row>
    <row r="1021" spans="14:14">
      <c r="N1021">
        <v>213490</v>
      </c>
    </row>
    <row r="1022" spans="14:14">
      <c r="N1022">
        <v>176000</v>
      </c>
    </row>
    <row r="1023" spans="14:14">
      <c r="N1023">
        <v>194000</v>
      </c>
    </row>
    <row r="1024" spans="14:14">
      <c r="N1024">
        <v>87000</v>
      </c>
    </row>
    <row r="1025" spans="14:14">
      <c r="N1025">
        <v>191000</v>
      </c>
    </row>
    <row r="1026" spans="14:14">
      <c r="N1026">
        <v>287000</v>
      </c>
    </row>
    <row r="1027" spans="14:14">
      <c r="N1027">
        <v>112500</v>
      </c>
    </row>
    <row r="1028" spans="14:14">
      <c r="N1028">
        <v>167500</v>
      </c>
    </row>
    <row r="1029" spans="14:14">
      <c r="N1029">
        <v>293077</v>
      </c>
    </row>
    <row r="1030" spans="14:14">
      <c r="N1030">
        <v>105000</v>
      </c>
    </row>
    <row r="1031" spans="14:14">
      <c r="N1031">
        <v>118000</v>
      </c>
    </row>
    <row r="1032" spans="14:14">
      <c r="N1032">
        <v>160000</v>
      </c>
    </row>
    <row r="1033" spans="14:14">
      <c r="N1033">
        <v>197000</v>
      </c>
    </row>
    <row r="1034" spans="14:14">
      <c r="N1034">
        <v>310000</v>
      </c>
    </row>
    <row r="1035" spans="14:14">
      <c r="N1035">
        <v>230000</v>
      </c>
    </row>
    <row r="1036" spans="14:14">
      <c r="N1036">
        <v>119750</v>
      </c>
    </row>
    <row r="1037" spans="14:14">
      <c r="N1037">
        <v>84000</v>
      </c>
    </row>
    <row r="1038" spans="14:14">
      <c r="N1038">
        <v>315500</v>
      </c>
    </row>
    <row r="1039" spans="14:14">
      <c r="N1039">
        <v>287000</v>
      </c>
    </row>
    <row r="1040" spans="14:14">
      <c r="N1040">
        <v>97000</v>
      </c>
    </row>
    <row r="1041" spans="14:14">
      <c r="N1041">
        <v>80000</v>
      </c>
    </row>
    <row r="1042" spans="14:14">
      <c r="N1042">
        <v>155000</v>
      </c>
    </row>
    <row r="1043" spans="14:14">
      <c r="N1043">
        <v>173000</v>
      </c>
    </row>
    <row r="1044" spans="14:14">
      <c r="N1044">
        <v>196000</v>
      </c>
    </row>
    <row r="1045" spans="14:14">
      <c r="N1045">
        <v>262280</v>
      </c>
    </row>
    <row r="1046" spans="14:14">
      <c r="N1046">
        <v>278000</v>
      </c>
    </row>
    <row r="1047" spans="14:14">
      <c r="N1047">
        <v>139600</v>
      </c>
    </row>
    <row r="1048" spans="14:14">
      <c r="N1048">
        <v>556581</v>
      </c>
    </row>
    <row r="1049" spans="14:14">
      <c r="N1049">
        <v>145000</v>
      </c>
    </row>
    <row r="1050" spans="14:14">
      <c r="N1050">
        <v>115000</v>
      </c>
    </row>
    <row r="1051" spans="14:14">
      <c r="N1051">
        <v>84900</v>
      </c>
    </row>
    <row r="1052" spans="14:14">
      <c r="N1052">
        <v>176485</v>
      </c>
    </row>
    <row r="1053" spans="14:14">
      <c r="N1053">
        <v>200141</v>
      </c>
    </row>
    <row r="1054" spans="14:14">
      <c r="N1054">
        <v>165000</v>
      </c>
    </row>
    <row r="1055" spans="14:14">
      <c r="N1055">
        <v>144500</v>
      </c>
    </row>
    <row r="1056" spans="14:14">
      <c r="N1056">
        <v>255000</v>
      </c>
    </row>
    <row r="1057" spans="14:14">
      <c r="N1057">
        <v>180000</v>
      </c>
    </row>
    <row r="1058" spans="14:14">
      <c r="N1058">
        <v>185850</v>
      </c>
    </row>
    <row r="1059" spans="14:14">
      <c r="N1059">
        <v>248000</v>
      </c>
    </row>
    <row r="1060" spans="14:14">
      <c r="N1060">
        <v>335000</v>
      </c>
    </row>
    <row r="1061" spans="14:14">
      <c r="N1061">
        <v>220000</v>
      </c>
    </row>
    <row r="1062" spans="14:14">
      <c r="N1062">
        <v>213500</v>
      </c>
    </row>
    <row r="1063" spans="14:14">
      <c r="N1063">
        <v>81000</v>
      </c>
    </row>
    <row r="1064" spans="14:14">
      <c r="N1064">
        <v>90000</v>
      </c>
    </row>
    <row r="1065" spans="14:14">
      <c r="N1065">
        <v>110500</v>
      </c>
    </row>
    <row r="1066" spans="14:14">
      <c r="N1066">
        <v>154000</v>
      </c>
    </row>
    <row r="1067" spans="14:14">
      <c r="N1067">
        <v>328000</v>
      </c>
    </row>
    <row r="1068" spans="14:14">
      <c r="N1068">
        <v>178000</v>
      </c>
    </row>
    <row r="1069" spans="14:14">
      <c r="N1069">
        <v>167900</v>
      </c>
    </row>
    <row r="1070" spans="14:14">
      <c r="N1070">
        <v>151400</v>
      </c>
    </row>
    <row r="1071" spans="14:14">
      <c r="N1071">
        <v>135000</v>
      </c>
    </row>
    <row r="1072" spans="14:14">
      <c r="N1072">
        <v>135000</v>
      </c>
    </row>
    <row r="1073" spans="14:14">
      <c r="N1073">
        <v>154000</v>
      </c>
    </row>
    <row r="1074" spans="14:14">
      <c r="N1074">
        <v>91500</v>
      </c>
    </row>
    <row r="1075" spans="14:14">
      <c r="N1075">
        <v>159500</v>
      </c>
    </row>
    <row r="1076" spans="14:14">
      <c r="N1076">
        <v>194000</v>
      </c>
    </row>
    <row r="1077" spans="14:14">
      <c r="N1077">
        <v>219500</v>
      </c>
    </row>
    <row r="1078" spans="14:14">
      <c r="N1078">
        <v>170000</v>
      </c>
    </row>
    <row r="1079" spans="14:14">
      <c r="N1079">
        <v>138800</v>
      </c>
    </row>
    <row r="1080" spans="14:14">
      <c r="N1080">
        <v>155900</v>
      </c>
    </row>
    <row r="1081" spans="14:14">
      <c r="N1081">
        <v>126000</v>
      </c>
    </row>
    <row r="1082" spans="14:14">
      <c r="N1082">
        <v>145000</v>
      </c>
    </row>
    <row r="1083" spans="14:14">
      <c r="N1083">
        <v>133000</v>
      </c>
    </row>
    <row r="1084" spans="14:14">
      <c r="N1084">
        <v>192000</v>
      </c>
    </row>
    <row r="1085" spans="14:14">
      <c r="N1085">
        <v>160000</v>
      </c>
    </row>
    <row r="1086" spans="14:14">
      <c r="N1086">
        <v>187500</v>
      </c>
    </row>
    <row r="1087" spans="14:14">
      <c r="N1087">
        <v>147000</v>
      </c>
    </row>
    <row r="1088" spans="14:14">
      <c r="N1088">
        <v>83500</v>
      </c>
    </row>
    <row r="1089" spans="14:14">
      <c r="N1089">
        <v>252000</v>
      </c>
    </row>
    <row r="1090" spans="14:14">
      <c r="N1090">
        <v>137500</v>
      </c>
    </row>
    <row r="1091" spans="14:14">
      <c r="N1091">
        <v>197000</v>
      </c>
    </row>
    <row r="1092" spans="14:14">
      <c r="N1092">
        <v>92900</v>
      </c>
    </row>
    <row r="1093" spans="14:14">
      <c r="N1093">
        <v>160000</v>
      </c>
    </row>
    <row r="1094" spans="14:14">
      <c r="N1094">
        <v>136500</v>
      </c>
    </row>
    <row r="1095" spans="14:14">
      <c r="N1095">
        <v>146000</v>
      </c>
    </row>
    <row r="1096" spans="14:14">
      <c r="N1096">
        <v>129000</v>
      </c>
    </row>
    <row r="1097" spans="14:14">
      <c r="N1097">
        <v>176432</v>
      </c>
    </row>
    <row r="1098" spans="14:14">
      <c r="N1098">
        <v>127000</v>
      </c>
    </row>
    <row r="1099" spans="14:14">
      <c r="N1099">
        <v>170000</v>
      </c>
    </row>
    <row r="1100" spans="14:14">
      <c r="N1100">
        <v>128000</v>
      </c>
    </row>
    <row r="1101" spans="14:14">
      <c r="N1101">
        <v>157000</v>
      </c>
    </row>
    <row r="1102" spans="14:14">
      <c r="N1102">
        <v>60000</v>
      </c>
    </row>
    <row r="1103" spans="14:14">
      <c r="N1103">
        <v>119500</v>
      </c>
    </row>
    <row r="1104" spans="14:14">
      <c r="N1104">
        <v>135000</v>
      </c>
    </row>
    <row r="1105" spans="14:14">
      <c r="N1105">
        <v>159500</v>
      </c>
    </row>
    <row r="1106" spans="14:14">
      <c r="N1106">
        <v>106000</v>
      </c>
    </row>
    <row r="1107" spans="14:14">
      <c r="N1107">
        <v>325000</v>
      </c>
    </row>
    <row r="1108" spans="14:14">
      <c r="N1108">
        <v>179900</v>
      </c>
    </row>
    <row r="1109" spans="14:14">
      <c r="N1109">
        <v>274725</v>
      </c>
    </row>
    <row r="1110" spans="14:14">
      <c r="N1110">
        <v>181000</v>
      </c>
    </row>
    <row r="1111" spans="14:14">
      <c r="N1111">
        <v>280000</v>
      </c>
    </row>
    <row r="1112" spans="14:14">
      <c r="N1112">
        <v>188000</v>
      </c>
    </row>
    <row r="1113" spans="14:14">
      <c r="N1113">
        <v>205000</v>
      </c>
    </row>
    <row r="1114" spans="14:14">
      <c r="N1114">
        <v>129900</v>
      </c>
    </row>
    <row r="1115" spans="14:14">
      <c r="N1115">
        <v>134500</v>
      </c>
    </row>
    <row r="1116" spans="14:14">
      <c r="N1116">
        <v>117000</v>
      </c>
    </row>
    <row r="1117" spans="14:14">
      <c r="N1117">
        <v>318000</v>
      </c>
    </row>
    <row r="1118" spans="14:14">
      <c r="N1118">
        <v>184100</v>
      </c>
    </row>
    <row r="1119" spans="14:14">
      <c r="N1119">
        <v>130000</v>
      </c>
    </row>
    <row r="1120" spans="14:14">
      <c r="N1120">
        <v>140000</v>
      </c>
    </row>
    <row r="1121" spans="14:14">
      <c r="N1121">
        <v>133700</v>
      </c>
    </row>
    <row r="1122" spans="14:14">
      <c r="N1122">
        <v>118400</v>
      </c>
    </row>
    <row r="1123" spans="14:14">
      <c r="N1123">
        <v>212900</v>
      </c>
    </row>
    <row r="1124" spans="14:14">
      <c r="N1124">
        <v>112000</v>
      </c>
    </row>
    <row r="1125" spans="14:14">
      <c r="N1125">
        <v>118000</v>
      </c>
    </row>
    <row r="1126" spans="14:14">
      <c r="N1126">
        <v>163900</v>
      </c>
    </row>
    <row r="1127" spans="14:14">
      <c r="N1127">
        <v>115000</v>
      </c>
    </row>
    <row r="1128" spans="14:14">
      <c r="N1128">
        <v>174000</v>
      </c>
    </row>
    <row r="1129" spans="14:14">
      <c r="N1129">
        <v>259000</v>
      </c>
    </row>
    <row r="1130" spans="14:14">
      <c r="N1130">
        <v>215000</v>
      </c>
    </row>
    <row r="1131" spans="14:14">
      <c r="N1131">
        <v>140000</v>
      </c>
    </row>
    <row r="1132" spans="14:14">
      <c r="N1132">
        <v>135000</v>
      </c>
    </row>
    <row r="1133" spans="14:14">
      <c r="N1133">
        <v>93500</v>
      </c>
    </row>
    <row r="1134" spans="14:14">
      <c r="N1134">
        <v>117500</v>
      </c>
    </row>
    <row r="1135" spans="14:14">
      <c r="N1135">
        <v>239500</v>
      </c>
    </row>
    <row r="1136" spans="14:14">
      <c r="N1136">
        <v>169000</v>
      </c>
    </row>
    <row r="1137" spans="14:14">
      <c r="N1137">
        <v>102000</v>
      </c>
    </row>
    <row r="1138" spans="14:14">
      <c r="N1138">
        <v>119000</v>
      </c>
    </row>
    <row r="1139" spans="14:14">
      <c r="N1139">
        <v>94000</v>
      </c>
    </row>
    <row r="1140" spans="14:14">
      <c r="N1140">
        <v>196000</v>
      </c>
    </row>
    <row r="1141" spans="14:14">
      <c r="N1141">
        <v>144000</v>
      </c>
    </row>
    <row r="1142" spans="14:14">
      <c r="N1142">
        <v>139000</v>
      </c>
    </row>
    <row r="1143" spans="14:14">
      <c r="N1143">
        <v>197500</v>
      </c>
    </row>
    <row r="1144" spans="14:14">
      <c r="N1144">
        <v>424870</v>
      </c>
    </row>
    <row r="1145" spans="14:14">
      <c r="N1145">
        <v>80000</v>
      </c>
    </row>
    <row r="1146" spans="14:14">
      <c r="N1146">
        <v>80000</v>
      </c>
    </row>
    <row r="1147" spans="14:14">
      <c r="N1147">
        <v>149000</v>
      </c>
    </row>
    <row r="1148" spans="14:14">
      <c r="N1148">
        <v>180000</v>
      </c>
    </row>
    <row r="1149" spans="14:14">
      <c r="N1149">
        <v>174500</v>
      </c>
    </row>
    <row r="1150" spans="14:14">
      <c r="N1150">
        <v>116900</v>
      </c>
    </row>
    <row r="1151" spans="14:14">
      <c r="N1151">
        <v>143000</v>
      </c>
    </row>
    <row r="1152" spans="14:14">
      <c r="N1152">
        <v>124000</v>
      </c>
    </row>
    <row r="1153" spans="14:14">
      <c r="N1153">
        <v>149900</v>
      </c>
    </row>
    <row r="1154" spans="14:14">
      <c r="N1154">
        <v>230000</v>
      </c>
    </row>
    <row r="1155" spans="14:14">
      <c r="N1155">
        <v>120500</v>
      </c>
    </row>
    <row r="1156" spans="14:14">
      <c r="N1156">
        <v>201800</v>
      </c>
    </row>
    <row r="1157" spans="14:14">
      <c r="N1157">
        <v>218000</v>
      </c>
    </row>
    <row r="1158" spans="14:14">
      <c r="N1158">
        <v>179900</v>
      </c>
    </row>
    <row r="1159" spans="14:14">
      <c r="N1159">
        <v>230000</v>
      </c>
    </row>
    <row r="1160" spans="14:14">
      <c r="N1160">
        <v>235128</v>
      </c>
    </row>
    <row r="1161" spans="14:14">
      <c r="N1161">
        <v>185000</v>
      </c>
    </row>
    <row r="1162" spans="14:14">
      <c r="N1162">
        <v>146000</v>
      </c>
    </row>
    <row r="1163" spans="14:14">
      <c r="N1163">
        <v>224000</v>
      </c>
    </row>
    <row r="1164" spans="14:14">
      <c r="N1164">
        <v>129000</v>
      </c>
    </row>
    <row r="1165" spans="14:14">
      <c r="N1165">
        <v>108959</v>
      </c>
    </row>
    <row r="1166" spans="14:14">
      <c r="N1166">
        <v>194000</v>
      </c>
    </row>
    <row r="1167" spans="14:14">
      <c r="N1167">
        <v>233170</v>
      </c>
    </row>
    <row r="1168" spans="14:14">
      <c r="N1168">
        <v>245350</v>
      </c>
    </row>
    <row r="1169" spans="14:14">
      <c r="N1169">
        <v>173000</v>
      </c>
    </row>
    <row r="1170" spans="14:14">
      <c r="N1170">
        <v>235000</v>
      </c>
    </row>
    <row r="1171" spans="14:14">
      <c r="N1171">
        <v>625000</v>
      </c>
    </row>
    <row r="1172" spans="14:14">
      <c r="N1172">
        <v>171000</v>
      </c>
    </row>
    <row r="1173" spans="14:14">
      <c r="N1173">
        <v>163000</v>
      </c>
    </row>
    <row r="1174" spans="14:14">
      <c r="N1174">
        <v>171900</v>
      </c>
    </row>
    <row r="1175" spans="14:14">
      <c r="N1175">
        <v>200500</v>
      </c>
    </row>
    <row r="1176" spans="14:14">
      <c r="N1176">
        <v>239000</v>
      </c>
    </row>
    <row r="1177" spans="14:14">
      <c r="N1177">
        <v>285000</v>
      </c>
    </row>
    <row r="1178" spans="14:14">
      <c r="N1178">
        <v>119500</v>
      </c>
    </row>
    <row r="1179" spans="14:14">
      <c r="N1179">
        <v>115000</v>
      </c>
    </row>
    <row r="1180" spans="14:14">
      <c r="N1180">
        <v>154900</v>
      </c>
    </row>
    <row r="1181" spans="14:14">
      <c r="N1181">
        <v>93000</v>
      </c>
    </row>
    <row r="1182" spans="14:14">
      <c r="N1182">
        <v>250000</v>
      </c>
    </row>
    <row r="1183" spans="14:14">
      <c r="N1183">
        <v>392500</v>
      </c>
    </row>
    <row r="1184" spans="14:14">
      <c r="N1184">
        <v>745000</v>
      </c>
    </row>
    <row r="1185" spans="14:14">
      <c r="N1185">
        <v>120000</v>
      </c>
    </row>
    <row r="1186" spans="14:14">
      <c r="N1186">
        <v>186700</v>
      </c>
    </row>
    <row r="1187" spans="14:14">
      <c r="N1187">
        <v>104900</v>
      </c>
    </row>
    <row r="1188" spans="14:14">
      <c r="N1188">
        <v>95000</v>
      </c>
    </row>
    <row r="1189" spans="14:14">
      <c r="N1189">
        <v>262000</v>
      </c>
    </row>
    <row r="1190" spans="14:14">
      <c r="N1190">
        <v>195000</v>
      </c>
    </row>
    <row r="1191" spans="14:14">
      <c r="N1191">
        <v>189000</v>
      </c>
    </row>
    <row r="1192" spans="14:14">
      <c r="N1192">
        <v>168000</v>
      </c>
    </row>
    <row r="1193" spans="14:14">
      <c r="N1193">
        <v>174000</v>
      </c>
    </row>
    <row r="1194" spans="14:14">
      <c r="N1194">
        <v>125000</v>
      </c>
    </row>
    <row r="1195" spans="14:14">
      <c r="N1195">
        <v>165000</v>
      </c>
    </row>
    <row r="1196" spans="14:14">
      <c r="N1196">
        <v>158000</v>
      </c>
    </row>
    <row r="1197" spans="14:14">
      <c r="N1197">
        <v>176000</v>
      </c>
    </row>
    <row r="1198" spans="14:14">
      <c r="N1198">
        <v>219210</v>
      </c>
    </row>
    <row r="1199" spans="14:14">
      <c r="N1199">
        <v>144000</v>
      </c>
    </row>
    <row r="1200" spans="14:14">
      <c r="N1200">
        <v>178000</v>
      </c>
    </row>
    <row r="1201" spans="14:14">
      <c r="N1201">
        <v>148000</v>
      </c>
    </row>
    <row r="1202" spans="14:14">
      <c r="N1202">
        <v>116050</v>
      </c>
    </row>
    <row r="1203" spans="14:14">
      <c r="N1203">
        <v>197900</v>
      </c>
    </row>
    <row r="1204" spans="14:14">
      <c r="N1204">
        <v>117000</v>
      </c>
    </row>
    <row r="1205" spans="14:14">
      <c r="N1205">
        <v>213000</v>
      </c>
    </row>
    <row r="1206" spans="14:14">
      <c r="N1206">
        <v>153500</v>
      </c>
    </row>
    <row r="1207" spans="14:14">
      <c r="N1207">
        <v>271900</v>
      </c>
    </row>
    <row r="1208" spans="14:14">
      <c r="N1208">
        <v>107000</v>
      </c>
    </row>
    <row r="1209" spans="14:14">
      <c r="N1209">
        <v>200000</v>
      </c>
    </row>
    <row r="1210" spans="14:14">
      <c r="N1210">
        <v>140000</v>
      </c>
    </row>
    <row r="1211" spans="14:14">
      <c r="N1211">
        <v>290000</v>
      </c>
    </row>
    <row r="1212" spans="14:14">
      <c r="N1212">
        <v>189000</v>
      </c>
    </row>
    <row r="1213" spans="14:14">
      <c r="N1213">
        <v>164000</v>
      </c>
    </row>
    <row r="1214" spans="14:14">
      <c r="N1214">
        <v>113000</v>
      </c>
    </row>
    <row r="1215" spans="14:14">
      <c r="N1215">
        <v>145000</v>
      </c>
    </row>
    <row r="1216" spans="14:14">
      <c r="N1216">
        <v>134500</v>
      </c>
    </row>
    <row r="1217" spans="14:14">
      <c r="N1217">
        <v>125000</v>
      </c>
    </row>
    <row r="1218" spans="14:14">
      <c r="N1218">
        <v>112000</v>
      </c>
    </row>
    <row r="1219" spans="14:14">
      <c r="N1219">
        <v>229456</v>
      </c>
    </row>
    <row r="1220" spans="14:14">
      <c r="N1220">
        <v>80500</v>
      </c>
    </row>
    <row r="1221" spans="14:14">
      <c r="N1221">
        <v>91500</v>
      </c>
    </row>
    <row r="1222" spans="14:14">
      <c r="N1222">
        <v>115000</v>
      </c>
    </row>
    <row r="1223" spans="14:14">
      <c r="N1223">
        <v>134000</v>
      </c>
    </row>
    <row r="1224" spans="14:14">
      <c r="N1224">
        <v>143000</v>
      </c>
    </row>
    <row r="1225" spans="14:14">
      <c r="N1225">
        <v>137900</v>
      </c>
    </row>
    <row r="1226" spans="14:14">
      <c r="N1226">
        <v>184000</v>
      </c>
    </row>
    <row r="1227" spans="14:14">
      <c r="N1227">
        <v>145000</v>
      </c>
    </row>
    <row r="1228" spans="14:14">
      <c r="N1228">
        <v>214000</v>
      </c>
    </row>
    <row r="1229" spans="14:14">
      <c r="N1229">
        <v>147000</v>
      </c>
    </row>
    <row r="1230" spans="14:14">
      <c r="N1230">
        <v>367294</v>
      </c>
    </row>
    <row r="1231" spans="14:14">
      <c r="N1231">
        <v>127000</v>
      </c>
    </row>
    <row r="1232" spans="14:14">
      <c r="N1232">
        <v>190000</v>
      </c>
    </row>
    <row r="1233" spans="14:14">
      <c r="N1233">
        <v>132500</v>
      </c>
    </row>
    <row r="1234" spans="14:14">
      <c r="N1234">
        <v>101800</v>
      </c>
    </row>
    <row r="1235" spans="14:14">
      <c r="N1235">
        <v>142000</v>
      </c>
    </row>
    <row r="1236" spans="14:14">
      <c r="N1236">
        <v>130000</v>
      </c>
    </row>
    <row r="1237" spans="14:14">
      <c r="N1237">
        <v>138887</v>
      </c>
    </row>
    <row r="1238" spans="14:14">
      <c r="N1238">
        <v>175500</v>
      </c>
    </row>
    <row r="1239" spans="14:14">
      <c r="N1239">
        <v>195000</v>
      </c>
    </row>
    <row r="1240" spans="14:14">
      <c r="N1240">
        <v>142500</v>
      </c>
    </row>
    <row r="1241" spans="14:14">
      <c r="N1241">
        <v>265900</v>
      </c>
    </row>
    <row r="1242" spans="14:14">
      <c r="N1242">
        <v>224900</v>
      </c>
    </row>
    <row r="1243" spans="14:14">
      <c r="N1243">
        <v>248328</v>
      </c>
    </row>
    <row r="1244" spans="14:14">
      <c r="N1244">
        <v>170000</v>
      </c>
    </row>
    <row r="1245" spans="14:14">
      <c r="N1245">
        <v>465000</v>
      </c>
    </row>
    <row r="1246" spans="14:14">
      <c r="N1246">
        <v>230000</v>
      </c>
    </row>
    <row r="1247" spans="14:14">
      <c r="N1247">
        <v>178000</v>
      </c>
    </row>
    <row r="1248" spans="14:14">
      <c r="N1248">
        <v>186500</v>
      </c>
    </row>
    <row r="1249" spans="14:14">
      <c r="N1249">
        <v>169900</v>
      </c>
    </row>
    <row r="1250" spans="14:14">
      <c r="N1250">
        <v>129500</v>
      </c>
    </row>
    <row r="1251" spans="14:14">
      <c r="N1251">
        <v>119000</v>
      </c>
    </row>
    <row r="1252" spans="14:14">
      <c r="N1252">
        <v>244000</v>
      </c>
    </row>
    <row r="1253" spans="14:14">
      <c r="N1253">
        <v>171750</v>
      </c>
    </row>
    <row r="1254" spans="14:14">
      <c r="N1254">
        <v>130000</v>
      </c>
    </row>
    <row r="1255" spans="14:14">
      <c r="N1255">
        <v>294000</v>
      </c>
    </row>
    <row r="1256" spans="14:14">
      <c r="N1256">
        <v>165400</v>
      </c>
    </row>
    <row r="1257" spans="14:14">
      <c r="N1257">
        <v>127500</v>
      </c>
    </row>
    <row r="1258" spans="14:14">
      <c r="N1258">
        <v>301500</v>
      </c>
    </row>
    <row r="1259" spans="14:14">
      <c r="N1259">
        <v>99900</v>
      </c>
    </row>
    <row r="1260" spans="14:14">
      <c r="N1260">
        <v>190000</v>
      </c>
    </row>
    <row r="1261" spans="14:14">
      <c r="N1261">
        <v>151000</v>
      </c>
    </row>
    <row r="1262" spans="14:14">
      <c r="N1262">
        <v>181000</v>
      </c>
    </row>
    <row r="1263" spans="14:14">
      <c r="N1263">
        <v>128900</v>
      </c>
    </row>
    <row r="1264" spans="14:14">
      <c r="N1264">
        <v>161500</v>
      </c>
    </row>
    <row r="1265" spans="14:14">
      <c r="N1265">
        <v>180500</v>
      </c>
    </row>
    <row r="1266" spans="14:14">
      <c r="N1266">
        <v>181000</v>
      </c>
    </row>
    <row r="1267" spans="14:14">
      <c r="N1267">
        <v>183900</v>
      </c>
    </row>
    <row r="1268" spans="14:14">
      <c r="N1268">
        <v>122000</v>
      </c>
    </row>
    <row r="1269" spans="14:14">
      <c r="N1269">
        <v>378500</v>
      </c>
    </row>
    <row r="1270" spans="14:14">
      <c r="N1270">
        <v>381000</v>
      </c>
    </row>
    <row r="1271" spans="14:14">
      <c r="N1271">
        <v>144000</v>
      </c>
    </row>
    <row r="1272" spans="14:14">
      <c r="N1272">
        <v>260000</v>
      </c>
    </row>
    <row r="1273" spans="14:14">
      <c r="N1273">
        <v>185750</v>
      </c>
    </row>
    <row r="1274" spans="14:14">
      <c r="N1274">
        <v>137000</v>
      </c>
    </row>
    <row r="1275" spans="14:14">
      <c r="N1275">
        <v>177000</v>
      </c>
    </row>
    <row r="1276" spans="14:14">
      <c r="N1276">
        <v>139000</v>
      </c>
    </row>
    <row r="1277" spans="14:14">
      <c r="N1277">
        <v>137000</v>
      </c>
    </row>
    <row r="1278" spans="14:14">
      <c r="N1278">
        <v>162000</v>
      </c>
    </row>
    <row r="1279" spans="14:14">
      <c r="N1279">
        <v>197900</v>
      </c>
    </row>
    <row r="1280" spans="14:14">
      <c r="N1280">
        <v>237000</v>
      </c>
    </row>
    <row r="1281" spans="14:14">
      <c r="N1281">
        <v>68400</v>
      </c>
    </row>
    <row r="1282" spans="14:14">
      <c r="N1282">
        <v>227000</v>
      </c>
    </row>
    <row r="1283" spans="14:14">
      <c r="N1283">
        <v>180000</v>
      </c>
    </row>
    <row r="1284" spans="14:14">
      <c r="N1284">
        <v>150500</v>
      </c>
    </row>
    <row r="1285" spans="14:14">
      <c r="N1285">
        <v>139000</v>
      </c>
    </row>
    <row r="1286" spans="14:14">
      <c r="N1286">
        <v>169000</v>
      </c>
    </row>
    <row r="1287" spans="14:14">
      <c r="N1287">
        <v>132500</v>
      </c>
    </row>
    <row r="1288" spans="14:14">
      <c r="N1288">
        <v>143000</v>
      </c>
    </row>
    <row r="1289" spans="14:14">
      <c r="N1289">
        <v>190000</v>
      </c>
    </row>
    <row r="1290" spans="14:14">
      <c r="N1290">
        <v>278000</v>
      </c>
    </row>
    <row r="1291" spans="14:14">
      <c r="N1291">
        <v>281000</v>
      </c>
    </row>
    <row r="1292" spans="14:14">
      <c r="N1292">
        <v>180500</v>
      </c>
    </row>
    <row r="1293" spans="14:14">
      <c r="N1293">
        <v>119500</v>
      </c>
    </row>
    <row r="1294" spans="14:14">
      <c r="N1294">
        <v>107500</v>
      </c>
    </row>
    <row r="1295" spans="14:14">
      <c r="N1295">
        <v>162900</v>
      </c>
    </row>
    <row r="1296" spans="14:14">
      <c r="N1296">
        <v>115000</v>
      </c>
    </row>
    <row r="1297" spans="14:14">
      <c r="N1297">
        <v>138500</v>
      </c>
    </row>
    <row r="1298" spans="14:14">
      <c r="N1298">
        <v>155000</v>
      </c>
    </row>
    <row r="1299" spans="14:14">
      <c r="N1299">
        <v>140000</v>
      </c>
    </row>
    <row r="1300" spans="14:14">
      <c r="N1300">
        <v>160000</v>
      </c>
    </row>
    <row r="1301" spans="14:14">
      <c r="N1301">
        <v>154000</v>
      </c>
    </row>
    <row r="1302" spans="14:14">
      <c r="N1302">
        <v>225000</v>
      </c>
    </row>
    <row r="1303" spans="14:14">
      <c r="N1303">
        <v>177500</v>
      </c>
    </row>
    <row r="1304" spans="14:14">
      <c r="N1304">
        <v>290000</v>
      </c>
    </row>
    <row r="1305" spans="14:14">
      <c r="N1305">
        <v>232000</v>
      </c>
    </row>
    <row r="1306" spans="14:14">
      <c r="N1306">
        <v>130000</v>
      </c>
    </row>
    <row r="1307" spans="14:14">
      <c r="N1307">
        <v>325000</v>
      </c>
    </row>
    <row r="1308" spans="14:14">
      <c r="N1308">
        <v>202500</v>
      </c>
    </row>
    <row r="1309" spans="14:14">
      <c r="N1309">
        <v>138000</v>
      </c>
    </row>
    <row r="1310" spans="14:14">
      <c r="N1310">
        <v>147000</v>
      </c>
    </row>
    <row r="1311" spans="14:14">
      <c r="N1311">
        <v>179200</v>
      </c>
    </row>
    <row r="1312" spans="14:14">
      <c r="N1312">
        <v>335000</v>
      </c>
    </row>
    <row r="1313" spans="14:14">
      <c r="N1313">
        <v>203000</v>
      </c>
    </row>
    <row r="1314" spans="14:14">
      <c r="N1314">
        <v>302000</v>
      </c>
    </row>
    <row r="1315" spans="14:14">
      <c r="N1315">
        <v>333168</v>
      </c>
    </row>
    <row r="1316" spans="14:14">
      <c r="N1316">
        <v>119000</v>
      </c>
    </row>
    <row r="1317" spans="14:14">
      <c r="N1317">
        <v>206900</v>
      </c>
    </row>
    <row r="1318" spans="14:14">
      <c r="N1318">
        <v>295493</v>
      </c>
    </row>
    <row r="1319" spans="14:14">
      <c r="N1319">
        <v>208900</v>
      </c>
    </row>
    <row r="1320" spans="14:14">
      <c r="N1320">
        <v>275000</v>
      </c>
    </row>
    <row r="1321" spans="14:14">
      <c r="N1321">
        <v>111000</v>
      </c>
    </row>
    <row r="1322" spans="14:14">
      <c r="N1322">
        <v>156500</v>
      </c>
    </row>
    <row r="1323" spans="14:14">
      <c r="N1323">
        <v>72500</v>
      </c>
    </row>
    <row r="1324" spans="14:14">
      <c r="N1324">
        <v>190000</v>
      </c>
    </row>
    <row r="1325" spans="14:14">
      <c r="N1325">
        <v>82500</v>
      </c>
    </row>
    <row r="1326" spans="14:14">
      <c r="N1326">
        <v>147000</v>
      </c>
    </row>
    <row r="1327" spans="14:14">
      <c r="N1327">
        <v>55000</v>
      </c>
    </row>
    <row r="1328" spans="14:14">
      <c r="N1328">
        <v>79000</v>
      </c>
    </row>
    <row r="1329" spans="14:14">
      <c r="N1329">
        <v>130500</v>
      </c>
    </row>
    <row r="1330" spans="14:14">
      <c r="N1330">
        <v>256000</v>
      </c>
    </row>
    <row r="1331" spans="14:14">
      <c r="N1331">
        <v>176500</v>
      </c>
    </row>
    <row r="1332" spans="14:14">
      <c r="N1332">
        <v>227000</v>
      </c>
    </row>
    <row r="1333" spans="14:14">
      <c r="N1333">
        <v>132500</v>
      </c>
    </row>
    <row r="1334" spans="14:14">
      <c r="N1334">
        <v>100000</v>
      </c>
    </row>
    <row r="1335" spans="14:14">
      <c r="N1335">
        <v>125500</v>
      </c>
    </row>
    <row r="1336" spans="14:14">
      <c r="N1336">
        <v>125000</v>
      </c>
    </row>
    <row r="1337" spans="14:14">
      <c r="N1337">
        <v>167900</v>
      </c>
    </row>
    <row r="1338" spans="14:14">
      <c r="N1338">
        <v>135000</v>
      </c>
    </row>
    <row r="1339" spans="14:14">
      <c r="N1339">
        <v>52500</v>
      </c>
    </row>
    <row r="1340" spans="14:14">
      <c r="N1340">
        <v>200000</v>
      </c>
    </row>
    <row r="1341" spans="14:14">
      <c r="N1341">
        <v>128500</v>
      </c>
    </row>
    <row r="1342" spans="14:14">
      <c r="N1342">
        <v>123000</v>
      </c>
    </row>
    <row r="1343" spans="14:14">
      <c r="N1343">
        <v>155000</v>
      </c>
    </row>
    <row r="1344" spans="14:14">
      <c r="N1344">
        <v>228500</v>
      </c>
    </row>
    <row r="1345" spans="14:14">
      <c r="N1345">
        <v>177000</v>
      </c>
    </row>
    <row r="1346" spans="14:14">
      <c r="N1346">
        <v>155835</v>
      </c>
    </row>
    <row r="1347" spans="14:14">
      <c r="N1347">
        <v>108500</v>
      </c>
    </row>
    <row r="1348" spans="14:14">
      <c r="N1348">
        <v>262500</v>
      </c>
    </row>
    <row r="1349" spans="14:14">
      <c r="N1349">
        <v>283463</v>
      </c>
    </row>
    <row r="1350" spans="14:14">
      <c r="N1350">
        <v>215000</v>
      </c>
    </row>
    <row r="1351" spans="14:14">
      <c r="N1351">
        <v>122000</v>
      </c>
    </row>
    <row r="1352" spans="14:14">
      <c r="N1352">
        <v>200000</v>
      </c>
    </row>
    <row r="1353" spans="14:14">
      <c r="N1353">
        <v>171000</v>
      </c>
    </row>
    <row r="1354" spans="14:14">
      <c r="N1354">
        <v>134900</v>
      </c>
    </row>
    <row r="1355" spans="14:14">
      <c r="N1355">
        <v>410000</v>
      </c>
    </row>
    <row r="1356" spans="14:14">
      <c r="N1356">
        <v>235000</v>
      </c>
    </row>
    <row r="1357" spans="14:14">
      <c r="N1357">
        <v>170000</v>
      </c>
    </row>
    <row r="1358" spans="14:14">
      <c r="N1358">
        <v>110000</v>
      </c>
    </row>
    <row r="1359" spans="14:14">
      <c r="N1359">
        <v>149900</v>
      </c>
    </row>
    <row r="1360" spans="14:14">
      <c r="N1360">
        <v>177500</v>
      </c>
    </row>
    <row r="1361" spans="14:14">
      <c r="N1361">
        <v>315000</v>
      </c>
    </row>
    <row r="1362" spans="14:14">
      <c r="N1362">
        <v>189000</v>
      </c>
    </row>
    <row r="1363" spans="14:14">
      <c r="N1363">
        <v>260000</v>
      </c>
    </row>
    <row r="1364" spans="14:14">
      <c r="N1364">
        <v>104900</v>
      </c>
    </row>
    <row r="1365" spans="14:14">
      <c r="N1365">
        <v>156932</v>
      </c>
    </row>
    <row r="1366" spans="14:14">
      <c r="N1366">
        <v>144152</v>
      </c>
    </row>
    <row r="1367" spans="14:14">
      <c r="N1367">
        <v>216000</v>
      </c>
    </row>
    <row r="1368" spans="14:14">
      <c r="N1368">
        <v>193000</v>
      </c>
    </row>
    <row r="1369" spans="14:14">
      <c r="N1369">
        <v>127000</v>
      </c>
    </row>
    <row r="1370" spans="14:14">
      <c r="N1370">
        <v>144000</v>
      </c>
    </row>
    <row r="1371" spans="14:14">
      <c r="N1371">
        <v>232000</v>
      </c>
    </row>
    <row r="1372" spans="14:14">
      <c r="N1372">
        <v>105000</v>
      </c>
    </row>
    <row r="1373" spans="14:14">
      <c r="N1373">
        <v>165500</v>
      </c>
    </row>
    <row r="1374" spans="14:14">
      <c r="N1374">
        <v>274300</v>
      </c>
    </row>
    <row r="1375" spans="14:14">
      <c r="N1375">
        <v>466500</v>
      </c>
    </row>
    <row r="1376" spans="14:14">
      <c r="N1376">
        <v>250000</v>
      </c>
    </row>
    <row r="1377" spans="14:14">
      <c r="N1377">
        <v>239000</v>
      </c>
    </row>
    <row r="1378" spans="14:14">
      <c r="N1378">
        <v>91000</v>
      </c>
    </row>
    <row r="1379" spans="14:14">
      <c r="N1379">
        <v>117000</v>
      </c>
    </row>
    <row r="1380" spans="14:14">
      <c r="N1380">
        <v>83000</v>
      </c>
    </row>
    <row r="1381" spans="14:14">
      <c r="N1381">
        <v>167500</v>
      </c>
    </row>
    <row r="1382" spans="14:14">
      <c r="N1382">
        <v>58500</v>
      </c>
    </row>
    <row r="1383" spans="14:14">
      <c r="N1383">
        <v>237500</v>
      </c>
    </row>
    <row r="1384" spans="14:14">
      <c r="N1384">
        <v>157000</v>
      </c>
    </row>
    <row r="1385" spans="14:14">
      <c r="N1385">
        <v>112000</v>
      </c>
    </row>
    <row r="1386" spans="14:14">
      <c r="N1386">
        <v>105000</v>
      </c>
    </row>
    <row r="1387" spans="14:14">
      <c r="N1387">
        <v>125500</v>
      </c>
    </row>
    <row r="1388" spans="14:14">
      <c r="N1388">
        <v>250000</v>
      </c>
    </row>
    <row r="1389" spans="14:14">
      <c r="N1389">
        <v>136000</v>
      </c>
    </row>
    <row r="1390" spans="14:14">
      <c r="N1390">
        <v>377500</v>
      </c>
    </row>
    <row r="1391" spans="14:14">
      <c r="N1391">
        <v>131000</v>
      </c>
    </row>
    <row r="1392" spans="14:14">
      <c r="N1392">
        <v>235000</v>
      </c>
    </row>
    <row r="1393" spans="14:14">
      <c r="N1393">
        <v>124000</v>
      </c>
    </row>
    <row r="1394" spans="14:14">
      <c r="N1394">
        <v>123000</v>
      </c>
    </row>
    <row r="1395" spans="14:14">
      <c r="N1395">
        <v>163000</v>
      </c>
    </row>
    <row r="1396" spans="14:14">
      <c r="N1396">
        <v>246578</v>
      </c>
    </row>
    <row r="1397" spans="14:14">
      <c r="N1397">
        <v>281213</v>
      </c>
    </row>
    <row r="1398" spans="14:14">
      <c r="N1398">
        <v>160000</v>
      </c>
    </row>
    <row r="1399" spans="14:14">
      <c r="N1399">
        <v>137500</v>
      </c>
    </row>
    <row r="1400" spans="14:14">
      <c r="N1400">
        <v>138000</v>
      </c>
    </row>
    <row r="1401" spans="14:14">
      <c r="N1401">
        <v>137450</v>
      </c>
    </row>
    <row r="1402" spans="14:14">
      <c r="N1402">
        <v>120000</v>
      </c>
    </row>
    <row r="1403" spans="14:14">
      <c r="N1403">
        <v>193000</v>
      </c>
    </row>
    <row r="1404" spans="14:14">
      <c r="N1404">
        <v>193879</v>
      </c>
    </row>
    <row r="1405" spans="14:14">
      <c r="N1405">
        <v>282922</v>
      </c>
    </row>
    <row r="1406" spans="14:14">
      <c r="N1406">
        <v>105000</v>
      </c>
    </row>
    <row r="1407" spans="14:14">
      <c r="N1407">
        <v>275000</v>
      </c>
    </row>
    <row r="1408" spans="14:14">
      <c r="N1408">
        <v>133000</v>
      </c>
    </row>
    <row r="1409" spans="14:14">
      <c r="N1409">
        <v>112000</v>
      </c>
    </row>
    <row r="1410" spans="14:14">
      <c r="N1410">
        <v>125500</v>
      </c>
    </row>
    <row r="1411" spans="14:14">
      <c r="N1411">
        <v>215000</v>
      </c>
    </row>
    <row r="1412" spans="14:14">
      <c r="N1412">
        <v>230000</v>
      </c>
    </row>
    <row r="1413" spans="14:14">
      <c r="N1413">
        <v>140000</v>
      </c>
    </row>
    <row r="1414" spans="14:14">
      <c r="N1414">
        <v>90000</v>
      </c>
    </row>
    <row r="1415" spans="14:14">
      <c r="N1415">
        <v>257000</v>
      </c>
    </row>
    <row r="1416" spans="14:14">
      <c r="N1416">
        <v>207000</v>
      </c>
    </row>
    <row r="1417" spans="14:14">
      <c r="N1417">
        <v>175900</v>
      </c>
    </row>
    <row r="1418" spans="14:14">
      <c r="N1418">
        <v>122500</v>
      </c>
    </row>
    <row r="1419" spans="14:14">
      <c r="N1419">
        <v>340000</v>
      </c>
    </row>
    <row r="1420" spans="14:14">
      <c r="N1420">
        <v>124000</v>
      </c>
    </row>
    <row r="1421" spans="14:14">
      <c r="N1421">
        <v>223000</v>
      </c>
    </row>
    <row r="1422" spans="14:14">
      <c r="N1422">
        <v>179900</v>
      </c>
    </row>
    <row r="1423" spans="14:14">
      <c r="N1423">
        <v>127500</v>
      </c>
    </row>
    <row r="1424" spans="14:14">
      <c r="N1424">
        <v>136500</v>
      </c>
    </row>
    <row r="1425" spans="14:14">
      <c r="N1425">
        <v>274970</v>
      </c>
    </row>
    <row r="1426" spans="14:14">
      <c r="N1426">
        <v>144000</v>
      </c>
    </row>
    <row r="1427" spans="14:14">
      <c r="N1427">
        <v>142000</v>
      </c>
    </row>
    <row r="1428" spans="14:14">
      <c r="N1428">
        <v>271000</v>
      </c>
    </row>
    <row r="1429" spans="14:14">
      <c r="N1429">
        <v>140000</v>
      </c>
    </row>
    <row r="1430" spans="14:14">
      <c r="N1430">
        <v>119000</v>
      </c>
    </row>
    <row r="1431" spans="14:14">
      <c r="N1431">
        <v>182900</v>
      </c>
    </row>
    <row r="1432" spans="14:14">
      <c r="N1432">
        <v>192140</v>
      </c>
    </row>
    <row r="1433" spans="14:14">
      <c r="N1433">
        <v>143750</v>
      </c>
    </row>
    <row r="1434" spans="14:14">
      <c r="N1434">
        <v>64500</v>
      </c>
    </row>
    <row r="1435" spans="14:14">
      <c r="N1435">
        <v>186500</v>
      </c>
    </row>
    <row r="1436" spans="14:14">
      <c r="N1436">
        <v>160000</v>
      </c>
    </row>
    <row r="1437" spans="14:14">
      <c r="N1437">
        <v>174000</v>
      </c>
    </row>
    <row r="1438" spans="14:14">
      <c r="N1438">
        <v>120500</v>
      </c>
    </row>
    <row r="1439" spans="14:14">
      <c r="N1439">
        <v>394617</v>
      </c>
    </row>
    <row r="1440" spans="14:14">
      <c r="N1440">
        <v>149700</v>
      </c>
    </row>
    <row r="1441" spans="14:14">
      <c r="N1441">
        <v>197000</v>
      </c>
    </row>
    <row r="1442" spans="14:14">
      <c r="N1442">
        <v>191000</v>
      </c>
    </row>
    <row r="1443" spans="14:14">
      <c r="N1443">
        <v>149300</v>
      </c>
    </row>
    <row r="1444" spans="14:14">
      <c r="N1444">
        <v>310000</v>
      </c>
    </row>
    <row r="1445" spans="14:14">
      <c r="N1445">
        <v>121000</v>
      </c>
    </row>
    <row r="1446" spans="14:14">
      <c r="N1446">
        <v>179600</v>
      </c>
    </row>
    <row r="1447" spans="14:14">
      <c r="N1447">
        <v>129000</v>
      </c>
    </row>
    <row r="1448" spans="14:14">
      <c r="N1448">
        <v>157900</v>
      </c>
    </row>
    <row r="1449" spans="14:14">
      <c r="N1449">
        <v>240000</v>
      </c>
    </row>
    <row r="1450" spans="14:14">
      <c r="N1450">
        <v>112000</v>
      </c>
    </row>
    <row r="1451" spans="14:14">
      <c r="N1451">
        <v>92000</v>
      </c>
    </row>
    <row r="1452" spans="14:14">
      <c r="N1452">
        <v>136000</v>
      </c>
    </row>
    <row r="1453" spans="14:14">
      <c r="N1453">
        <v>287090</v>
      </c>
    </row>
    <row r="1454" spans="14:14">
      <c r="N1454">
        <v>145000</v>
      </c>
    </row>
    <row r="1455" spans="14:14">
      <c r="N1455">
        <v>84500</v>
      </c>
    </row>
    <row r="1456" spans="14:14">
      <c r="N1456">
        <v>185000</v>
      </c>
    </row>
    <row r="1457" spans="14:14">
      <c r="N1457">
        <v>175000</v>
      </c>
    </row>
    <row r="1458" spans="14:14">
      <c r="N1458">
        <v>210000</v>
      </c>
    </row>
    <row r="1459" spans="14:14">
      <c r="N1459">
        <v>266500</v>
      </c>
    </row>
    <row r="1460" spans="14:14">
      <c r="N1460">
        <v>142125</v>
      </c>
    </row>
    <row r="1461" spans="14:14">
      <c r="N1461">
        <v>147500</v>
      </c>
    </row>
  </sheetData>
  <mergeCells count="1">
    <mergeCell ref="B3:D8"/>
  </mergeCells>
  <pageMargins left="0.7" right="0.7" top="0.75" bottom="0.75" header="0.3" footer="0.3"/>
  <pageSetup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741"/>
  <sheetViews>
    <sheetView topLeftCell="G1" workbookViewId="0">
      <selection activeCell="L10" sqref="L10"/>
    </sheetView>
  </sheetViews>
  <sheetFormatPr defaultRowHeight="15"/>
  <cols>
    <col min="1" max="1" width="13.140625" hidden="1" customWidth="1"/>
    <col min="2" max="2" width="15.85546875" hidden="1" customWidth="1"/>
    <col min="3" max="3" width="9.140625" hidden="1" customWidth="1"/>
    <col min="4" max="4" width="13.140625" hidden="1" customWidth="1"/>
    <col min="5" max="5" width="15.85546875" hidden="1" customWidth="1"/>
    <col min="6" max="6" width="9.140625" hidden="1" customWidth="1"/>
    <col min="7" max="8" width="15.85546875" customWidth="1"/>
    <col min="11" max="11" width="18.140625" bestFit="1" customWidth="1"/>
    <col min="12" max="12" width="17.42578125" bestFit="1" customWidth="1"/>
    <col min="13" max="13" width="18.28515625" bestFit="1" customWidth="1"/>
  </cols>
  <sheetData>
    <row r="1" spans="1:26">
      <c r="A1" s="4" t="s">
        <v>134</v>
      </c>
      <c r="B1" t="s">
        <v>139</v>
      </c>
      <c r="D1" s="4" t="s">
        <v>134</v>
      </c>
      <c r="E1" t="s">
        <v>140</v>
      </c>
      <c r="G1" t="s">
        <v>139</v>
      </c>
      <c r="H1" t="s">
        <v>140</v>
      </c>
      <c r="K1" t="s">
        <v>147</v>
      </c>
    </row>
    <row r="2" spans="1:26" ht="15.75" thickBot="1"/>
    <row r="3" spans="1:26">
      <c r="A3" s="4" t="s">
        <v>138</v>
      </c>
      <c r="B3" t="s">
        <v>135</v>
      </c>
      <c r="D3" s="4" t="s">
        <v>138</v>
      </c>
      <c r="E3" t="s">
        <v>135</v>
      </c>
      <c r="G3" t="s">
        <v>203</v>
      </c>
      <c r="H3" t="s">
        <v>203</v>
      </c>
      <c r="K3" s="9"/>
      <c r="L3" s="9" t="s">
        <v>139</v>
      </c>
      <c r="M3" s="9" t="s">
        <v>140</v>
      </c>
    </row>
    <row r="4" spans="1:26">
      <c r="A4" s="6">
        <v>2</v>
      </c>
      <c r="B4" s="5">
        <v>181500</v>
      </c>
      <c r="D4" s="6">
        <v>1</v>
      </c>
      <c r="E4" s="5">
        <v>208500</v>
      </c>
      <c r="G4" s="5">
        <v>181500</v>
      </c>
      <c r="H4" s="5">
        <v>208500</v>
      </c>
      <c r="K4" s="7" t="s">
        <v>141</v>
      </c>
      <c r="L4" s="11">
        <v>180832.75484764544</v>
      </c>
      <c r="M4" s="11">
        <v>181007.71951219512</v>
      </c>
    </row>
    <row r="5" spans="1:26">
      <c r="A5" s="6">
        <v>4</v>
      </c>
      <c r="B5" s="5">
        <v>140000</v>
      </c>
      <c r="D5" s="6">
        <v>3</v>
      </c>
      <c r="E5" s="5">
        <v>223500</v>
      </c>
      <c r="G5" s="5">
        <v>140000</v>
      </c>
      <c r="H5" s="5">
        <v>223500</v>
      </c>
      <c r="K5" s="7" t="s">
        <v>148</v>
      </c>
      <c r="L5" s="7">
        <v>6329170215.5417604</v>
      </c>
      <c r="M5" s="7">
        <v>6301992451.7434759</v>
      </c>
    </row>
    <row r="6" spans="1:26">
      <c r="A6" s="6">
        <v>6</v>
      </c>
      <c r="B6" s="5">
        <v>143000</v>
      </c>
      <c r="D6" s="6">
        <v>5</v>
      </c>
      <c r="E6" s="5">
        <v>250000</v>
      </c>
      <c r="G6" s="5">
        <v>143000</v>
      </c>
      <c r="H6" s="5">
        <v>250000</v>
      </c>
      <c r="K6" s="7" t="s">
        <v>149</v>
      </c>
      <c r="L6" s="7">
        <v>722</v>
      </c>
      <c r="M6" s="7">
        <v>738</v>
      </c>
    </row>
    <row r="7" spans="1:26">
      <c r="A7" s="6">
        <v>7</v>
      </c>
      <c r="B7" s="5">
        <v>307000</v>
      </c>
      <c r="D7" s="6">
        <v>8</v>
      </c>
      <c r="E7" s="5">
        <v>200000</v>
      </c>
      <c r="G7" s="5">
        <v>307000</v>
      </c>
      <c r="H7" s="5">
        <v>200000</v>
      </c>
      <c r="K7" s="7" t="s">
        <v>150</v>
      </c>
      <c r="L7" s="7">
        <v>0</v>
      </c>
      <c r="M7" s="7"/>
      <c r="P7" t="s">
        <v>157</v>
      </c>
    </row>
    <row r="8" spans="1:26">
      <c r="A8" s="6">
        <v>10</v>
      </c>
      <c r="B8" s="5">
        <v>118000</v>
      </c>
      <c r="D8" s="6">
        <v>9</v>
      </c>
      <c r="E8" s="5">
        <v>129900</v>
      </c>
      <c r="G8" s="5">
        <v>118000</v>
      </c>
      <c r="H8" s="5">
        <v>129900</v>
      </c>
      <c r="K8" s="7" t="s">
        <v>151</v>
      </c>
      <c r="L8" s="7">
        <v>1457</v>
      </c>
      <c r="M8" s="7"/>
      <c r="Z8" s="10"/>
    </row>
    <row r="9" spans="1:26">
      <c r="A9" s="6">
        <v>11</v>
      </c>
      <c r="B9" s="5">
        <v>129500</v>
      </c>
      <c r="D9" s="6">
        <v>12</v>
      </c>
      <c r="E9" s="5">
        <v>345000</v>
      </c>
      <c r="G9" s="5">
        <v>129500</v>
      </c>
      <c r="H9" s="5">
        <v>345000</v>
      </c>
      <c r="K9" s="7" t="s">
        <v>152</v>
      </c>
      <c r="L9" s="7">
        <v>-4.2058997210410239E-2</v>
      </c>
      <c r="M9" s="7"/>
      <c r="Z9" s="10"/>
    </row>
    <row r="10" spans="1:26">
      <c r="A10" s="6">
        <v>14</v>
      </c>
      <c r="B10" s="5">
        <v>279500</v>
      </c>
      <c r="D10" s="6">
        <v>13</v>
      </c>
      <c r="E10" s="5">
        <v>144000</v>
      </c>
      <c r="G10" s="5">
        <v>279500</v>
      </c>
      <c r="H10" s="5">
        <v>144000</v>
      </c>
      <c r="K10" s="7" t="s">
        <v>153</v>
      </c>
      <c r="L10" s="7">
        <v>0.48322871470363116</v>
      </c>
      <c r="M10" s="7"/>
    </row>
    <row r="11" spans="1:26">
      <c r="A11" s="6">
        <v>17</v>
      </c>
      <c r="B11" s="5">
        <v>149000</v>
      </c>
      <c r="D11" s="6">
        <v>15</v>
      </c>
      <c r="E11" s="5">
        <v>157000</v>
      </c>
      <c r="G11" s="5">
        <v>149000</v>
      </c>
      <c r="H11" s="5">
        <v>157000</v>
      </c>
      <c r="K11" s="7" t="s">
        <v>154</v>
      </c>
      <c r="L11" s="7">
        <v>1.6459001227341858</v>
      </c>
      <c r="M11" s="7"/>
      <c r="Z11" s="10"/>
    </row>
    <row r="12" spans="1:26">
      <c r="A12" s="6">
        <v>18</v>
      </c>
      <c r="B12" s="5">
        <v>90000</v>
      </c>
      <c r="D12" s="6">
        <v>16</v>
      </c>
      <c r="E12" s="5">
        <v>132000</v>
      </c>
      <c r="G12" s="5">
        <v>90000</v>
      </c>
      <c r="H12" s="5">
        <v>132000</v>
      </c>
      <c r="K12" s="7" t="s">
        <v>155</v>
      </c>
      <c r="L12" s="7">
        <v>0.96645742940726231</v>
      </c>
      <c r="M12" s="7"/>
      <c r="Z12" s="10"/>
    </row>
    <row r="13" spans="1:26" ht="15.75" thickBot="1">
      <c r="A13" s="6">
        <v>20</v>
      </c>
      <c r="B13" s="5">
        <v>139000</v>
      </c>
      <c r="D13" s="6">
        <v>19</v>
      </c>
      <c r="E13" s="5">
        <v>159000</v>
      </c>
      <c r="G13" s="5">
        <v>139000</v>
      </c>
      <c r="H13" s="5">
        <v>159000</v>
      </c>
      <c r="K13" s="8" t="s">
        <v>156</v>
      </c>
      <c r="L13" s="8">
        <v>1.9615935038492951</v>
      </c>
      <c r="M13" s="8"/>
      <c r="Z13" s="10"/>
    </row>
    <row r="14" spans="1:26">
      <c r="A14" s="6">
        <v>24</v>
      </c>
      <c r="B14" s="5">
        <v>129900</v>
      </c>
      <c r="D14" s="6">
        <v>21</v>
      </c>
      <c r="E14" s="5">
        <v>325300</v>
      </c>
      <c r="G14" s="5">
        <v>129900</v>
      </c>
      <c r="H14" s="5">
        <v>325300</v>
      </c>
      <c r="K14" s="7"/>
      <c r="L14" s="7"/>
      <c r="M14" s="7"/>
      <c r="N14" s="7"/>
    </row>
    <row r="15" spans="1:26">
      <c r="A15" s="6">
        <v>25</v>
      </c>
      <c r="B15" s="5">
        <v>154000</v>
      </c>
      <c r="D15" s="6">
        <v>22</v>
      </c>
      <c r="E15" s="5">
        <v>139400</v>
      </c>
      <c r="G15" s="5">
        <v>154000</v>
      </c>
      <c r="H15" s="5">
        <v>139400</v>
      </c>
      <c r="K15" s="7"/>
      <c r="L15" s="7"/>
      <c r="M15" s="7"/>
      <c r="N15" s="7"/>
    </row>
    <row r="16" spans="1:26">
      <c r="A16" s="6">
        <v>33</v>
      </c>
      <c r="B16" s="5">
        <v>179900</v>
      </c>
      <c r="D16" s="6">
        <v>23</v>
      </c>
      <c r="E16" s="5">
        <v>230000</v>
      </c>
      <c r="G16" s="5">
        <v>179900</v>
      </c>
      <c r="H16" s="5">
        <v>230000</v>
      </c>
      <c r="K16" s="7" t="s">
        <v>158</v>
      </c>
      <c r="L16">
        <f>L6+M6</f>
        <v>1460</v>
      </c>
    </row>
    <row r="17" spans="1:12">
      <c r="A17" s="6">
        <v>34</v>
      </c>
      <c r="B17" s="5">
        <v>165500</v>
      </c>
      <c r="D17" s="6">
        <v>26</v>
      </c>
      <c r="E17" s="5">
        <v>256300</v>
      </c>
      <c r="G17" s="5">
        <v>165500</v>
      </c>
      <c r="H17" s="5">
        <v>256300</v>
      </c>
      <c r="K17" s="10" t="s">
        <v>142</v>
      </c>
      <c r="L17" s="13">
        <f>M4-L4</f>
        <v>174.96466454968322</v>
      </c>
    </row>
    <row r="18" spans="1:12">
      <c r="A18" s="6">
        <v>35</v>
      </c>
      <c r="B18" s="5">
        <v>277500</v>
      </c>
      <c r="D18" s="6">
        <v>27</v>
      </c>
      <c r="E18" s="5">
        <v>134800</v>
      </c>
      <c r="G18" s="5">
        <v>277500</v>
      </c>
      <c r="H18" s="5">
        <v>134800</v>
      </c>
      <c r="K18" s="10" t="s">
        <v>143</v>
      </c>
      <c r="L18" s="16">
        <f>SQRT((L5/L6)+(M5/M6))</f>
        <v>4159.9818387105252</v>
      </c>
    </row>
    <row r="19" spans="1:12">
      <c r="A19" s="6">
        <v>37</v>
      </c>
      <c r="B19" s="5">
        <v>145000</v>
      </c>
      <c r="D19" s="6">
        <v>28</v>
      </c>
      <c r="E19" s="5">
        <v>306000</v>
      </c>
      <c r="G19" s="5">
        <v>145000</v>
      </c>
      <c r="H19" s="5">
        <v>306000</v>
      </c>
    </row>
    <row r="20" spans="1:12">
      <c r="A20" s="6">
        <v>40</v>
      </c>
      <c r="B20" s="5">
        <v>82000</v>
      </c>
      <c r="D20" s="6">
        <v>29</v>
      </c>
      <c r="E20" s="5">
        <v>207500</v>
      </c>
      <c r="G20" s="5">
        <v>82000</v>
      </c>
      <c r="H20" s="5">
        <v>207500</v>
      </c>
      <c r="K20" s="10" t="s">
        <v>144</v>
      </c>
      <c r="L20">
        <f>L18*L13</f>
        <v>8160.1933509456121</v>
      </c>
    </row>
    <row r="21" spans="1:12">
      <c r="A21" s="6">
        <v>41</v>
      </c>
      <c r="B21" s="5">
        <v>160000</v>
      </c>
      <c r="D21" s="6">
        <v>30</v>
      </c>
      <c r="E21" s="5">
        <v>68500</v>
      </c>
      <c r="G21" s="5">
        <v>160000</v>
      </c>
      <c r="H21" s="5">
        <v>68500</v>
      </c>
      <c r="K21" s="10" t="s">
        <v>145</v>
      </c>
      <c r="L21" s="13">
        <f>ABS(L17-L20)</f>
        <v>7985.2286863959289</v>
      </c>
    </row>
    <row r="22" spans="1:12">
      <c r="A22" s="6">
        <v>42</v>
      </c>
      <c r="B22" s="5">
        <v>170000</v>
      </c>
      <c r="D22" s="6">
        <v>31</v>
      </c>
      <c r="E22" s="5">
        <v>40000</v>
      </c>
      <c r="G22" s="5">
        <v>170000</v>
      </c>
      <c r="H22" s="5">
        <v>40000</v>
      </c>
      <c r="K22" s="10" t="s">
        <v>146</v>
      </c>
      <c r="L22" s="13">
        <f>L17+L20</f>
        <v>8335.1580154952953</v>
      </c>
    </row>
    <row r="23" spans="1:12" ht="15.75" thickBot="1">
      <c r="A23" s="6">
        <v>43</v>
      </c>
      <c r="B23" s="5">
        <v>144000</v>
      </c>
      <c r="D23" s="6">
        <v>32</v>
      </c>
      <c r="E23" s="5">
        <v>149350</v>
      </c>
      <c r="G23" s="5">
        <v>144000</v>
      </c>
      <c r="H23" s="5">
        <v>149350</v>
      </c>
    </row>
    <row r="24" spans="1:12">
      <c r="A24" s="6">
        <v>45</v>
      </c>
      <c r="B24" s="5">
        <v>141000</v>
      </c>
      <c r="D24" s="6">
        <v>36</v>
      </c>
      <c r="E24" s="5">
        <v>309000</v>
      </c>
      <c r="G24" s="5">
        <v>141000</v>
      </c>
      <c r="H24" s="5">
        <v>309000</v>
      </c>
      <c r="K24" s="35" t="s">
        <v>159</v>
      </c>
      <c r="L24" s="36"/>
    </row>
    <row r="25" spans="1:12">
      <c r="A25" s="6">
        <v>47</v>
      </c>
      <c r="B25" s="5">
        <v>239686</v>
      </c>
      <c r="D25" s="6">
        <v>38</v>
      </c>
      <c r="E25" s="5">
        <v>153000</v>
      </c>
      <c r="G25" s="5">
        <v>239686</v>
      </c>
      <c r="H25" s="5">
        <v>153000</v>
      </c>
      <c r="K25" s="37"/>
      <c r="L25" s="38"/>
    </row>
    <row r="26" spans="1:12">
      <c r="A26" s="6">
        <v>50</v>
      </c>
      <c r="B26" s="5">
        <v>127000</v>
      </c>
      <c r="D26" s="6">
        <v>39</v>
      </c>
      <c r="E26" s="5">
        <v>109000</v>
      </c>
      <c r="G26" s="5">
        <v>127000</v>
      </c>
      <c r="H26" s="5">
        <v>109000</v>
      </c>
      <c r="K26" s="37"/>
      <c r="L26" s="38"/>
    </row>
    <row r="27" spans="1:12">
      <c r="A27" s="6">
        <v>52</v>
      </c>
      <c r="B27" s="5">
        <v>114500</v>
      </c>
      <c r="D27" s="6">
        <v>44</v>
      </c>
      <c r="E27" s="5">
        <v>130250</v>
      </c>
      <c r="G27" s="5">
        <v>114500</v>
      </c>
      <c r="H27" s="5">
        <v>130250</v>
      </c>
      <c r="K27" s="37"/>
      <c r="L27" s="38"/>
    </row>
    <row r="28" spans="1:12" ht="15.75" thickBot="1">
      <c r="A28" s="6">
        <v>54</v>
      </c>
      <c r="B28" s="5">
        <v>385000</v>
      </c>
      <c r="D28" s="6">
        <v>46</v>
      </c>
      <c r="E28" s="5">
        <v>319900</v>
      </c>
      <c r="G28" s="5">
        <v>385000</v>
      </c>
      <c r="H28" s="5">
        <v>319900</v>
      </c>
      <c r="K28" s="39"/>
      <c r="L28" s="40"/>
    </row>
    <row r="29" spans="1:12">
      <c r="A29" s="6">
        <v>57</v>
      </c>
      <c r="B29" s="5">
        <v>172500</v>
      </c>
      <c r="D29" s="6">
        <v>48</v>
      </c>
      <c r="E29" s="5">
        <v>249700</v>
      </c>
      <c r="G29" s="5">
        <v>172500</v>
      </c>
      <c r="H29" s="5">
        <v>249700</v>
      </c>
    </row>
    <row r="30" spans="1:12">
      <c r="A30" s="6">
        <v>58</v>
      </c>
      <c r="B30" s="5">
        <v>196500</v>
      </c>
      <c r="D30" s="6">
        <v>49</v>
      </c>
      <c r="E30" s="5">
        <v>113000</v>
      </c>
      <c r="G30" s="5">
        <v>196500</v>
      </c>
      <c r="H30" s="5">
        <v>113000</v>
      </c>
    </row>
    <row r="31" spans="1:12">
      <c r="A31" s="6">
        <v>59</v>
      </c>
      <c r="B31" s="5">
        <v>438780</v>
      </c>
      <c r="D31" s="6">
        <v>51</v>
      </c>
      <c r="E31" s="5">
        <v>177000</v>
      </c>
      <c r="G31" s="5">
        <v>438780</v>
      </c>
      <c r="H31" s="5">
        <v>177000</v>
      </c>
    </row>
    <row r="32" spans="1:12">
      <c r="A32" s="6">
        <v>61</v>
      </c>
      <c r="B32" s="5">
        <v>158000</v>
      </c>
      <c r="D32" s="6">
        <v>53</v>
      </c>
      <c r="E32" s="5">
        <v>110000</v>
      </c>
      <c r="G32" s="5">
        <v>158000</v>
      </c>
      <c r="H32" s="5">
        <v>110000</v>
      </c>
    </row>
    <row r="33" spans="1:8">
      <c r="A33" s="6">
        <v>65</v>
      </c>
      <c r="B33" s="5">
        <v>219500</v>
      </c>
      <c r="D33" s="6">
        <v>55</v>
      </c>
      <c r="E33" s="5">
        <v>130000</v>
      </c>
      <c r="G33" s="5">
        <v>219500</v>
      </c>
      <c r="H33" s="5">
        <v>130000</v>
      </c>
    </row>
    <row r="34" spans="1:8">
      <c r="A34" s="6">
        <v>67</v>
      </c>
      <c r="B34" s="5">
        <v>180000</v>
      </c>
      <c r="D34" s="6">
        <v>56</v>
      </c>
      <c r="E34" s="5">
        <v>180500</v>
      </c>
      <c r="G34" s="5">
        <v>180000</v>
      </c>
      <c r="H34" s="5">
        <v>180500</v>
      </c>
    </row>
    <row r="35" spans="1:8">
      <c r="A35" s="6">
        <v>68</v>
      </c>
      <c r="B35" s="5">
        <v>226000</v>
      </c>
      <c r="D35" s="6">
        <v>60</v>
      </c>
      <c r="E35" s="5">
        <v>124900</v>
      </c>
      <c r="G35" s="5">
        <v>226000</v>
      </c>
      <c r="H35" s="5">
        <v>124900</v>
      </c>
    </row>
    <row r="36" spans="1:8">
      <c r="A36" s="6">
        <v>72</v>
      </c>
      <c r="B36" s="5">
        <v>129500</v>
      </c>
      <c r="D36" s="6">
        <v>62</v>
      </c>
      <c r="E36" s="5">
        <v>101000</v>
      </c>
      <c r="G36" s="5">
        <v>129500</v>
      </c>
      <c r="H36" s="5">
        <v>101000</v>
      </c>
    </row>
    <row r="37" spans="1:8">
      <c r="A37" s="6">
        <v>74</v>
      </c>
      <c r="B37" s="5">
        <v>144900</v>
      </c>
      <c r="D37" s="6">
        <v>63</v>
      </c>
      <c r="E37" s="5">
        <v>202500</v>
      </c>
      <c r="G37" s="5">
        <v>144900</v>
      </c>
      <c r="H37" s="5">
        <v>202500</v>
      </c>
    </row>
    <row r="38" spans="1:8">
      <c r="A38" s="6">
        <v>75</v>
      </c>
      <c r="B38" s="5">
        <v>107400</v>
      </c>
      <c r="D38" s="6">
        <v>64</v>
      </c>
      <c r="E38" s="5">
        <v>140000</v>
      </c>
      <c r="G38" s="5">
        <v>107400</v>
      </c>
      <c r="H38" s="5">
        <v>140000</v>
      </c>
    </row>
    <row r="39" spans="1:8">
      <c r="A39" s="6">
        <v>76</v>
      </c>
      <c r="B39" s="5">
        <v>91000</v>
      </c>
      <c r="D39" s="6">
        <v>66</v>
      </c>
      <c r="E39" s="5">
        <v>317000</v>
      </c>
      <c r="G39" s="5">
        <v>91000</v>
      </c>
      <c r="H39" s="5">
        <v>317000</v>
      </c>
    </row>
    <row r="40" spans="1:8">
      <c r="A40" s="6">
        <v>77</v>
      </c>
      <c r="B40" s="5">
        <v>135750</v>
      </c>
      <c r="D40" s="6">
        <v>69</v>
      </c>
      <c r="E40" s="5">
        <v>80000</v>
      </c>
      <c r="G40" s="5">
        <v>135750</v>
      </c>
      <c r="H40" s="5">
        <v>80000</v>
      </c>
    </row>
    <row r="41" spans="1:8">
      <c r="A41" s="6">
        <v>78</v>
      </c>
      <c r="B41" s="5">
        <v>127000</v>
      </c>
      <c r="D41" s="6">
        <v>70</v>
      </c>
      <c r="E41" s="5">
        <v>225000</v>
      </c>
      <c r="G41" s="5">
        <v>127000</v>
      </c>
      <c r="H41" s="5">
        <v>225000</v>
      </c>
    </row>
    <row r="42" spans="1:8">
      <c r="A42" s="6">
        <v>79</v>
      </c>
      <c r="B42" s="5">
        <v>136500</v>
      </c>
      <c r="D42" s="6">
        <v>71</v>
      </c>
      <c r="E42" s="5">
        <v>244000</v>
      </c>
      <c r="G42" s="5">
        <v>136500</v>
      </c>
      <c r="H42" s="5">
        <v>244000</v>
      </c>
    </row>
    <row r="43" spans="1:8">
      <c r="A43" s="6">
        <v>82</v>
      </c>
      <c r="B43" s="5">
        <v>153500</v>
      </c>
      <c r="D43" s="6">
        <v>73</v>
      </c>
      <c r="E43" s="5">
        <v>185000</v>
      </c>
      <c r="G43" s="5">
        <v>153500</v>
      </c>
      <c r="H43" s="5">
        <v>185000</v>
      </c>
    </row>
    <row r="44" spans="1:8">
      <c r="A44" s="6">
        <v>84</v>
      </c>
      <c r="B44" s="5">
        <v>126500</v>
      </c>
      <c r="D44" s="6">
        <v>80</v>
      </c>
      <c r="E44" s="5">
        <v>110000</v>
      </c>
      <c r="G44" s="5">
        <v>126500</v>
      </c>
      <c r="H44" s="5">
        <v>110000</v>
      </c>
    </row>
    <row r="45" spans="1:8">
      <c r="A45" s="6">
        <v>85</v>
      </c>
      <c r="B45" s="5">
        <v>168500</v>
      </c>
      <c r="D45" s="6">
        <v>81</v>
      </c>
      <c r="E45" s="5">
        <v>193500</v>
      </c>
      <c r="G45" s="5">
        <v>168500</v>
      </c>
      <c r="H45" s="5">
        <v>193500</v>
      </c>
    </row>
    <row r="46" spans="1:8">
      <c r="A46" s="6">
        <v>86</v>
      </c>
      <c r="B46" s="5">
        <v>260000</v>
      </c>
      <c r="D46" s="6">
        <v>83</v>
      </c>
      <c r="E46" s="5">
        <v>245000</v>
      </c>
      <c r="G46" s="5">
        <v>260000</v>
      </c>
      <c r="H46" s="5">
        <v>245000</v>
      </c>
    </row>
    <row r="47" spans="1:8">
      <c r="A47" s="6">
        <v>87</v>
      </c>
      <c r="B47" s="5">
        <v>174000</v>
      </c>
      <c r="D47" s="6">
        <v>92</v>
      </c>
      <c r="E47" s="5">
        <v>98600</v>
      </c>
      <c r="G47" s="5">
        <v>174000</v>
      </c>
      <c r="H47" s="5">
        <v>98600</v>
      </c>
    </row>
    <row r="48" spans="1:8">
      <c r="A48" s="6">
        <v>88</v>
      </c>
      <c r="B48" s="5">
        <v>164500</v>
      </c>
      <c r="D48" s="6">
        <v>95</v>
      </c>
      <c r="E48" s="5">
        <v>204750</v>
      </c>
      <c r="G48" s="5">
        <v>164500</v>
      </c>
      <c r="H48" s="5">
        <v>204750</v>
      </c>
    </row>
    <row r="49" spans="1:8">
      <c r="A49" s="6">
        <v>89</v>
      </c>
      <c r="B49" s="5">
        <v>85000</v>
      </c>
      <c r="D49" s="6">
        <v>96</v>
      </c>
      <c r="E49" s="5">
        <v>185000</v>
      </c>
      <c r="G49" s="5">
        <v>85000</v>
      </c>
      <c r="H49" s="5">
        <v>185000</v>
      </c>
    </row>
    <row r="50" spans="1:8">
      <c r="A50" s="6">
        <v>90</v>
      </c>
      <c r="B50" s="5">
        <v>123600</v>
      </c>
      <c r="D50" s="6">
        <v>101</v>
      </c>
      <c r="E50" s="5">
        <v>205000</v>
      </c>
      <c r="G50" s="5">
        <v>123600</v>
      </c>
      <c r="H50" s="5">
        <v>205000</v>
      </c>
    </row>
    <row r="51" spans="1:8">
      <c r="A51" s="6">
        <v>91</v>
      </c>
      <c r="B51" s="5">
        <v>109900</v>
      </c>
      <c r="D51" s="6">
        <v>102</v>
      </c>
      <c r="E51" s="5">
        <v>178000</v>
      </c>
      <c r="G51" s="5">
        <v>109900</v>
      </c>
      <c r="H51" s="5">
        <v>178000</v>
      </c>
    </row>
    <row r="52" spans="1:8">
      <c r="A52" s="6">
        <v>93</v>
      </c>
      <c r="B52" s="5">
        <v>163500</v>
      </c>
      <c r="D52" s="6">
        <v>103</v>
      </c>
      <c r="E52" s="5">
        <v>118964</v>
      </c>
      <c r="G52" s="5">
        <v>163500</v>
      </c>
      <c r="H52" s="5">
        <v>118964</v>
      </c>
    </row>
    <row r="53" spans="1:8">
      <c r="A53" s="6">
        <v>94</v>
      </c>
      <c r="B53" s="5">
        <v>133900</v>
      </c>
      <c r="D53" s="6">
        <v>104</v>
      </c>
      <c r="E53" s="5">
        <v>198900</v>
      </c>
      <c r="G53" s="5">
        <v>133900</v>
      </c>
      <c r="H53" s="5">
        <v>198900</v>
      </c>
    </row>
    <row r="54" spans="1:8">
      <c r="A54" s="6">
        <v>97</v>
      </c>
      <c r="B54" s="5">
        <v>214000</v>
      </c>
      <c r="D54" s="6">
        <v>106</v>
      </c>
      <c r="E54" s="5">
        <v>250000</v>
      </c>
      <c r="G54" s="5">
        <v>214000</v>
      </c>
      <c r="H54" s="5">
        <v>250000</v>
      </c>
    </row>
    <row r="55" spans="1:8">
      <c r="A55" s="6">
        <v>98</v>
      </c>
      <c r="B55" s="5">
        <v>94750</v>
      </c>
      <c r="D55" s="6">
        <v>111</v>
      </c>
      <c r="E55" s="5">
        <v>136900</v>
      </c>
      <c r="G55" s="5">
        <v>94750</v>
      </c>
      <c r="H55" s="5">
        <v>136900</v>
      </c>
    </row>
    <row r="56" spans="1:8">
      <c r="A56" s="6">
        <v>99</v>
      </c>
      <c r="B56" s="5">
        <v>83000</v>
      </c>
      <c r="D56" s="6">
        <v>113</v>
      </c>
      <c r="E56" s="5">
        <v>383970</v>
      </c>
      <c r="G56" s="5">
        <v>83000</v>
      </c>
      <c r="H56" s="5">
        <v>383970</v>
      </c>
    </row>
    <row r="57" spans="1:8">
      <c r="A57" s="6">
        <v>100</v>
      </c>
      <c r="B57" s="5">
        <v>128950</v>
      </c>
      <c r="D57" s="6">
        <v>114</v>
      </c>
      <c r="E57" s="5">
        <v>217000</v>
      </c>
      <c r="G57" s="5">
        <v>128950</v>
      </c>
      <c r="H57" s="5">
        <v>217000</v>
      </c>
    </row>
    <row r="58" spans="1:8">
      <c r="A58" s="6">
        <v>105</v>
      </c>
      <c r="B58" s="5">
        <v>169500</v>
      </c>
      <c r="D58" s="6">
        <v>115</v>
      </c>
      <c r="E58" s="5">
        <v>259500</v>
      </c>
      <c r="G58" s="5">
        <v>169500</v>
      </c>
      <c r="H58" s="5">
        <v>259500</v>
      </c>
    </row>
    <row r="59" spans="1:8">
      <c r="A59" s="6">
        <v>107</v>
      </c>
      <c r="B59" s="5">
        <v>100000</v>
      </c>
      <c r="D59" s="6">
        <v>116</v>
      </c>
      <c r="E59" s="5">
        <v>176000</v>
      </c>
      <c r="G59" s="5">
        <v>100000</v>
      </c>
      <c r="H59" s="5">
        <v>176000</v>
      </c>
    </row>
    <row r="60" spans="1:8">
      <c r="A60" s="6">
        <v>108</v>
      </c>
      <c r="B60" s="5">
        <v>115000</v>
      </c>
      <c r="D60" s="6">
        <v>118</v>
      </c>
      <c r="E60" s="5">
        <v>155000</v>
      </c>
      <c r="G60" s="5">
        <v>115000</v>
      </c>
      <c r="H60" s="5">
        <v>155000</v>
      </c>
    </row>
    <row r="61" spans="1:8">
      <c r="A61" s="6">
        <v>109</v>
      </c>
      <c r="B61" s="5">
        <v>115000</v>
      </c>
      <c r="D61" s="6">
        <v>119</v>
      </c>
      <c r="E61" s="5">
        <v>320000</v>
      </c>
      <c r="G61" s="5">
        <v>115000</v>
      </c>
      <c r="H61" s="5">
        <v>320000</v>
      </c>
    </row>
    <row r="62" spans="1:8">
      <c r="A62" s="6">
        <v>110</v>
      </c>
      <c r="B62" s="5">
        <v>190000</v>
      </c>
      <c r="D62" s="6">
        <v>120</v>
      </c>
      <c r="E62" s="5">
        <v>163990</v>
      </c>
      <c r="G62" s="5">
        <v>190000</v>
      </c>
      <c r="H62" s="5">
        <v>163990</v>
      </c>
    </row>
    <row r="63" spans="1:8">
      <c r="A63" s="6">
        <v>112</v>
      </c>
      <c r="B63" s="5">
        <v>180000</v>
      </c>
      <c r="D63" s="6">
        <v>122</v>
      </c>
      <c r="E63" s="5">
        <v>100000</v>
      </c>
      <c r="G63" s="5">
        <v>180000</v>
      </c>
      <c r="H63" s="5">
        <v>100000</v>
      </c>
    </row>
    <row r="64" spans="1:8">
      <c r="A64" s="6">
        <v>117</v>
      </c>
      <c r="B64" s="5">
        <v>139000</v>
      </c>
      <c r="D64" s="6">
        <v>123</v>
      </c>
      <c r="E64" s="5">
        <v>136000</v>
      </c>
      <c r="G64" s="5">
        <v>139000</v>
      </c>
      <c r="H64" s="5">
        <v>136000</v>
      </c>
    </row>
    <row r="65" spans="1:8">
      <c r="A65" s="6">
        <v>121</v>
      </c>
      <c r="B65" s="5">
        <v>180000</v>
      </c>
      <c r="D65" s="6">
        <v>127</v>
      </c>
      <c r="E65" s="5">
        <v>128000</v>
      </c>
      <c r="G65" s="5">
        <v>180000</v>
      </c>
      <c r="H65" s="5">
        <v>128000</v>
      </c>
    </row>
    <row r="66" spans="1:8">
      <c r="A66" s="6">
        <v>124</v>
      </c>
      <c r="B66" s="5">
        <v>153900</v>
      </c>
      <c r="D66" s="6">
        <v>129</v>
      </c>
      <c r="E66" s="5">
        <v>155000</v>
      </c>
      <c r="G66" s="5">
        <v>153900</v>
      </c>
      <c r="H66" s="5">
        <v>155000</v>
      </c>
    </row>
    <row r="67" spans="1:8">
      <c r="A67" s="6">
        <v>125</v>
      </c>
      <c r="B67" s="5">
        <v>181000</v>
      </c>
      <c r="D67" s="6">
        <v>130</v>
      </c>
      <c r="E67" s="5">
        <v>150000</v>
      </c>
      <c r="G67" s="5">
        <v>181000</v>
      </c>
      <c r="H67" s="5">
        <v>150000</v>
      </c>
    </row>
    <row r="68" spans="1:8">
      <c r="A68" s="6">
        <v>126</v>
      </c>
      <c r="B68" s="5">
        <v>84500</v>
      </c>
      <c r="D68" s="6">
        <v>131</v>
      </c>
      <c r="E68" s="5">
        <v>226000</v>
      </c>
      <c r="G68" s="5">
        <v>84500</v>
      </c>
      <c r="H68" s="5">
        <v>226000</v>
      </c>
    </row>
    <row r="69" spans="1:8">
      <c r="A69" s="6">
        <v>128</v>
      </c>
      <c r="B69" s="5">
        <v>87000</v>
      </c>
      <c r="D69" s="6">
        <v>142</v>
      </c>
      <c r="E69" s="5">
        <v>260000</v>
      </c>
      <c r="G69" s="5">
        <v>87000</v>
      </c>
      <c r="H69" s="5">
        <v>260000</v>
      </c>
    </row>
    <row r="70" spans="1:8">
      <c r="A70" s="6">
        <v>132</v>
      </c>
      <c r="B70" s="5">
        <v>244000</v>
      </c>
      <c r="D70" s="6">
        <v>143</v>
      </c>
      <c r="E70" s="5">
        <v>166000</v>
      </c>
      <c r="G70" s="5">
        <v>244000</v>
      </c>
      <c r="H70" s="5">
        <v>166000</v>
      </c>
    </row>
    <row r="71" spans="1:8">
      <c r="A71" s="6">
        <v>133</v>
      </c>
      <c r="B71" s="5">
        <v>150750</v>
      </c>
      <c r="D71" s="6">
        <v>144</v>
      </c>
      <c r="E71" s="5">
        <v>204000</v>
      </c>
      <c r="G71" s="5">
        <v>150750</v>
      </c>
      <c r="H71" s="5">
        <v>204000</v>
      </c>
    </row>
    <row r="72" spans="1:8">
      <c r="A72" s="6">
        <v>134</v>
      </c>
      <c r="B72" s="5">
        <v>220000</v>
      </c>
      <c r="D72" s="6">
        <v>145</v>
      </c>
      <c r="E72" s="5">
        <v>125000</v>
      </c>
      <c r="G72" s="5">
        <v>220000</v>
      </c>
      <c r="H72" s="5">
        <v>125000</v>
      </c>
    </row>
    <row r="73" spans="1:8">
      <c r="A73" s="6">
        <v>135</v>
      </c>
      <c r="B73" s="5">
        <v>180000</v>
      </c>
      <c r="D73" s="6">
        <v>150</v>
      </c>
      <c r="E73" s="5">
        <v>115000</v>
      </c>
      <c r="G73" s="5">
        <v>180000</v>
      </c>
      <c r="H73" s="5">
        <v>115000</v>
      </c>
    </row>
    <row r="74" spans="1:8">
      <c r="A74" s="6">
        <v>136</v>
      </c>
      <c r="B74" s="5">
        <v>174000</v>
      </c>
      <c r="D74" s="6">
        <v>152</v>
      </c>
      <c r="E74" s="5">
        <v>372402</v>
      </c>
      <c r="G74" s="5">
        <v>174000</v>
      </c>
      <c r="H74" s="5">
        <v>372402</v>
      </c>
    </row>
    <row r="75" spans="1:8">
      <c r="A75" s="6">
        <v>137</v>
      </c>
      <c r="B75" s="5">
        <v>143000</v>
      </c>
      <c r="D75" s="6">
        <v>155</v>
      </c>
      <c r="E75" s="5">
        <v>125000</v>
      </c>
      <c r="G75" s="5">
        <v>143000</v>
      </c>
      <c r="H75" s="5">
        <v>125000</v>
      </c>
    </row>
    <row r="76" spans="1:8">
      <c r="A76" s="6">
        <v>138</v>
      </c>
      <c r="B76" s="5">
        <v>171000</v>
      </c>
      <c r="D76" s="6">
        <v>161</v>
      </c>
      <c r="E76" s="5">
        <v>162500</v>
      </c>
      <c r="G76" s="5">
        <v>171000</v>
      </c>
      <c r="H76" s="5">
        <v>162500</v>
      </c>
    </row>
    <row r="77" spans="1:8">
      <c r="A77" s="6">
        <v>139</v>
      </c>
      <c r="B77" s="5">
        <v>230000</v>
      </c>
      <c r="D77" s="6">
        <v>162</v>
      </c>
      <c r="E77" s="5">
        <v>412500</v>
      </c>
      <c r="G77" s="5">
        <v>230000</v>
      </c>
      <c r="H77" s="5">
        <v>412500</v>
      </c>
    </row>
    <row r="78" spans="1:8">
      <c r="A78" s="6">
        <v>140</v>
      </c>
      <c r="B78" s="5">
        <v>231500</v>
      </c>
      <c r="D78" s="6">
        <v>167</v>
      </c>
      <c r="E78" s="5">
        <v>190000</v>
      </c>
      <c r="G78" s="5">
        <v>231500</v>
      </c>
      <c r="H78" s="5">
        <v>190000</v>
      </c>
    </row>
    <row r="79" spans="1:8">
      <c r="A79" s="6">
        <v>141</v>
      </c>
      <c r="B79" s="5">
        <v>115000</v>
      </c>
      <c r="D79" s="6">
        <v>170</v>
      </c>
      <c r="E79" s="5">
        <v>228000</v>
      </c>
      <c r="G79" s="5">
        <v>115000</v>
      </c>
      <c r="H79" s="5">
        <v>228000</v>
      </c>
    </row>
    <row r="80" spans="1:8">
      <c r="A80" s="6">
        <v>146</v>
      </c>
      <c r="B80" s="5">
        <v>130000</v>
      </c>
      <c r="D80" s="6">
        <v>171</v>
      </c>
      <c r="E80" s="5">
        <v>128500</v>
      </c>
      <c r="G80" s="5">
        <v>130000</v>
      </c>
      <c r="H80" s="5">
        <v>128500</v>
      </c>
    </row>
    <row r="81" spans="1:8">
      <c r="A81" s="6">
        <v>147</v>
      </c>
      <c r="B81" s="5">
        <v>105000</v>
      </c>
      <c r="D81" s="6">
        <v>173</v>
      </c>
      <c r="E81" s="5">
        <v>239000</v>
      </c>
      <c r="G81" s="5">
        <v>105000</v>
      </c>
      <c r="H81" s="5">
        <v>239000</v>
      </c>
    </row>
    <row r="82" spans="1:8">
      <c r="A82" s="6">
        <v>148</v>
      </c>
      <c r="B82" s="5">
        <v>222500</v>
      </c>
      <c r="D82" s="6">
        <v>174</v>
      </c>
      <c r="E82" s="5">
        <v>163000</v>
      </c>
      <c r="G82" s="5">
        <v>222500</v>
      </c>
      <c r="H82" s="5">
        <v>163000</v>
      </c>
    </row>
    <row r="83" spans="1:8">
      <c r="A83" s="6">
        <v>149</v>
      </c>
      <c r="B83" s="5">
        <v>141000</v>
      </c>
      <c r="D83" s="6">
        <v>176</v>
      </c>
      <c r="E83" s="5">
        <v>243000</v>
      </c>
      <c r="G83" s="5">
        <v>141000</v>
      </c>
      <c r="H83" s="5">
        <v>243000</v>
      </c>
    </row>
    <row r="84" spans="1:8">
      <c r="A84" s="6">
        <v>151</v>
      </c>
      <c r="B84" s="5">
        <v>122000</v>
      </c>
      <c r="D84" s="6">
        <v>177</v>
      </c>
      <c r="E84" s="5">
        <v>211000</v>
      </c>
      <c r="G84" s="5">
        <v>122000</v>
      </c>
      <c r="H84" s="5">
        <v>211000</v>
      </c>
    </row>
    <row r="85" spans="1:8">
      <c r="A85" s="6">
        <v>153</v>
      </c>
      <c r="B85" s="5">
        <v>190000</v>
      </c>
      <c r="D85" s="6">
        <v>178</v>
      </c>
      <c r="E85" s="5">
        <v>172500</v>
      </c>
      <c r="G85" s="5">
        <v>190000</v>
      </c>
      <c r="H85" s="5">
        <v>172500</v>
      </c>
    </row>
    <row r="86" spans="1:8">
      <c r="A86" s="6">
        <v>154</v>
      </c>
      <c r="B86" s="5">
        <v>235000</v>
      </c>
      <c r="D86" s="6">
        <v>181</v>
      </c>
      <c r="E86" s="5">
        <v>177000</v>
      </c>
      <c r="G86" s="5">
        <v>235000</v>
      </c>
      <c r="H86" s="5">
        <v>177000</v>
      </c>
    </row>
    <row r="87" spans="1:8">
      <c r="A87" s="6">
        <v>156</v>
      </c>
      <c r="B87" s="5">
        <v>79000</v>
      </c>
      <c r="D87" s="6">
        <v>184</v>
      </c>
      <c r="E87" s="5">
        <v>200000</v>
      </c>
      <c r="G87" s="5">
        <v>79000</v>
      </c>
      <c r="H87" s="5">
        <v>200000</v>
      </c>
    </row>
    <row r="88" spans="1:8">
      <c r="A88" s="6">
        <v>157</v>
      </c>
      <c r="B88" s="5">
        <v>109500</v>
      </c>
      <c r="D88" s="6">
        <v>188</v>
      </c>
      <c r="E88" s="5">
        <v>135000</v>
      </c>
      <c r="G88" s="5">
        <v>109500</v>
      </c>
      <c r="H88" s="5">
        <v>135000</v>
      </c>
    </row>
    <row r="89" spans="1:8">
      <c r="A89" s="6">
        <v>158</v>
      </c>
      <c r="B89" s="5">
        <v>269500</v>
      </c>
      <c r="D89" s="6">
        <v>190</v>
      </c>
      <c r="E89" s="5">
        <v>286000</v>
      </c>
      <c r="G89" s="5">
        <v>269500</v>
      </c>
      <c r="H89" s="5">
        <v>286000</v>
      </c>
    </row>
    <row r="90" spans="1:8">
      <c r="A90" s="6">
        <v>159</v>
      </c>
      <c r="B90" s="5">
        <v>254900</v>
      </c>
      <c r="D90" s="6">
        <v>192</v>
      </c>
      <c r="E90" s="5">
        <v>184000</v>
      </c>
      <c r="G90" s="5">
        <v>254900</v>
      </c>
      <c r="H90" s="5">
        <v>184000</v>
      </c>
    </row>
    <row r="91" spans="1:8">
      <c r="A91" s="6">
        <v>160</v>
      </c>
      <c r="B91" s="5">
        <v>320000</v>
      </c>
      <c r="D91" s="6">
        <v>193</v>
      </c>
      <c r="E91" s="5">
        <v>192000</v>
      </c>
      <c r="G91" s="5">
        <v>320000</v>
      </c>
      <c r="H91" s="5">
        <v>192000</v>
      </c>
    </row>
    <row r="92" spans="1:8">
      <c r="A92" s="6">
        <v>163</v>
      </c>
      <c r="B92" s="5">
        <v>220000</v>
      </c>
      <c r="D92" s="6">
        <v>197</v>
      </c>
      <c r="E92" s="5">
        <v>311872</v>
      </c>
      <c r="G92" s="5">
        <v>220000</v>
      </c>
      <c r="H92" s="5">
        <v>311872</v>
      </c>
    </row>
    <row r="93" spans="1:8">
      <c r="A93" s="6">
        <v>164</v>
      </c>
      <c r="B93" s="5">
        <v>103200</v>
      </c>
      <c r="D93" s="6">
        <v>199</v>
      </c>
      <c r="E93" s="5">
        <v>104000</v>
      </c>
      <c r="G93" s="5">
        <v>103200</v>
      </c>
      <c r="H93" s="5">
        <v>104000</v>
      </c>
    </row>
    <row r="94" spans="1:8">
      <c r="A94" s="6">
        <v>165</v>
      </c>
      <c r="B94" s="5">
        <v>152000</v>
      </c>
      <c r="D94" s="6">
        <v>201</v>
      </c>
      <c r="E94" s="5">
        <v>140000</v>
      </c>
      <c r="G94" s="5">
        <v>152000</v>
      </c>
      <c r="H94" s="5">
        <v>140000</v>
      </c>
    </row>
    <row r="95" spans="1:8">
      <c r="A95" s="6">
        <v>166</v>
      </c>
      <c r="B95" s="5">
        <v>127500</v>
      </c>
      <c r="D95" s="6">
        <v>202</v>
      </c>
      <c r="E95" s="5">
        <v>171500</v>
      </c>
      <c r="G95" s="5">
        <v>127500</v>
      </c>
      <c r="H95" s="5">
        <v>171500</v>
      </c>
    </row>
    <row r="96" spans="1:8">
      <c r="A96" s="6">
        <v>168</v>
      </c>
      <c r="B96" s="5">
        <v>325624</v>
      </c>
      <c r="D96" s="6">
        <v>207</v>
      </c>
      <c r="E96" s="5">
        <v>143900</v>
      </c>
      <c r="G96" s="5">
        <v>325624</v>
      </c>
      <c r="H96" s="5">
        <v>143900</v>
      </c>
    </row>
    <row r="97" spans="1:8">
      <c r="A97" s="6">
        <v>169</v>
      </c>
      <c r="B97" s="5">
        <v>183500</v>
      </c>
      <c r="D97" s="6">
        <v>210</v>
      </c>
      <c r="E97" s="5">
        <v>145000</v>
      </c>
      <c r="G97" s="5">
        <v>183500</v>
      </c>
      <c r="H97" s="5">
        <v>145000</v>
      </c>
    </row>
    <row r="98" spans="1:8">
      <c r="A98" s="6">
        <v>172</v>
      </c>
      <c r="B98" s="5">
        <v>215000</v>
      </c>
      <c r="D98" s="6">
        <v>211</v>
      </c>
      <c r="E98" s="5">
        <v>98000</v>
      </c>
      <c r="G98" s="5">
        <v>215000</v>
      </c>
      <c r="H98" s="5">
        <v>98000</v>
      </c>
    </row>
    <row r="99" spans="1:8">
      <c r="A99" s="6">
        <v>175</v>
      </c>
      <c r="B99" s="5">
        <v>184000</v>
      </c>
      <c r="D99" s="6">
        <v>216</v>
      </c>
      <c r="E99" s="5">
        <v>134450</v>
      </c>
      <c r="G99" s="5">
        <v>184000</v>
      </c>
      <c r="H99" s="5">
        <v>134450</v>
      </c>
    </row>
    <row r="100" spans="1:8">
      <c r="A100" s="6">
        <v>180</v>
      </c>
      <c r="B100" s="5">
        <v>100000</v>
      </c>
      <c r="D100" s="6">
        <v>217</v>
      </c>
      <c r="E100" s="5">
        <v>210000</v>
      </c>
      <c r="G100" s="5">
        <v>501837</v>
      </c>
      <c r="H100" s="5">
        <v>210000</v>
      </c>
    </row>
    <row r="101" spans="1:8">
      <c r="A101" s="6">
        <v>182</v>
      </c>
      <c r="B101" s="5">
        <v>200100</v>
      </c>
      <c r="D101" s="6">
        <v>218</v>
      </c>
      <c r="E101" s="5">
        <v>107000</v>
      </c>
      <c r="G101" s="5">
        <v>100000</v>
      </c>
      <c r="H101" s="5">
        <v>107000</v>
      </c>
    </row>
    <row r="102" spans="1:8">
      <c r="A102" s="6">
        <v>183</v>
      </c>
      <c r="B102" s="5">
        <v>120000</v>
      </c>
      <c r="D102" s="6">
        <v>220</v>
      </c>
      <c r="E102" s="5">
        <v>167240</v>
      </c>
      <c r="G102" s="5">
        <v>200100</v>
      </c>
      <c r="H102" s="5">
        <v>167240</v>
      </c>
    </row>
    <row r="103" spans="1:8">
      <c r="A103" s="6">
        <v>185</v>
      </c>
      <c r="B103" s="5">
        <v>127000</v>
      </c>
      <c r="D103" s="6">
        <v>222</v>
      </c>
      <c r="E103" s="5">
        <v>200000</v>
      </c>
      <c r="G103" s="5">
        <v>120000</v>
      </c>
      <c r="H103" s="5">
        <v>200000</v>
      </c>
    </row>
    <row r="104" spans="1:8">
      <c r="A104" s="6">
        <v>186</v>
      </c>
      <c r="B104" s="5">
        <v>475000</v>
      </c>
      <c r="D104" s="6">
        <v>224</v>
      </c>
      <c r="E104" s="5">
        <v>97000</v>
      </c>
      <c r="G104" s="5">
        <v>127000</v>
      </c>
      <c r="H104" s="5">
        <v>97000</v>
      </c>
    </row>
    <row r="105" spans="1:8">
      <c r="A105" s="6">
        <v>187</v>
      </c>
      <c r="B105" s="5">
        <v>173000</v>
      </c>
      <c r="D105" s="6">
        <v>227</v>
      </c>
      <c r="E105" s="5">
        <v>290000</v>
      </c>
      <c r="G105" s="5">
        <v>475000</v>
      </c>
      <c r="H105" s="5">
        <v>290000</v>
      </c>
    </row>
    <row r="106" spans="1:8">
      <c r="A106" s="6">
        <v>189</v>
      </c>
      <c r="B106" s="5">
        <v>153337</v>
      </c>
      <c r="D106" s="6">
        <v>228</v>
      </c>
      <c r="E106" s="5">
        <v>106000</v>
      </c>
      <c r="G106" s="5">
        <v>173000</v>
      </c>
      <c r="H106" s="5">
        <v>106000</v>
      </c>
    </row>
    <row r="107" spans="1:8">
      <c r="A107" s="6">
        <v>191</v>
      </c>
      <c r="B107" s="5">
        <v>315000</v>
      </c>
      <c r="D107" s="6">
        <v>229</v>
      </c>
      <c r="E107" s="5">
        <v>125000</v>
      </c>
      <c r="G107" s="5">
        <v>153337</v>
      </c>
      <c r="H107" s="5">
        <v>125000</v>
      </c>
    </row>
    <row r="108" spans="1:8">
      <c r="A108" s="6">
        <v>194</v>
      </c>
      <c r="B108" s="5">
        <v>130000</v>
      </c>
      <c r="D108" s="6">
        <v>230</v>
      </c>
      <c r="E108" s="5">
        <v>192500</v>
      </c>
      <c r="G108" s="5">
        <v>315000</v>
      </c>
      <c r="H108" s="5">
        <v>192500</v>
      </c>
    </row>
    <row r="109" spans="1:8">
      <c r="A109" s="6">
        <v>195</v>
      </c>
      <c r="B109" s="5">
        <v>127000</v>
      </c>
      <c r="D109" s="6">
        <v>231</v>
      </c>
      <c r="E109" s="5">
        <v>148000</v>
      </c>
      <c r="G109" s="5">
        <v>130000</v>
      </c>
      <c r="H109" s="5">
        <v>148000</v>
      </c>
    </row>
    <row r="110" spans="1:8">
      <c r="A110" s="6">
        <v>196</v>
      </c>
      <c r="B110" s="5">
        <v>148500</v>
      </c>
      <c r="D110" s="6">
        <v>232</v>
      </c>
      <c r="E110" s="5">
        <v>403000</v>
      </c>
      <c r="G110" s="5">
        <v>127000</v>
      </c>
      <c r="H110" s="5">
        <v>403000</v>
      </c>
    </row>
    <row r="111" spans="1:8">
      <c r="A111" s="6">
        <v>198</v>
      </c>
      <c r="B111" s="5">
        <v>235000</v>
      </c>
      <c r="D111" s="6">
        <v>234</v>
      </c>
      <c r="E111" s="5">
        <v>128200</v>
      </c>
      <c r="G111" s="5">
        <v>148500</v>
      </c>
      <c r="H111" s="5">
        <v>128200</v>
      </c>
    </row>
    <row r="112" spans="1:8">
      <c r="A112" s="6">
        <v>200</v>
      </c>
      <c r="B112" s="5">
        <v>274900</v>
      </c>
      <c r="D112" s="6">
        <v>239</v>
      </c>
      <c r="E112" s="5">
        <v>318000</v>
      </c>
      <c r="G112" s="5">
        <v>235000</v>
      </c>
      <c r="H112" s="5">
        <v>318000</v>
      </c>
    </row>
    <row r="113" spans="1:8">
      <c r="A113" s="6">
        <v>203</v>
      </c>
      <c r="B113" s="5">
        <v>112000</v>
      </c>
      <c r="D113" s="6">
        <v>240</v>
      </c>
      <c r="E113" s="5">
        <v>113000</v>
      </c>
      <c r="G113" s="5">
        <v>274900</v>
      </c>
      <c r="H113" s="5">
        <v>113000</v>
      </c>
    </row>
    <row r="114" spans="1:8">
      <c r="A114" s="6">
        <v>204</v>
      </c>
      <c r="B114" s="5">
        <v>149000</v>
      </c>
      <c r="D114" s="6">
        <v>241</v>
      </c>
      <c r="E114" s="5">
        <v>262500</v>
      </c>
      <c r="G114" s="5">
        <v>112000</v>
      </c>
      <c r="H114" s="5">
        <v>262500</v>
      </c>
    </row>
    <row r="115" spans="1:8">
      <c r="A115" s="6">
        <v>205</v>
      </c>
      <c r="B115" s="5">
        <v>110000</v>
      </c>
      <c r="D115" s="6">
        <v>246</v>
      </c>
      <c r="E115" s="5">
        <v>241500</v>
      </c>
      <c r="G115" s="5">
        <v>149000</v>
      </c>
      <c r="H115" s="5">
        <v>241500</v>
      </c>
    </row>
    <row r="116" spans="1:8">
      <c r="A116" s="6">
        <v>206</v>
      </c>
      <c r="B116" s="5">
        <v>180500</v>
      </c>
      <c r="D116" s="6">
        <v>247</v>
      </c>
      <c r="E116" s="5">
        <v>137000</v>
      </c>
      <c r="G116" s="5">
        <v>110000</v>
      </c>
      <c r="H116" s="5">
        <v>137000</v>
      </c>
    </row>
    <row r="117" spans="1:8">
      <c r="A117" s="6">
        <v>208</v>
      </c>
      <c r="B117" s="5">
        <v>141000</v>
      </c>
      <c r="D117" s="6">
        <v>248</v>
      </c>
      <c r="E117" s="5">
        <v>140000</v>
      </c>
      <c r="G117" s="5">
        <v>180500</v>
      </c>
      <c r="H117" s="5">
        <v>140000</v>
      </c>
    </row>
    <row r="118" spans="1:8">
      <c r="A118" s="6">
        <v>209</v>
      </c>
      <c r="B118" s="5">
        <v>277000</v>
      </c>
      <c r="D118" s="6">
        <v>251</v>
      </c>
      <c r="E118" s="5">
        <v>76500</v>
      </c>
      <c r="G118" s="5">
        <v>141000</v>
      </c>
      <c r="H118" s="5">
        <v>76500</v>
      </c>
    </row>
    <row r="119" spans="1:8">
      <c r="A119" s="6">
        <v>212</v>
      </c>
      <c r="B119" s="5">
        <v>186000</v>
      </c>
      <c r="D119" s="6">
        <v>255</v>
      </c>
      <c r="E119" s="5">
        <v>145000</v>
      </c>
      <c r="G119" s="5">
        <v>277000</v>
      </c>
      <c r="H119" s="5">
        <v>145000</v>
      </c>
    </row>
    <row r="120" spans="1:8">
      <c r="A120" s="6">
        <v>213</v>
      </c>
      <c r="B120" s="5">
        <v>252678</v>
      </c>
      <c r="D120" s="6">
        <v>258</v>
      </c>
      <c r="E120" s="5">
        <v>220000</v>
      </c>
      <c r="G120" s="5">
        <v>186000</v>
      </c>
      <c r="H120" s="5">
        <v>220000</v>
      </c>
    </row>
    <row r="121" spans="1:8">
      <c r="A121" s="6">
        <v>214</v>
      </c>
      <c r="B121" s="5">
        <v>156000</v>
      </c>
      <c r="D121" s="6">
        <v>260</v>
      </c>
      <c r="E121" s="5">
        <v>97000</v>
      </c>
      <c r="G121" s="5">
        <v>252678</v>
      </c>
      <c r="H121" s="5">
        <v>97000</v>
      </c>
    </row>
    <row r="122" spans="1:8">
      <c r="A122" s="6">
        <v>215</v>
      </c>
      <c r="B122" s="5">
        <v>161750</v>
      </c>
      <c r="D122" s="6">
        <v>261</v>
      </c>
      <c r="E122" s="5">
        <v>176000</v>
      </c>
      <c r="G122" s="5">
        <v>156000</v>
      </c>
      <c r="H122" s="5">
        <v>176000</v>
      </c>
    </row>
    <row r="123" spans="1:8">
      <c r="A123" s="6">
        <v>219</v>
      </c>
      <c r="B123" s="5">
        <v>311500</v>
      </c>
      <c r="D123" s="6">
        <v>262</v>
      </c>
      <c r="E123" s="5">
        <v>276000</v>
      </c>
      <c r="G123" s="5">
        <v>161750</v>
      </c>
      <c r="H123" s="5">
        <v>276000</v>
      </c>
    </row>
    <row r="124" spans="1:8">
      <c r="A124" s="6">
        <v>221</v>
      </c>
      <c r="B124" s="5">
        <v>204900</v>
      </c>
      <c r="D124" s="6">
        <v>264</v>
      </c>
      <c r="E124" s="5">
        <v>130000</v>
      </c>
      <c r="G124" s="5">
        <v>311500</v>
      </c>
      <c r="H124" s="5">
        <v>130000</v>
      </c>
    </row>
    <row r="125" spans="1:8">
      <c r="A125" s="6">
        <v>223</v>
      </c>
      <c r="B125" s="5">
        <v>179900</v>
      </c>
      <c r="D125" s="6">
        <v>265</v>
      </c>
      <c r="E125" s="5">
        <v>73000</v>
      </c>
      <c r="G125" s="5">
        <v>204900</v>
      </c>
      <c r="H125" s="5">
        <v>73000</v>
      </c>
    </row>
    <row r="126" spans="1:8">
      <c r="A126" s="6">
        <v>225</v>
      </c>
      <c r="B126" s="5">
        <v>386250</v>
      </c>
      <c r="D126" s="6">
        <v>266</v>
      </c>
      <c r="E126" s="5">
        <v>175500</v>
      </c>
      <c r="G126" s="5">
        <v>179900</v>
      </c>
      <c r="H126" s="5">
        <v>175500</v>
      </c>
    </row>
    <row r="127" spans="1:8">
      <c r="A127" s="6">
        <v>226</v>
      </c>
      <c r="B127" s="5">
        <v>112000</v>
      </c>
      <c r="D127" s="6">
        <v>267</v>
      </c>
      <c r="E127" s="5">
        <v>185000</v>
      </c>
      <c r="G127" s="5">
        <v>386250</v>
      </c>
      <c r="H127" s="5">
        <v>185000</v>
      </c>
    </row>
    <row r="128" spans="1:8">
      <c r="A128" s="6">
        <v>233</v>
      </c>
      <c r="B128" s="5">
        <v>94500</v>
      </c>
      <c r="D128" s="6">
        <v>274</v>
      </c>
      <c r="E128" s="5">
        <v>139000</v>
      </c>
      <c r="G128" s="5">
        <v>112000</v>
      </c>
      <c r="H128" s="5">
        <v>139000</v>
      </c>
    </row>
    <row r="129" spans="1:8">
      <c r="A129" s="6">
        <v>235</v>
      </c>
      <c r="B129" s="5">
        <v>216500</v>
      </c>
      <c r="D129" s="6">
        <v>275</v>
      </c>
      <c r="E129" s="5">
        <v>124500</v>
      </c>
      <c r="G129" s="5">
        <v>94500</v>
      </c>
      <c r="H129" s="5">
        <v>124500</v>
      </c>
    </row>
    <row r="130" spans="1:8">
      <c r="A130" s="6">
        <v>236</v>
      </c>
      <c r="B130" s="5">
        <v>89500</v>
      </c>
      <c r="D130" s="6">
        <v>276</v>
      </c>
      <c r="E130" s="5">
        <v>205000</v>
      </c>
      <c r="G130" s="5">
        <v>216500</v>
      </c>
      <c r="H130" s="5">
        <v>205000</v>
      </c>
    </row>
    <row r="131" spans="1:8">
      <c r="A131" s="6">
        <v>237</v>
      </c>
      <c r="B131" s="5">
        <v>185500</v>
      </c>
      <c r="D131" s="6">
        <v>278</v>
      </c>
      <c r="E131" s="5">
        <v>141000</v>
      </c>
      <c r="G131" s="5">
        <v>89500</v>
      </c>
      <c r="H131" s="5">
        <v>141000</v>
      </c>
    </row>
    <row r="132" spans="1:8">
      <c r="A132" s="6">
        <v>238</v>
      </c>
      <c r="B132" s="5">
        <v>194500</v>
      </c>
      <c r="D132" s="6">
        <v>280</v>
      </c>
      <c r="E132" s="5">
        <v>192000</v>
      </c>
      <c r="G132" s="5">
        <v>185500</v>
      </c>
      <c r="H132" s="5">
        <v>192000</v>
      </c>
    </row>
    <row r="133" spans="1:8">
      <c r="A133" s="6">
        <v>242</v>
      </c>
      <c r="B133" s="5">
        <v>110500</v>
      </c>
      <c r="D133" s="6">
        <v>281</v>
      </c>
      <c r="E133" s="5">
        <v>228500</v>
      </c>
      <c r="G133" s="5">
        <v>194500</v>
      </c>
      <c r="H133" s="5">
        <v>228500</v>
      </c>
    </row>
    <row r="134" spans="1:8">
      <c r="A134" s="6">
        <v>243</v>
      </c>
      <c r="B134" s="5">
        <v>79000</v>
      </c>
      <c r="D134" s="6">
        <v>284</v>
      </c>
      <c r="E134" s="5">
        <v>244600</v>
      </c>
      <c r="G134" s="5">
        <v>110500</v>
      </c>
      <c r="H134" s="5">
        <v>244600</v>
      </c>
    </row>
    <row r="135" spans="1:8">
      <c r="A135" s="6">
        <v>244</v>
      </c>
      <c r="B135" s="5">
        <v>120000</v>
      </c>
      <c r="D135" s="6">
        <v>285</v>
      </c>
      <c r="E135" s="5">
        <v>179200</v>
      </c>
      <c r="G135" s="5">
        <v>79000</v>
      </c>
      <c r="H135" s="5">
        <v>179200</v>
      </c>
    </row>
    <row r="136" spans="1:8">
      <c r="A136" s="6">
        <v>245</v>
      </c>
      <c r="B136" s="5">
        <v>205000</v>
      </c>
      <c r="D136" s="6">
        <v>286</v>
      </c>
      <c r="E136" s="5">
        <v>164700</v>
      </c>
      <c r="G136" s="5">
        <v>120000</v>
      </c>
      <c r="H136" s="5">
        <v>164700</v>
      </c>
    </row>
    <row r="137" spans="1:8">
      <c r="A137" s="6">
        <v>249</v>
      </c>
      <c r="B137" s="5">
        <v>180000</v>
      </c>
      <c r="D137" s="6">
        <v>287</v>
      </c>
      <c r="E137" s="5">
        <v>159000</v>
      </c>
      <c r="G137" s="5">
        <v>205000</v>
      </c>
      <c r="H137" s="5">
        <v>159000</v>
      </c>
    </row>
    <row r="138" spans="1:8">
      <c r="A138" s="6">
        <v>250</v>
      </c>
      <c r="B138" s="5">
        <v>277000</v>
      </c>
      <c r="D138" s="6">
        <v>289</v>
      </c>
      <c r="E138" s="5">
        <v>122000</v>
      </c>
      <c r="G138" s="5">
        <v>180000</v>
      </c>
      <c r="H138" s="5">
        <v>122000</v>
      </c>
    </row>
    <row r="139" spans="1:8">
      <c r="A139" s="6">
        <v>252</v>
      </c>
      <c r="B139" s="5">
        <v>235000</v>
      </c>
      <c r="D139" s="6">
        <v>293</v>
      </c>
      <c r="E139" s="5">
        <v>131000</v>
      </c>
      <c r="G139" s="5">
        <v>277000</v>
      </c>
      <c r="H139" s="5">
        <v>131000</v>
      </c>
    </row>
    <row r="140" spans="1:8">
      <c r="A140" s="6">
        <v>253</v>
      </c>
      <c r="B140" s="5">
        <v>173000</v>
      </c>
      <c r="D140" s="6">
        <v>296</v>
      </c>
      <c r="E140" s="5">
        <v>142500</v>
      </c>
      <c r="G140" s="5">
        <v>235000</v>
      </c>
      <c r="H140" s="5">
        <v>142500</v>
      </c>
    </row>
    <row r="141" spans="1:8">
      <c r="A141" s="6">
        <v>254</v>
      </c>
      <c r="B141" s="5">
        <v>158000</v>
      </c>
      <c r="D141" s="6">
        <v>303</v>
      </c>
      <c r="E141" s="5">
        <v>205000</v>
      </c>
      <c r="G141" s="5">
        <v>173000</v>
      </c>
      <c r="H141" s="5">
        <v>205000</v>
      </c>
    </row>
    <row r="142" spans="1:8">
      <c r="A142" s="6">
        <v>256</v>
      </c>
      <c r="B142" s="5">
        <v>230000</v>
      </c>
      <c r="D142" s="6">
        <v>304</v>
      </c>
      <c r="E142" s="5">
        <v>149900</v>
      </c>
      <c r="G142" s="5">
        <v>158000</v>
      </c>
      <c r="H142" s="5">
        <v>149900</v>
      </c>
    </row>
    <row r="143" spans="1:8">
      <c r="A143" s="6">
        <v>257</v>
      </c>
      <c r="B143" s="5">
        <v>207500</v>
      </c>
      <c r="D143" s="6">
        <v>307</v>
      </c>
      <c r="E143" s="5">
        <v>225000</v>
      </c>
      <c r="G143" s="5">
        <v>230000</v>
      </c>
      <c r="H143" s="5">
        <v>225000</v>
      </c>
    </row>
    <row r="144" spans="1:8">
      <c r="A144" s="6">
        <v>259</v>
      </c>
      <c r="B144" s="5">
        <v>231500</v>
      </c>
      <c r="D144" s="6">
        <v>309</v>
      </c>
      <c r="E144" s="5">
        <v>82500</v>
      </c>
      <c r="G144" s="5">
        <v>207500</v>
      </c>
      <c r="H144" s="5">
        <v>82500</v>
      </c>
    </row>
    <row r="145" spans="1:8">
      <c r="A145" s="6">
        <v>263</v>
      </c>
      <c r="B145" s="5">
        <v>151000</v>
      </c>
      <c r="D145" s="6">
        <v>310</v>
      </c>
      <c r="E145" s="5">
        <v>360000</v>
      </c>
      <c r="G145" s="5">
        <v>231500</v>
      </c>
      <c r="H145" s="5">
        <v>360000</v>
      </c>
    </row>
    <row r="146" spans="1:8">
      <c r="A146" s="6">
        <v>268</v>
      </c>
      <c r="B146" s="5">
        <v>179500</v>
      </c>
      <c r="D146" s="6">
        <v>312</v>
      </c>
      <c r="E146" s="5">
        <v>132000</v>
      </c>
      <c r="G146" s="5">
        <v>151000</v>
      </c>
      <c r="H146" s="5">
        <v>132000</v>
      </c>
    </row>
    <row r="147" spans="1:8">
      <c r="A147" s="6">
        <v>269</v>
      </c>
      <c r="B147" s="5">
        <v>120500</v>
      </c>
      <c r="D147" s="6">
        <v>313</v>
      </c>
      <c r="E147" s="5">
        <v>119900</v>
      </c>
      <c r="G147" s="5">
        <v>179500</v>
      </c>
      <c r="H147" s="5">
        <v>119900</v>
      </c>
    </row>
    <row r="148" spans="1:8">
      <c r="A148" s="6">
        <v>270</v>
      </c>
      <c r="B148" s="5">
        <v>148000</v>
      </c>
      <c r="D148" s="6">
        <v>314</v>
      </c>
      <c r="E148" s="5">
        <v>375000</v>
      </c>
      <c r="G148" s="5">
        <v>120500</v>
      </c>
      <c r="H148" s="5">
        <v>375000</v>
      </c>
    </row>
    <row r="149" spans="1:8">
      <c r="A149" s="6">
        <v>271</v>
      </c>
      <c r="B149" s="5">
        <v>266000</v>
      </c>
      <c r="D149" s="6">
        <v>315</v>
      </c>
      <c r="E149" s="5">
        <v>178000</v>
      </c>
      <c r="G149" s="5">
        <v>148000</v>
      </c>
      <c r="H149" s="5">
        <v>178000</v>
      </c>
    </row>
    <row r="150" spans="1:8">
      <c r="A150" s="6">
        <v>272</v>
      </c>
      <c r="B150" s="5">
        <v>241500</v>
      </c>
      <c r="D150" s="6">
        <v>316</v>
      </c>
      <c r="E150" s="5">
        <v>188500</v>
      </c>
      <c r="G150" s="5">
        <v>266000</v>
      </c>
      <c r="H150" s="5">
        <v>188500</v>
      </c>
    </row>
    <row r="151" spans="1:8">
      <c r="A151" s="6">
        <v>273</v>
      </c>
      <c r="B151" s="5">
        <v>290000</v>
      </c>
      <c r="D151" s="6">
        <v>318</v>
      </c>
      <c r="E151" s="5">
        <v>270000</v>
      </c>
      <c r="G151" s="5">
        <v>241500</v>
      </c>
      <c r="H151" s="5">
        <v>270000</v>
      </c>
    </row>
    <row r="152" spans="1:8">
      <c r="A152" s="6">
        <v>277</v>
      </c>
      <c r="B152" s="5">
        <v>201000</v>
      </c>
      <c r="D152" s="6">
        <v>321</v>
      </c>
      <c r="E152" s="5">
        <v>342643</v>
      </c>
      <c r="G152" s="5">
        <v>290000</v>
      </c>
      <c r="H152" s="5">
        <v>342643</v>
      </c>
    </row>
    <row r="153" spans="1:8">
      <c r="A153" s="6">
        <v>279</v>
      </c>
      <c r="B153" s="5">
        <v>415298</v>
      </c>
      <c r="D153" s="6">
        <v>322</v>
      </c>
      <c r="E153" s="5">
        <v>354000</v>
      </c>
      <c r="G153" s="5">
        <v>201000</v>
      </c>
      <c r="H153" s="5">
        <v>354000</v>
      </c>
    </row>
    <row r="154" spans="1:8">
      <c r="A154" s="6">
        <v>282</v>
      </c>
      <c r="B154" s="5">
        <v>185000</v>
      </c>
      <c r="D154" s="6">
        <v>323</v>
      </c>
      <c r="E154" s="5">
        <v>301000</v>
      </c>
      <c r="G154" s="5">
        <v>415298</v>
      </c>
      <c r="H154" s="5">
        <v>301000</v>
      </c>
    </row>
    <row r="155" spans="1:8">
      <c r="A155" s="6">
        <v>283</v>
      </c>
      <c r="B155" s="5">
        <v>207500</v>
      </c>
      <c r="D155" s="6">
        <v>327</v>
      </c>
      <c r="E155" s="5">
        <v>324000</v>
      </c>
      <c r="G155" s="5">
        <v>185000</v>
      </c>
      <c r="H155" s="5">
        <v>324000</v>
      </c>
    </row>
    <row r="156" spans="1:8">
      <c r="A156" s="6">
        <v>288</v>
      </c>
      <c r="B156" s="5">
        <v>88000</v>
      </c>
      <c r="D156" s="6">
        <v>332</v>
      </c>
      <c r="E156" s="5">
        <v>139000</v>
      </c>
      <c r="G156" s="5">
        <v>207500</v>
      </c>
      <c r="H156" s="5">
        <v>139000</v>
      </c>
    </row>
    <row r="157" spans="1:8">
      <c r="A157" s="6">
        <v>290</v>
      </c>
      <c r="B157" s="5">
        <v>153575</v>
      </c>
      <c r="D157" s="6">
        <v>334</v>
      </c>
      <c r="E157" s="5">
        <v>207000</v>
      </c>
      <c r="G157" s="5">
        <v>88000</v>
      </c>
      <c r="H157" s="5">
        <v>207000</v>
      </c>
    </row>
    <row r="158" spans="1:8">
      <c r="A158" s="6">
        <v>291</v>
      </c>
      <c r="B158" s="5">
        <v>233230</v>
      </c>
      <c r="D158" s="6">
        <v>335</v>
      </c>
      <c r="E158" s="5">
        <v>192000</v>
      </c>
      <c r="G158" s="5">
        <v>153575</v>
      </c>
      <c r="H158" s="5">
        <v>192000</v>
      </c>
    </row>
    <row r="159" spans="1:8">
      <c r="A159" s="6">
        <v>292</v>
      </c>
      <c r="B159" s="5">
        <v>135900</v>
      </c>
      <c r="D159" s="6">
        <v>336</v>
      </c>
      <c r="E159" s="5">
        <v>228950</v>
      </c>
      <c r="G159" s="5">
        <v>233230</v>
      </c>
      <c r="H159" s="5">
        <v>228950</v>
      </c>
    </row>
    <row r="160" spans="1:8">
      <c r="A160" s="6">
        <v>294</v>
      </c>
      <c r="B160" s="5">
        <v>235000</v>
      </c>
      <c r="D160" s="6">
        <v>338</v>
      </c>
      <c r="E160" s="5">
        <v>214000</v>
      </c>
      <c r="G160" s="5">
        <v>135900</v>
      </c>
      <c r="H160" s="5">
        <v>214000</v>
      </c>
    </row>
    <row r="161" spans="1:8">
      <c r="A161" s="6">
        <v>295</v>
      </c>
      <c r="B161" s="5">
        <v>167000</v>
      </c>
      <c r="D161" s="6">
        <v>339</v>
      </c>
      <c r="E161" s="5">
        <v>202500</v>
      </c>
      <c r="G161" s="5">
        <v>235000</v>
      </c>
      <c r="H161" s="5">
        <v>202500</v>
      </c>
    </row>
    <row r="162" spans="1:8">
      <c r="A162" s="6">
        <v>297</v>
      </c>
      <c r="B162" s="5">
        <v>152000</v>
      </c>
      <c r="D162" s="6">
        <v>340</v>
      </c>
      <c r="E162" s="5">
        <v>155000</v>
      </c>
      <c r="G162" s="5">
        <v>167000</v>
      </c>
      <c r="H162" s="5">
        <v>155000</v>
      </c>
    </row>
    <row r="163" spans="1:8">
      <c r="A163" s="6">
        <v>298</v>
      </c>
      <c r="B163" s="5">
        <v>239000</v>
      </c>
      <c r="D163" s="6">
        <v>341</v>
      </c>
      <c r="E163" s="5">
        <v>202900</v>
      </c>
      <c r="G163" s="5">
        <v>152000</v>
      </c>
      <c r="H163" s="5">
        <v>202900</v>
      </c>
    </row>
    <row r="164" spans="1:8">
      <c r="A164" s="6">
        <v>299</v>
      </c>
      <c r="B164" s="5">
        <v>175000</v>
      </c>
      <c r="D164" s="6">
        <v>343</v>
      </c>
      <c r="E164" s="5">
        <v>87500</v>
      </c>
      <c r="G164" s="5">
        <v>239000</v>
      </c>
      <c r="H164" s="5">
        <v>87500</v>
      </c>
    </row>
    <row r="165" spans="1:8">
      <c r="A165" s="6">
        <v>300</v>
      </c>
      <c r="B165" s="5">
        <v>158500</v>
      </c>
      <c r="D165" s="6">
        <v>344</v>
      </c>
      <c r="E165" s="5">
        <v>266000</v>
      </c>
      <c r="G165" s="5">
        <v>175000</v>
      </c>
      <c r="H165" s="5">
        <v>266000</v>
      </c>
    </row>
    <row r="166" spans="1:8">
      <c r="A166" s="6">
        <v>301</v>
      </c>
      <c r="B166" s="5">
        <v>157000</v>
      </c>
      <c r="D166" s="6">
        <v>346</v>
      </c>
      <c r="E166" s="5">
        <v>140200</v>
      </c>
      <c r="G166" s="5">
        <v>158500</v>
      </c>
      <c r="H166" s="5">
        <v>140200</v>
      </c>
    </row>
    <row r="167" spans="1:8">
      <c r="A167" s="6">
        <v>302</v>
      </c>
      <c r="B167" s="5">
        <v>267000</v>
      </c>
      <c r="D167" s="6">
        <v>347</v>
      </c>
      <c r="E167" s="5">
        <v>151500</v>
      </c>
      <c r="G167" s="5">
        <v>157000</v>
      </c>
      <c r="H167" s="5">
        <v>151500</v>
      </c>
    </row>
    <row r="168" spans="1:8">
      <c r="A168" s="6">
        <v>305</v>
      </c>
      <c r="B168" s="5">
        <v>295000</v>
      </c>
      <c r="D168" s="6">
        <v>348</v>
      </c>
      <c r="E168" s="5">
        <v>157500</v>
      </c>
      <c r="G168" s="5">
        <v>267000</v>
      </c>
      <c r="H168" s="5">
        <v>157500</v>
      </c>
    </row>
    <row r="169" spans="1:8">
      <c r="A169" s="6">
        <v>306</v>
      </c>
      <c r="B169" s="5">
        <v>305900</v>
      </c>
      <c r="D169" s="6">
        <v>350</v>
      </c>
      <c r="E169" s="5">
        <v>437154</v>
      </c>
      <c r="G169" s="5">
        <v>295000</v>
      </c>
      <c r="H169" s="5">
        <v>437154</v>
      </c>
    </row>
    <row r="170" spans="1:8">
      <c r="A170" s="6">
        <v>308</v>
      </c>
      <c r="B170" s="5">
        <v>89500</v>
      </c>
      <c r="D170" s="6">
        <v>354</v>
      </c>
      <c r="E170" s="5">
        <v>105900</v>
      </c>
      <c r="G170" s="5">
        <v>305900</v>
      </c>
      <c r="H170" s="5">
        <v>105900</v>
      </c>
    </row>
    <row r="171" spans="1:8">
      <c r="A171" s="6">
        <v>311</v>
      </c>
      <c r="B171" s="5">
        <v>165600</v>
      </c>
      <c r="D171" s="6">
        <v>356</v>
      </c>
      <c r="E171" s="5">
        <v>177500</v>
      </c>
      <c r="G171" s="5">
        <v>89500</v>
      </c>
      <c r="H171" s="5">
        <v>177500</v>
      </c>
    </row>
    <row r="172" spans="1:8">
      <c r="A172" s="6">
        <v>317</v>
      </c>
      <c r="B172" s="5">
        <v>260000</v>
      </c>
      <c r="D172" s="6">
        <v>358</v>
      </c>
      <c r="E172" s="5">
        <v>134000</v>
      </c>
      <c r="G172" s="5">
        <v>165600</v>
      </c>
      <c r="H172" s="5">
        <v>134000</v>
      </c>
    </row>
    <row r="173" spans="1:8">
      <c r="A173" s="6">
        <v>319</v>
      </c>
      <c r="B173" s="5">
        <v>260000</v>
      </c>
      <c r="D173" s="6">
        <v>359</v>
      </c>
      <c r="E173" s="5">
        <v>130000</v>
      </c>
      <c r="G173" s="5">
        <v>260000</v>
      </c>
      <c r="H173" s="5">
        <v>130000</v>
      </c>
    </row>
    <row r="174" spans="1:8">
      <c r="A174" s="6">
        <v>320</v>
      </c>
      <c r="B174" s="5">
        <v>187500</v>
      </c>
      <c r="D174" s="6">
        <v>361</v>
      </c>
      <c r="E174" s="5">
        <v>156000</v>
      </c>
      <c r="G174" s="5">
        <v>260000</v>
      </c>
      <c r="H174" s="5">
        <v>156000</v>
      </c>
    </row>
    <row r="175" spans="1:8">
      <c r="A175" s="6">
        <v>324</v>
      </c>
      <c r="B175" s="5">
        <v>126175</v>
      </c>
      <c r="D175" s="6">
        <v>362</v>
      </c>
      <c r="E175" s="5">
        <v>145000</v>
      </c>
      <c r="G175" s="5">
        <v>187500</v>
      </c>
      <c r="H175" s="5">
        <v>145000</v>
      </c>
    </row>
    <row r="176" spans="1:8">
      <c r="A176" s="6">
        <v>325</v>
      </c>
      <c r="B176" s="5">
        <v>242000</v>
      </c>
      <c r="D176" s="6">
        <v>364</v>
      </c>
      <c r="E176" s="5">
        <v>118000</v>
      </c>
      <c r="G176" s="5">
        <v>126175</v>
      </c>
      <c r="H176" s="5">
        <v>118000</v>
      </c>
    </row>
    <row r="177" spans="1:8">
      <c r="A177" s="6">
        <v>326</v>
      </c>
      <c r="B177" s="5">
        <v>87000</v>
      </c>
      <c r="D177" s="6">
        <v>365</v>
      </c>
      <c r="E177" s="5">
        <v>190000</v>
      </c>
      <c r="G177" s="5">
        <v>242000</v>
      </c>
      <c r="H177" s="5">
        <v>190000</v>
      </c>
    </row>
    <row r="178" spans="1:8">
      <c r="A178" s="6">
        <v>328</v>
      </c>
      <c r="B178" s="5">
        <v>145250</v>
      </c>
      <c r="D178" s="6">
        <v>366</v>
      </c>
      <c r="E178" s="5">
        <v>147000</v>
      </c>
      <c r="G178" s="5">
        <v>87000</v>
      </c>
      <c r="H178" s="5">
        <v>147000</v>
      </c>
    </row>
    <row r="179" spans="1:8">
      <c r="A179" s="6">
        <v>329</v>
      </c>
      <c r="B179" s="5">
        <v>214500</v>
      </c>
      <c r="D179" s="6">
        <v>369</v>
      </c>
      <c r="E179" s="5">
        <v>132000</v>
      </c>
      <c r="G179" s="5">
        <v>145250</v>
      </c>
      <c r="H179" s="5">
        <v>132000</v>
      </c>
    </row>
    <row r="180" spans="1:8">
      <c r="A180" s="6">
        <v>330</v>
      </c>
      <c r="B180" s="5">
        <v>78000</v>
      </c>
      <c r="D180" s="6">
        <v>372</v>
      </c>
      <c r="E180" s="5">
        <v>134432</v>
      </c>
      <c r="G180" s="5">
        <v>214500</v>
      </c>
      <c r="H180" s="5">
        <v>134432</v>
      </c>
    </row>
    <row r="181" spans="1:8">
      <c r="A181" s="6">
        <v>331</v>
      </c>
      <c r="B181" s="5">
        <v>119000</v>
      </c>
      <c r="D181" s="6">
        <v>376</v>
      </c>
      <c r="E181" s="5">
        <v>61000</v>
      </c>
      <c r="G181" s="5">
        <v>78000</v>
      </c>
      <c r="H181" s="5">
        <v>61000</v>
      </c>
    </row>
    <row r="182" spans="1:8">
      <c r="A182" s="6">
        <v>333</v>
      </c>
      <c r="B182" s="5">
        <v>284000</v>
      </c>
      <c r="D182" s="6">
        <v>377</v>
      </c>
      <c r="E182" s="5">
        <v>148000</v>
      </c>
      <c r="G182" s="5">
        <v>119000</v>
      </c>
      <c r="H182" s="5">
        <v>148000</v>
      </c>
    </row>
    <row r="183" spans="1:8">
      <c r="A183" s="6">
        <v>337</v>
      </c>
      <c r="B183" s="5">
        <v>377426</v>
      </c>
      <c r="D183" s="6">
        <v>378</v>
      </c>
      <c r="E183" s="5">
        <v>340000</v>
      </c>
      <c r="G183" s="5">
        <v>284000</v>
      </c>
      <c r="H183" s="5">
        <v>340000</v>
      </c>
    </row>
    <row r="184" spans="1:8">
      <c r="A184" s="6">
        <v>342</v>
      </c>
      <c r="B184" s="5">
        <v>82000</v>
      </c>
      <c r="D184" s="6">
        <v>382</v>
      </c>
      <c r="E184" s="5">
        <v>187750</v>
      </c>
      <c r="G184" s="5">
        <v>377426</v>
      </c>
      <c r="H184" s="5">
        <v>187750</v>
      </c>
    </row>
    <row r="185" spans="1:8">
      <c r="A185" s="6">
        <v>345</v>
      </c>
      <c r="B185" s="5">
        <v>85000</v>
      </c>
      <c r="D185" s="6">
        <v>383</v>
      </c>
      <c r="E185" s="5">
        <v>213500</v>
      </c>
      <c r="G185" s="5">
        <v>82000</v>
      </c>
      <c r="H185" s="5">
        <v>213500</v>
      </c>
    </row>
    <row r="186" spans="1:8">
      <c r="A186" s="6">
        <v>349</v>
      </c>
      <c r="B186" s="5">
        <v>154000</v>
      </c>
      <c r="D186" s="6">
        <v>386</v>
      </c>
      <c r="E186" s="5">
        <v>192000</v>
      </c>
      <c r="G186" s="5">
        <v>85000</v>
      </c>
      <c r="H186" s="5">
        <v>192000</v>
      </c>
    </row>
    <row r="187" spans="1:8">
      <c r="A187" s="6">
        <v>351</v>
      </c>
      <c r="B187" s="5">
        <v>318061</v>
      </c>
      <c r="D187" s="6">
        <v>387</v>
      </c>
      <c r="E187" s="5">
        <v>81000</v>
      </c>
      <c r="G187" s="5">
        <v>154000</v>
      </c>
      <c r="H187" s="5">
        <v>81000</v>
      </c>
    </row>
    <row r="188" spans="1:8">
      <c r="A188" s="6">
        <v>352</v>
      </c>
      <c r="B188" s="5">
        <v>190000</v>
      </c>
      <c r="D188" s="6">
        <v>388</v>
      </c>
      <c r="E188" s="5">
        <v>125000</v>
      </c>
      <c r="G188" s="5">
        <v>318061</v>
      </c>
      <c r="H188" s="5">
        <v>125000</v>
      </c>
    </row>
    <row r="189" spans="1:8">
      <c r="A189" s="6">
        <v>353</v>
      </c>
      <c r="B189" s="5">
        <v>95000</v>
      </c>
      <c r="D189" s="6">
        <v>389</v>
      </c>
      <c r="E189" s="5">
        <v>191000</v>
      </c>
      <c r="G189" s="5">
        <v>190000</v>
      </c>
      <c r="H189" s="5">
        <v>191000</v>
      </c>
    </row>
    <row r="190" spans="1:8">
      <c r="A190" s="6">
        <v>355</v>
      </c>
      <c r="B190" s="5">
        <v>140000</v>
      </c>
      <c r="D190" s="6">
        <v>396</v>
      </c>
      <c r="E190" s="5">
        <v>129000</v>
      </c>
      <c r="G190" s="5">
        <v>95000</v>
      </c>
      <c r="H190" s="5">
        <v>129000</v>
      </c>
    </row>
    <row r="191" spans="1:8">
      <c r="A191" s="6">
        <v>357</v>
      </c>
      <c r="B191" s="5">
        <v>173000</v>
      </c>
      <c r="D191" s="6">
        <v>397</v>
      </c>
      <c r="E191" s="5">
        <v>123000</v>
      </c>
      <c r="G191" s="5">
        <v>140000</v>
      </c>
      <c r="H191" s="5">
        <v>123000</v>
      </c>
    </row>
    <row r="192" spans="1:8">
      <c r="A192" s="6">
        <v>360</v>
      </c>
      <c r="B192" s="5">
        <v>280000</v>
      </c>
      <c r="D192" s="6">
        <v>398</v>
      </c>
      <c r="E192" s="5">
        <v>169500</v>
      </c>
      <c r="G192" s="5">
        <v>173000</v>
      </c>
      <c r="H192" s="5">
        <v>169500</v>
      </c>
    </row>
    <row r="193" spans="1:8">
      <c r="A193" s="6">
        <v>363</v>
      </c>
      <c r="B193" s="5">
        <v>198500</v>
      </c>
      <c r="D193" s="6">
        <v>399</v>
      </c>
      <c r="E193" s="5">
        <v>67000</v>
      </c>
      <c r="G193" s="5">
        <v>280000</v>
      </c>
      <c r="H193" s="5">
        <v>67000</v>
      </c>
    </row>
    <row r="194" spans="1:8">
      <c r="A194" s="6">
        <v>367</v>
      </c>
      <c r="B194" s="5">
        <v>159000</v>
      </c>
      <c r="D194" s="6">
        <v>400</v>
      </c>
      <c r="E194" s="5">
        <v>241000</v>
      </c>
      <c r="G194" s="5">
        <v>198500</v>
      </c>
      <c r="H194" s="5">
        <v>241000</v>
      </c>
    </row>
    <row r="195" spans="1:8">
      <c r="A195" s="6">
        <v>368</v>
      </c>
      <c r="B195" s="5">
        <v>165000</v>
      </c>
      <c r="D195" s="6">
        <v>403</v>
      </c>
      <c r="E195" s="5">
        <v>108000</v>
      </c>
      <c r="G195" s="5">
        <v>159000</v>
      </c>
      <c r="H195" s="5">
        <v>108000</v>
      </c>
    </row>
    <row r="196" spans="1:8">
      <c r="A196" s="6">
        <v>370</v>
      </c>
      <c r="B196" s="5">
        <v>162000</v>
      </c>
      <c r="D196" s="6">
        <v>406</v>
      </c>
      <c r="E196" s="5">
        <v>150000</v>
      </c>
      <c r="G196" s="5">
        <v>165000</v>
      </c>
      <c r="H196" s="5">
        <v>150000</v>
      </c>
    </row>
    <row r="197" spans="1:8">
      <c r="A197" s="6">
        <v>371</v>
      </c>
      <c r="B197" s="5">
        <v>172400</v>
      </c>
      <c r="D197" s="6">
        <v>407</v>
      </c>
      <c r="E197" s="5">
        <v>115000</v>
      </c>
      <c r="G197" s="5">
        <v>162000</v>
      </c>
      <c r="H197" s="5">
        <v>115000</v>
      </c>
    </row>
    <row r="198" spans="1:8">
      <c r="A198" s="6">
        <v>373</v>
      </c>
      <c r="B198" s="5">
        <v>125000</v>
      </c>
      <c r="D198" s="6">
        <v>409</v>
      </c>
      <c r="E198" s="5">
        <v>280000</v>
      </c>
      <c r="G198" s="5">
        <v>172400</v>
      </c>
      <c r="H198" s="5">
        <v>280000</v>
      </c>
    </row>
    <row r="199" spans="1:8">
      <c r="A199" s="6">
        <v>374</v>
      </c>
      <c r="B199" s="5">
        <v>123000</v>
      </c>
      <c r="D199" s="6">
        <v>411</v>
      </c>
      <c r="E199" s="5">
        <v>60000</v>
      </c>
      <c r="G199" s="5">
        <v>125000</v>
      </c>
      <c r="H199" s="5">
        <v>60000</v>
      </c>
    </row>
    <row r="200" spans="1:8">
      <c r="A200" s="6">
        <v>375</v>
      </c>
      <c r="B200" s="5">
        <v>219500</v>
      </c>
      <c r="D200" s="6">
        <v>412</v>
      </c>
      <c r="E200" s="5">
        <v>145000</v>
      </c>
      <c r="G200" s="5">
        <v>123000</v>
      </c>
      <c r="H200" s="5">
        <v>145000</v>
      </c>
    </row>
    <row r="201" spans="1:8">
      <c r="A201" s="6">
        <v>379</v>
      </c>
      <c r="B201" s="5">
        <v>394432</v>
      </c>
      <c r="D201" s="6">
        <v>414</v>
      </c>
      <c r="E201" s="5">
        <v>115000</v>
      </c>
      <c r="G201" s="5">
        <v>219500</v>
      </c>
      <c r="H201" s="5">
        <v>115000</v>
      </c>
    </row>
    <row r="202" spans="1:8">
      <c r="A202" s="6">
        <v>380</v>
      </c>
      <c r="B202" s="5">
        <v>179000</v>
      </c>
      <c r="D202" s="6">
        <v>416</v>
      </c>
      <c r="E202" s="5">
        <v>181134</v>
      </c>
      <c r="G202" s="5">
        <v>394432</v>
      </c>
      <c r="H202" s="5">
        <v>181134</v>
      </c>
    </row>
    <row r="203" spans="1:8">
      <c r="A203" s="6">
        <v>381</v>
      </c>
      <c r="B203" s="5">
        <v>127000</v>
      </c>
      <c r="D203" s="6">
        <v>419</v>
      </c>
      <c r="E203" s="5">
        <v>126000</v>
      </c>
      <c r="G203" s="5">
        <v>179000</v>
      </c>
      <c r="H203" s="5">
        <v>126000</v>
      </c>
    </row>
    <row r="204" spans="1:8">
      <c r="A204" s="6">
        <v>384</v>
      </c>
      <c r="B204" s="5">
        <v>76000</v>
      </c>
      <c r="D204" s="6">
        <v>420</v>
      </c>
      <c r="E204" s="5">
        <v>142000</v>
      </c>
      <c r="G204" s="5">
        <v>127000</v>
      </c>
      <c r="H204" s="5">
        <v>142000</v>
      </c>
    </row>
    <row r="205" spans="1:8">
      <c r="A205" s="6">
        <v>385</v>
      </c>
      <c r="B205" s="5">
        <v>240000</v>
      </c>
      <c r="D205" s="6">
        <v>421</v>
      </c>
      <c r="E205" s="5">
        <v>206300</v>
      </c>
      <c r="G205" s="5">
        <v>76000</v>
      </c>
      <c r="H205" s="5">
        <v>206300</v>
      </c>
    </row>
    <row r="206" spans="1:8">
      <c r="A206" s="6">
        <v>390</v>
      </c>
      <c r="B206" s="5">
        <v>426000</v>
      </c>
      <c r="D206" s="6">
        <v>425</v>
      </c>
      <c r="E206" s="5">
        <v>139000</v>
      </c>
      <c r="G206" s="5">
        <v>240000</v>
      </c>
      <c r="H206" s="5">
        <v>139000</v>
      </c>
    </row>
    <row r="207" spans="1:8">
      <c r="A207" s="6">
        <v>391</v>
      </c>
      <c r="B207" s="5">
        <v>119000</v>
      </c>
      <c r="D207" s="6">
        <v>426</v>
      </c>
      <c r="E207" s="5">
        <v>135000</v>
      </c>
      <c r="G207" s="5">
        <v>426000</v>
      </c>
      <c r="H207" s="5">
        <v>135000</v>
      </c>
    </row>
    <row r="208" spans="1:8">
      <c r="A208" s="6">
        <v>392</v>
      </c>
      <c r="B208" s="5">
        <v>215000</v>
      </c>
      <c r="D208" s="6">
        <v>428</v>
      </c>
      <c r="E208" s="5">
        <v>109008</v>
      </c>
      <c r="G208" s="5">
        <v>119000</v>
      </c>
      <c r="H208" s="5">
        <v>109008</v>
      </c>
    </row>
    <row r="209" spans="1:8">
      <c r="A209" s="6">
        <v>393</v>
      </c>
      <c r="B209" s="5">
        <v>106500</v>
      </c>
      <c r="D209" s="6">
        <v>432</v>
      </c>
      <c r="E209" s="5">
        <v>79900</v>
      </c>
      <c r="G209" s="5">
        <v>215000</v>
      </c>
      <c r="H209" s="5">
        <v>79900</v>
      </c>
    </row>
    <row r="210" spans="1:8">
      <c r="A210" s="6">
        <v>394</v>
      </c>
      <c r="B210" s="5">
        <v>100000</v>
      </c>
      <c r="D210" s="6">
        <v>433</v>
      </c>
      <c r="E210" s="5">
        <v>122500</v>
      </c>
      <c r="G210" s="5">
        <v>106500</v>
      </c>
      <c r="H210" s="5">
        <v>122500</v>
      </c>
    </row>
    <row r="211" spans="1:8">
      <c r="A211" s="6">
        <v>395</v>
      </c>
      <c r="B211" s="5">
        <v>109000</v>
      </c>
      <c r="D211" s="6">
        <v>434</v>
      </c>
      <c r="E211" s="5">
        <v>181000</v>
      </c>
      <c r="G211" s="5">
        <v>100000</v>
      </c>
      <c r="H211" s="5">
        <v>181000</v>
      </c>
    </row>
    <row r="212" spans="1:8">
      <c r="A212" s="6">
        <v>401</v>
      </c>
      <c r="B212" s="5">
        <v>245500</v>
      </c>
      <c r="D212" s="6">
        <v>437</v>
      </c>
      <c r="E212" s="5">
        <v>116000</v>
      </c>
      <c r="G212" s="5">
        <v>109000</v>
      </c>
      <c r="H212" s="5">
        <v>116000</v>
      </c>
    </row>
    <row r="213" spans="1:8">
      <c r="A213" s="6">
        <v>402</v>
      </c>
      <c r="B213" s="5">
        <v>164990</v>
      </c>
      <c r="D213" s="6">
        <v>439</v>
      </c>
      <c r="E213" s="5">
        <v>90350</v>
      </c>
      <c r="G213" s="5">
        <v>245500</v>
      </c>
      <c r="H213" s="5">
        <v>90350</v>
      </c>
    </row>
    <row r="214" spans="1:8">
      <c r="A214" s="6">
        <v>404</v>
      </c>
      <c r="B214" s="5">
        <v>258000</v>
      </c>
      <c r="D214" s="6">
        <v>442</v>
      </c>
      <c r="E214" s="5">
        <v>118000</v>
      </c>
      <c r="G214" s="5">
        <v>164990</v>
      </c>
      <c r="H214" s="5">
        <v>118000</v>
      </c>
    </row>
    <row r="215" spans="1:8">
      <c r="A215" s="6">
        <v>405</v>
      </c>
      <c r="B215" s="5">
        <v>168000</v>
      </c>
      <c r="D215" s="6">
        <v>443</v>
      </c>
      <c r="E215" s="5">
        <v>162900</v>
      </c>
      <c r="G215" s="5">
        <v>258000</v>
      </c>
      <c r="H215" s="5">
        <v>162900</v>
      </c>
    </row>
    <row r="216" spans="1:8">
      <c r="A216" s="6">
        <v>408</v>
      </c>
      <c r="B216" s="5">
        <v>177000</v>
      </c>
      <c r="D216" s="6">
        <v>444</v>
      </c>
      <c r="E216" s="5">
        <v>172500</v>
      </c>
      <c r="G216" s="5">
        <v>168000</v>
      </c>
      <c r="H216" s="5">
        <v>172500</v>
      </c>
    </row>
    <row r="217" spans="1:8">
      <c r="A217" s="6">
        <v>410</v>
      </c>
      <c r="B217" s="5">
        <v>339750</v>
      </c>
      <c r="D217" s="6">
        <v>445</v>
      </c>
      <c r="E217" s="5">
        <v>210000</v>
      </c>
      <c r="G217" s="5">
        <v>177000</v>
      </c>
      <c r="H217" s="5">
        <v>210000</v>
      </c>
    </row>
    <row r="218" spans="1:8">
      <c r="A218" s="6">
        <v>413</v>
      </c>
      <c r="B218" s="5">
        <v>222000</v>
      </c>
      <c r="D218" s="6">
        <v>446</v>
      </c>
      <c r="E218" s="5">
        <v>127500</v>
      </c>
      <c r="G218" s="5">
        <v>339750</v>
      </c>
      <c r="H218" s="5">
        <v>127500</v>
      </c>
    </row>
    <row r="219" spans="1:8">
      <c r="A219" s="6">
        <v>415</v>
      </c>
      <c r="B219" s="5">
        <v>228000</v>
      </c>
      <c r="D219" s="6">
        <v>447</v>
      </c>
      <c r="E219" s="5">
        <v>190000</v>
      </c>
      <c r="G219" s="5">
        <v>222000</v>
      </c>
      <c r="H219" s="5">
        <v>190000</v>
      </c>
    </row>
    <row r="220" spans="1:8">
      <c r="A220" s="6">
        <v>417</v>
      </c>
      <c r="B220" s="5">
        <v>149500</v>
      </c>
      <c r="D220" s="6">
        <v>448</v>
      </c>
      <c r="E220" s="5">
        <v>199900</v>
      </c>
      <c r="G220" s="5">
        <v>228000</v>
      </c>
      <c r="H220" s="5">
        <v>199900</v>
      </c>
    </row>
    <row r="221" spans="1:8">
      <c r="A221" s="6">
        <v>418</v>
      </c>
      <c r="B221" s="5">
        <v>239000</v>
      </c>
      <c r="D221" s="6">
        <v>451</v>
      </c>
      <c r="E221" s="5">
        <v>110000</v>
      </c>
      <c r="G221" s="5">
        <v>149500</v>
      </c>
      <c r="H221" s="5">
        <v>110000</v>
      </c>
    </row>
    <row r="222" spans="1:8">
      <c r="A222" s="6">
        <v>422</v>
      </c>
      <c r="B222" s="5">
        <v>215000</v>
      </c>
      <c r="D222" s="6">
        <v>452</v>
      </c>
      <c r="E222" s="5">
        <v>280000</v>
      </c>
      <c r="G222" s="5">
        <v>239000</v>
      </c>
      <c r="H222" s="5">
        <v>280000</v>
      </c>
    </row>
    <row r="223" spans="1:8">
      <c r="A223" s="6">
        <v>423</v>
      </c>
      <c r="B223" s="5">
        <v>113000</v>
      </c>
      <c r="D223" s="6">
        <v>454</v>
      </c>
      <c r="E223" s="5">
        <v>210000</v>
      </c>
      <c r="G223" s="5">
        <v>215000</v>
      </c>
      <c r="H223" s="5">
        <v>210000</v>
      </c>
    </row>
    <row r="224" spans="1:8">
      <c r="A224" s="6">
        <v>424</v>
      </c>
      <c r="B224" s="5">
        <v>315000</v>
      </c>
      <c r="D224" s="6">
        <v>455</v>
      </c>
      <c r="E224" s="5">
        <v>188000</v>
      </c>
      <c r="G224" s="5">
        <v>113000</v>
      </c>
      <c r="H224" s="5">
        <v>188000</v>
      </c>
    </row>
    <row r="225" spans="1:8">
      <c r="A225" s="6">
        <v>427</v>
      </c>
      <c r="B225" s="5">
        <v>275000</v>
      </c>
      <c r="D225" s="6">
        <v>457</v>
      </c>
      <c r="E225" s="5">
        <v>98000</v>
      </c>
      <c r="G225" s="5">
        <v>315000</v>
      </c>
      <c r="H225" s="5">
        <v>98000</v>
      </c>
    </row>
    <row r="226" spans="1:8">
      <c r="A226" s="6">
        <v>429</v>
      </c>
      <c r="B226" s="5">
        <v>195400</v>
      </c>
      <c r="D226" s="6">
        <v>462</v>
      </c>
      <c r="E226" s="5">
        <v>155000</v>
      </c>
      <c r="G226" s="5">
        <v>275000</v>
      </c>
      <c r="H226" s="5">
        <v>155000</v>
      </c>
    </row>
    <row r="227" spans="1:8">
      <c r="A227" s="6">
        <v>430</v>
      </c>
      <c r="B227" s="5">
        <v>175000</v>
      </c>
      <c r="D227" s="6">
        <v>465</v>
      </c>
      <c r="E227" s="5">
        <v>124000</v>
      </c>
      <c r="G227" s="5">
        <v>195400</v>
      </c>
      <c r="H227" s="5">
        <v>124000</v>
      </c>
    </row>
    <row r="228" spans="1:8">
      <c r="A228" s="6">
        <v>431</v>
      </c>
      <c r="B228" s="5">
        <v>85400</v>
      </c>
      <c r="D228" s="6">
        <v>467</v>
      </c>
      <c r="E228" s="5">
        <v>167000</v>
      </c>
      <c r="G228" s="5">
        <v>175000</v>
      </c>
      <c r="H228" s="5">
        <v>167000</v>
      </c>
    </row>
    <row r="229" spans="1:8">
      <c r="A229" s="6">
        <v>435</v>
      </c>
      <c r="B229" s="5">
        <v>81000</v>
      </c>
      <c r="D229" s="6">
        <v>470</v>
      </c>
      <c r="E229" s="5">
        <v>187000</v>
      </c>
      <c r="G229" s="5">
        <v>85400</v>
      </c>
      <c r="H229" s="5">
        <v>187000</v>
      </c>
    </row>
    <row r="230" spans="1:8">
      <c r="A230" s="6">
        <v>436</v>
      </c>
      <c r="B230" s="5">
        <v>212000</v>
      </c>
      <c r="D230" s="6">
        <v>471</v>
      </c>
      <c r="E230" s="5">
        <v>212000</v>
      </c>
      <c r="G230" s="5">
        <v>81000</v>
      </c>
      <c r="H230" s="5">
        <v>212000</v>
      </c>
    </row>
    <row r="231" spans="1:8">
      <c r="A231" s="6">
        <v>438</v>
      </c>
      <c r="B231" s="5">
        <v>119000</v>
      </c>
      <c r="D231" s="6">
        <v>475</v>
      </c>
      <c r="E231" s="5">
        <v>251000</v>
      </c>
      <c r="G231" s="5">
        <v>212000</v>
      </c>
      <c r="H231" s="5">
        <v>251000</v>
      </c>
    </row>
    <row r="232" spans="1:8">
      <c r="A232" s="6">
        <v>440</v>
      </c>
      <c r="B232" s="5">
        <v>110000</v>
      </c>
      <c r="D232" s="6">
        <v>476</v>
      </c>
      <c r="E232" s="5">
        <v>132500</v>
      </c>
      <c r="G232" s="5">
        <v>119000</v>
      </c>
      <c r="H232" s="5">
        <v>132500</v>
      </c>
    </row>
    <row r="233" spans="1:8">
      <c r="A233" s="6">
        <v>449</v>
      </c>
      <c r="B233" s="5">
        <v>119500</v>
      </c>
      <c r="D233" s="6">
        <v>477</v>
      </c>
      <c r="E233" s="5">
        <v>208900</v>
      </c>
      <c r="G233" s="5">
        <v>110000</v>
      </c>
      <c r="H233" s="5">
        <v>208900</v>
      </c>
    </row>
    <row r="234" spans="1:8">
      <c r="A234" s="6">
        <v>450</v>
      </c>
      <c r="B234" s="5">
        <v>120000</v>
      </c>
      <c r="D234" s="6">
        <v>479</v>
      </c>
      <c r="E234" s="5">
        <v>297000</v>
      </c>
      <c r="G234" s="5">
        <v>555000</v>
      </c>
      <c r="H234" s="5">
        <v>297000</v>
      </c>
    </row>
    <row r="235" spans="1:8">
      <c r="A235" s="6">
        <v>453</v>
      </c>
      <c r="B235" s="5">
        <v>204000</v>
      </c>
      <c r="D235" s="6">
        <v>481</v>
      </c>
      <c r="E235" s="5">
        <v>326000</v>
      </c>
      <c r="G235" s="5">
        <v>119500</v>
      </c>
      <c r="H235" s="5">
        <v>326000</v>
      </c>
    </row>
    <row r="236" spans="1:8">
      <c r="A236" s="6">
        <v>456</v>
      </c>
      <c r="B236" s="5">
        <v>175500</v>
      </c>
      <c r="D236" s="6">
        <v>482</v>
      </c>
      <c r="E236" s="5">
        <v>374000</v>
      </c>
      <c r="G236" s="5">
        <v>120000</v>
      </c>
      <c r="H236" s="5">
        <v>374000</v>
      </c>
    </row>
    <row r="237" spans="1:8">
      <c r="A237" s="6">
        <v>458</v>
      </c>
      <c r="B237" s="5">
        <v>256000</v>
      </c>
      <c r="D237" s="6">
        <v>485</v>
      </c>
      <c r="E237" s="5">
        <v>132500</v>
      </c>
      <c r="G237" s="5">
        <v>204000</v>
      </c>
      <c r="H237" s="5">
        <v>132500</v>
      </c>
    </row>
    <row r="238" spans="1:8">
      <c r="A238" s="6">
        <v>459</v>
      </c>
      <c r="B238" s="5">
        <v>161000</v>
      </c>
      <c r="D238" s="6">
        <v>489</v>
      </c>
      <c r="E238" s="5">
        <v>160000</v>
      </c>
      <c r="G238" s="5">
        <v>175500</v>
      </c>
      <c r="H238" s="5">
        <v>160000</v>
      </c>
    </row>
    <row r="239" spans="1:8">
      <c r="A239" s="6">
        <v>460</v>
      </c>
      <c r="B239" s="5">
        <v>110000</v>
      </c>
      <c r="D239" s="6">
        <v>490</v>
      </c>
      <c r="E239" s="5">
        <v>86000</v>
      </c>
      <c r="G239" s="5">
        <v>256000</v>
      </c>
      <c r="H239" s="5">
        <v>86000</v>
      </c>
    </row>
    <row r="240" spans="1:8">
      <c r="A240" s="6">
        <v>461</v>
      </c>
      <c r="B240" s="5">
        <v>263435</v>
      </c>
      <c r="D240" s="6">
        <v>491</v>
      </c>
      <c r="E240" s="5">
        <v>115000</v>
      </c>
      <c r="G240" s="5">
        <v>161000</v>
      </c>
      <c r="H240" s="5">
        <v>115000</v>
      </c>
    </row>
    <row r="241" spans="1:8">
      <c r="A241" s="6">
        <v>463</v>
      </c>
      <c r="B241" s="5">
        <v>62383</v>
      </c>
      <c r="D241" s="6">
        <v>492</v>
      </c>
      <c r="E241" s="5">
        <v>133000</v>
      </c>
      <c r="G241" s="5">
        <v>110000</v>
      </c>
      <c r="H241" s="5">
        <v>133000</v>
      </c>
    </row>
    <row r="242" spans="1:8">
      <c r="A242" s="6">
        <v>464</v>
      </c>
      <c r="B242" s="5">
        <v>188700</v>
      </c>
      <c r="D242" s="6">
        <v>493</v>
      </c>
      <c r="E242" s="5">
        <v>172785</v>
      </c>
      <c r="G242" s="5">
        <v>263435</v>
      </c>
      <c r="H242" s="5">
        <v>172785</v>
      </c>
    </row>
    <row r="243" spans="1:8">
      <c r="A243" s="6">
        <v>466</v>
      </c>
      <c r="B243" s="5">
        <v>178740</v>
      </c>
      <c r="D243" s="6">
        <v>494</v>
      </c>
      <c r="E243" s="5">
        <v>155000</v>
      </c>
      <c r="G243" s="5">
        <v>62383</v>
      </c>
      <c r="H243" s="5">
        <v>155000</v>
      </c>
    </row>
    <row r="244" spans="1:8">
      <c r="A244" s="6">
        <v>468</v>
      </c>
      <c r="B244" s="5">
        <v>146500</v>
      </c>
      <c r="D244" s="6">
        <v>495</v>
      </c>
      <c r="E244" s="5">
        <v>91300</v>
      </c>
      <c r="G244" s="5">
        <v>188700</v>
      </c>
      <c r="H244" s="5">
        <v>91300</v>
      </c>
    </row>
    <row r="245" spans="1:8">
      <c r="A245" s="6">
        <v>469</v>
      </c>
      <c r="B245" s="5">
        <v>250000</v>
      </c>
      <c r="D245" s="6">
        <v>496</v>
      </c>
      <c r="E245" s="5">
        <v>34900</v>
      </c>
      <c r="G245" s="5">
        <v>178740</v>
      </c>
      <c r="H245" s="5">
        <v>34900</v>
      </c>
    </row>
    <row r="246" spans="1:8">
      <c r="A246" s="6">
        <v>472</v>
      </c>
      <c r="B246" s="5">
        <v>190000</v>
      </c>
      <c r="D246" s="6">
        <v>500</v>
      </c>
      <c r="E246" s="5">
        <v>120000</v>
      </c>
      <c r="G246" s="5">
        <v>146500</v>
      </c>
      <c r="H246" s="5">
        <v>120000</v>
      </c>
    </row>
    <row r="247" spans="1:8">
      <c r="A247" s="6">
        <v>473</v>
      </c>
      <c r="B247" s="5">
        <v>148000</v>
      </c>
      <c r="D247" s="6">
        <v>501</v>
      </c>
      <c r="E247" s="5">
        <v>113000</v>
      </c>
      <c r="G247" s="5">
        <v>250000</v>
      </c>
      <c r="H247" s="5">
        <v>113000</v>
      </c>
    </row>
    <row r="248" spans="1:8">
      <c r="A248" s="6">
        <v>474</v>
      </c>
      <c r="B248" s="5">
        <v>440000</v>
      </c>
      <c r="D248" s="6">
        <v>505</v>
      </c>
      <c r="E248" s="5">
        <v>147000</v>
      </c>
      <c r="G248" s="5">
        <v>190000</v>
      </c>
      <c r="H248" s="5">
        <v>147000</v>
      </c>
    </row>
    <row r="249" spans="1:8">
      <c r="A249" s="6">
        <v>478</v>
      </c>
      <c r="B249" s="5">
        <v>380000</v>
      </c>
      <c r="D249" s="6">
        <v>508</v>
      </c>
      <c r="E249" s="5">
        <v>208300</v>
      </c>
      <c r="G249" s="5">
        <v>148000</v>
      </c>
      <c r="H249" s="5">
        <v>208300</v>
      </c>
    </row>
    <row r="250" spans="1:8">
      <c r="A250" s="6">
        <v>480</v>
      </c>
      <c r="B250" s="5">
        <v>89471</v>
      </c>
      <c r="D250" s="6">
        <v>509</v>
      </c>
      <c r="E250" s="5">
        <v>161000</v>
      </c>
      <c r="G250" s="5">
        <v>440000</v>
      </c>
      <c r="H250" s="5">
        <v>161000</v>
      </c>
    </row>
    <row r="251" spans="1:8">
      <c r="A251" s="6">
        <v>483</v>
      </c>
      <c r="B251" s="5">
        <v>155000</v>
      </c>
      <c r="D251" s="6">
        <v>511</v>
      </c>
      <c r="E251" s="5">
        <v>164900</v>
      </c>
      <c r="G251" s="5">
        <v>380000</v>
      </c>
      <c r="H251" s="5">
        <v>164900</v>
      </c>
    </row>
    <row r="252" spans="1:8">
      <c r="A252" s="6">
        <v>484</v>
      </c>
      <c r="B252" s="5">
        <v>164000</v>
      </c>
      <c r="D252" s="6">
        <v>512</v>
      </c>
      <c r="E252" s="5">
        <v>202665</v>
      </c>
      <c r="G252" s="5">
        <v>89471</v>
      </c>
      <c r="H252" s="5">
        <v>202665</v>
      </c>
    </row>
    <row r="253" spans="1:8">
      <c r="A253" s="6">
        <v>486</v>
      </c>
      <c r="B253" s="5">
        <v>147000</v>
      </c>
      <c r="D253" s="6">
        <v>513</v>
      </c>
      <c r="E253" s="5">
        <v>129900</v>
      </c>
      <c r="G253" s="5">
        <v>155000</v>
      </c>
      <c r="H253" s="5">
        <v>129900</v>
      </c>
    </row>
    <row r="254" spans="1:8">
      <c r="A254" s="6">
        <v>487</v>
      </c>
      <c r="B254" s="5">
        <v>156000</v>
      </c>
      <c r="D254" s="6">
        <v>514</v>
      </c>
      <c r="E254" s="5">
        <v>134000</v>
      </c>
      <c r="G254" s="5">
        <v>164000</v>
      </c>
      <c r="H254" s="5">
        <v>134000</v>
      </c>
    </row>
    <row r="255" spans="1:8">
      <c r="A255" s="6">
        <v>488</v>
      </c>
      <c r="B255" s="5">
        <v>175000</v>
      </c>
      <c r="D255" s="6">
        <v>518</v>
      </c>
      <c r="E255" s="5">
        <v>265000</v>
      </c>
      <c r="G255" s="5">
        <v>147000</v>
      </c>
      <c r="H255" s="5">
        <v>265000</v>
      </c>
    </row>
    <row r="256" spans="1:8">
      <c r="A256" s="6">
        <v>497</v>
      </c>
      <c r="B256" s="5">
        <v>430000</v>
      </c>
      <c r="D256" s="6">
        <v>519</v>
      </c>
      <c r="E256" s="5">
        <v>211000</v>
      </c>
      <c r="G256" s="5">
        <v>156000</v>
      </c>
      <c r="H256" s="5">
        <v>211000</v>
      </c>
    </row>
    <row r="257" spans="1:8">
      <c r="A257" s="6">
        <v>498</v>
      </c>
      <c r="B257" s="5">
        <v>184000</v>
      </c>
      <c r="D257" s="6">
        <v>520</v>
      </c>
      <c r="E257" s="5">
        <v>234000</v>
      </c>
      <c r="G257" s="5">
        <v>175000</v>
      </c>
      <c r="H257" s="5">
        <v>234000</v>
      </c>
    </row>
    <row r="258" spans="1:8">
      <c r="A258" s="6">
        <v>499</v>
      </c>
      <c r="B258" s="5">
        <v>130000</v>
      </c>
      <c r="D258" s="6">
        <v>521</v>
      </c>
      <c r="E258" s="5">
        <v>106250</v>
      </c>
      <c r="G258" s="5">
        <v>430000</v>
      </c>
      <c r="H258" s="5">
        <v>106250</v>
      </c>
    </row>
    <row r="259" spans="1:8">
      <c r="A259" s="6">
        <v>502</v>
      </c>
      <c r="B259" s="5">
        <v>226700</v>
      </c>
      <c r="D259" s="6">
        <v>524</v>
      </c>
      <c r="E259" s="5">
        <v>184750</v>
      </c>
      <c r="G259" s="5">
        <v>184000</v>
      </c>
      <c r="H259" s="5">
        <v>184750</v>
      </c>
    </row>
    <row r="260" spans="1:8">
      <c r="A260" s="6">
        <v>503</v>
      </c>
      <c r="B260" s="5">
        <v>140000</v>
      </c>
      <c r="D260" s="6">
        <v>526</v>
      </c>
      <c r="E260" s="5">
        <v>176000</v>
      </c>
      <c r="G260" s="5">
        <v>130000</v>
      </c>
      <c r="H260" s="5">
        <v>176000</v>
      </c>
    </row>
    <row r="261" spans="1:8">
      <c r="A261" s="6">
        <v>504</v>
      </c>
      <c r="B261" s="5">
        <v>289000</v>
      </c>
      <c r="D261" s="6">
        <v>528</v>
      </c>
      <c r="E261" s="5">
        <v>446261</v>
      </c>
      <c r="G261" s="5">
        <v>226700</v>
      </c>
      <c r="H261" s="5">
        <v>446261</v>
      </c>
    </row>
    <row r="262" spans="1:8">
      <c r="A262" s="6">
        <v>506</v>
      </c>
      <c r="B262" s="5">
        <v>124500</v>
      </c>
      <c r="D262" s="6">
        <v>530</v>
      </c>
      <c r="E262" s="5">
        <v>200624</v>
      </c>
      <c r="G262" s="5">
        <v>140000</v>
      </c>
      <c r="H262" s="5">
        <v>200624</v>
      </c>
    </row>
    <row r="263" spans="1:8">
      <c r="A263" s="6">
        <v>507</v>
      </c>
      <c r="B263" s="5">
        <v>215000</v>
      </c>
      <c r="D263" s="6">
        <v>531</v>
      </c>
      <c r="E263" s="5">
        <v>175000</v>
      </c>
      <c r="G263" s="5">
        <v>289000</v>
      </c>
      <c r="H263" s="5">
        <v>175000</v>
      </c>
    </row>
    <row r="264" spans="1:8">
      <c r="A264" s="6">
        <v>510</v>
      </c>
      <c r="B264" s="5">
        <v>124500</v>
      </c>
      <c r="D264" s="6">
        <v>532</v>
      </c>
      <c r="E264" s="5">
        <v>128000</v>
      </c>
      <c r="G264" s="5">
        <v>124500</v>
      </c>
      <c r="H264" s="5">
        <v>128000</v>
      </c>
    </row>
    <row r="265" spans="1:8">
      <c r="A265" s="6">
        <v>515</v>
      </c>
      <c r="B265" s="5">
        <v>96500</v>
      </c>
      <c r="D265" s="6">
        <v>533</v>
      </c>
      <c r="E265" s="5">
        <v>107500</v>
      </c>
      <c r="G265" s="5">
        <v>215000</v>
      </c>
      <c r="H265" s="5">
        <v>107500</v>
      </c>
    </row>
    <row r="266" spans="1:8">
      <c r="A266" s="6">
        <v>516</v>
      </c>
      <c r="B266" s="5">
        <v>402861</v>
      </c>
      <c r="D266" s="6">
        <v>534</v>
      </c>
      <c r="E266" s="5">
        <v>39300</v>
      </c>
      <c r="G266" s="5">
        <v>124500</v>
      </c>
      <c r="H266" s="5">
        <v>39300</v>
      </c>
    </row>
    <row r="267" spans="1:8">
      <c r="A267" s="6">
        <v>517</v>
      </c>
      <c r="B267" s="5">
        <v>158000</v>
      </c>
      <c r="D267" s="6">
        <v>535</v>
      </c>
      <c r="E267" s="5">
        <v>178000</v>
      </c>
      <c r="G267" s="5">
        <v>96500</v>
      </c>
      <c r="H267" s="5">
        <v>178000</v>
      </c>
    </row>
    <row r="268" spans="1:8">
      <c r="A268" s="6">
        <v>522</v>
      </c>
      <c r="B268" s="5">
        <v>150000</v>
      </c>
      <c r="D268" s="6">
        <v>537</v>
      </c>
      <c r="E268" s="5">
        <v>188000</v>
      </c>
      <c r="G268" s="5">
        <v>402861</v>
      </c>
      <c r="H268" s="5">
        <v>188000</v>
      </c>
    </row>
    <row r="269" spans="1:8">
      <c r="A269" s="6">
        <v>523</v>
      </c>
      <c r="B269" s="5">
        <v>159000</v>
      </c>
      <c r="D269" s="6">
        <v>538</v>
      </c>
      <c r="E269" s="5">
        <v>111250</v>
      </c>
      <c r="G269" s="5">
        <v>158000</v>
      </c>
      <c r="H269" s="5">
        <v>111250</v>
      </c>
    </row>
    <row r="270" spans="1:8">
      <c r="A270" s="6">
        <v>525</v>
      </c>
      <c r="B270" s="5">
        <v>315750</v>
      </c>
      <c r="D270" s="6">
        <v>540</v>
      </c>
      <c r="E270" s="5">
        <v>272000</v>
      </c>
      <c r="G270" s="5">
        <v>150000</v>
      </c>
      <c r="H270" s="5">
        <v>272000</v>
      </c>
    </row>
    <row r="271" spans="1:8">
      <c r="A271" s="6">
        <v>527</v>
      </c>
      <c r="B271" s="5">
        <v>132000</v>
      </c>
      <c r="D271" s="6">
        <v>541</v>
      </c>
      <c r="E271" s="5">
        <v>315000</v>
      </c>
      <c r="G271" s="5">
        <v>159000</v>
      </c>
      <c r="H271" s="5">
        <v>315000</v>
      </c>
    </row>
    <row r="272" spans="1:8">
      <c r="A272" s="6">
        <v>529</v>
      </c>
      <c r="B272" s="5">
        <v>86000</v>
      </c>
      <c r="D272" s="6">
        <v>542</v>
      </c>
      <c r="E272" s="5">
        <v>248000</v>
      </c>
      <c r="G272" s="5">
        <v>315750</v>
      </c>
      <c r="H272" s="5">
        <v>248000</v>
      </c>
    </row>
    <row r="273" spans="1:8">
      <c r="A273" s="6">
        <v>536</v>
      </c>
      <c r="B273" s="5">
        <v>107500</v>
      </c>
      <c r="D273" s="6">
        <v>543</v>
      </c>
      <c r="E273" s="5">
        <v>213250</v>
      </c>
      <c r="G273" s="5">
        <v>132000</v>
      </c>
      <c r="H273" s="5">
        <v>213250</v>
      </c>
    </row>
    <row r="274" spans="1:8">
      <c r="A274" s="6">
        <v>539</v>
      </c>
      <c r="B274" s="5">
        <v>158000</v>
      </c>
      <c r="D274" s="6">
        <v>544</v>
      </c>
      <c r="E274" s="5">
        <v>133000</v>
      </c>
      <c r="G274" s="5">
        <v>86000</v>
      </c>
      <c r="H274" s="5">
        <v>133000</v>
      </c>
    </row>
    <row r="275" spans="1:8">
      <c r="A275" s="6">
        <v>545</v>
      </c>
      <c r="B275" s="5">
        <v>179665</v>
      </c>
      <c r="D275" s="6">
        <v>547</v>
      </c>
      <c r="E275" s="5">
        <v>210000</v>
      </c>
      <c r="G275" s="5">
        <v>107500</v>
      </c>
      <c r="H275" s="5">
        <v>210000</v>
      </c>
    </row>
    <row r="276" spans="1:8">
      <c r="A276" s="6">
        <v>546</v>
      </c>
      <c r="B276" s="5">
        <v>229000</v>
      </c>
      <c r="D276" s="6">
        <v>548</v>
      </c>
      <c r="E276" s="5">
        <v>129500</v>
      </c>
      <c r="G276" s="5">
        <v>158000</v>
      </c>
      <c r="H276" s="5">
        <v>129500</v>
      </c>
    </row>
    <row r="277" spans="1:8">
      <c r="A277" s="6">
        <v>551</v>
      </c>
      <c r="B277" s="5">
        <v>140000</v>
      </c>
      <c r="D277" s="6">
        <v>549</v>
      </c>
      <c r="E277" s="5">
        <v>125000</v>
      </c>
      <c r="G277" s="5">
        <v>179665</v>
      </c>
      <c r="H277" s="5">
        <v>125000</v>
      </c>
    </row>
    <row r="278" spans="1:8">
      <c r="A278" s="6">
        <v>552</v>
      </c>
      <c r="B278" s="5">
        <v>112500</v>
      </c>
      <c r="D278" s="6">
        <v>550</v>
      </c>
      <c r="E278" s="5">
        <v>263000</v>
      </c>
      <c r="G278" s="5">
        <v>229000</v>
      </c>
      <c r="H278" s="5">
        <v>263000</v>
      </c>
    </row>
    <row r="279" spans="1:8">
      <c r="A279" s="6">
        <v>553</v>
      </c>
      <c r="B279" s="5">
        <v>255500</v>
      </c>
      <c r="D279" s="6">
        <v>556</v>
      </c>
      <c r="E279" s="5">
        <v>113000</v>
      </c>
      <c r="G279" s="5">
        <v>140000</v>
      </c>
      <c r="H279" s="5">
        <v>113000</v>
      </c>
    </row>
    <row r="280" spans="1:8">
      <c r="A280" s="6">
        <v>554</v>
      </c>
      <c r="B280" s="5">
        <v>108000</v>
      </c>
      <c r="D280" s="6">
        <v>559</v>
      </c>
      <c r="E280" s="5">
        <v>175000</v>
      </c>
      <c r="G280" s="5">
        <v>112500</v>
      </c>
      <c r="H280" s="5">
        <v>175000</v>
      </c>
    </row>
    <row r="281" spans="1:8">
      <c r="A281" s="6">
        <v>555</v>
      </c>
      <c r="B281" s="5">
        <v>284000</v>
      </c>
      <c r="D281" s="6">
        <v>567</v>
      </c>
      <c r="E281" s="5">
        <v>325000</v>
      </c>
      <c r="G281" s="5">
        <v>255500</v>
      </c>
      <c r="H281" s="5">
        <v>325000</v>
      </c>
    </row>
    <row r="282" spans="1:8">
      <c r="A282" s="6">
        <v>557</v>
      </c>
      <c r="B282" s="5">
        <v>141000</v>
      </c>
      <c r="D282" s="6">
        <v>568</v>
      </c>
      <c r="E282" s="5">
        <v>214000</v>
      </c>
      <c r="G282" s="5">
        <v>108000</v>
      </c>
      <c r="H282" s="5">
        <v>214000</v>
      </c>
    </row>
    <row r="283" spans="1:8">
      <c r="A283" s="6">
        <v>558</v>
      </c>
      <c r="B283" s="5">
        <v>108000</v>
      </c>
      <c r="D283" s="6">
        <v>569</v>
      </c>
      <c r="E283" s="5">
        <v>316600</v>
      </c>
      <c r="G283" s="5">
        <v>284000</v>
      </c>
      <c r="H283" s="5">
        <v>316600</v>
      </c>
    </row>
    <row r="284" spans="1:8">
      <c r="A284" s="6">
        <v>560</v>
      </c>
      <c r="B284" s="5">
        <v>234000</v>
      </c>
      <c r="D284" s="6">
        <v>570</v>
      </c>
      <c r="E284" s="5">
        <v>135960</v>
      </c>
      <c r="G284" s="5">
        <v>141000</v>
      </c>
      <c r="H284" s="5">
        <v>135960</v>
      </c>
    </row>
    <row r="285" spans="1:8">
      <c r="A285" s="6">
        <v>561</v>
      </c>
      <c r="B285" s="5">
        <v>121500</v>
      </c>
      <c r="D285" s="6">
        <v>571</v>
      </c>
      <c r="E285" s="5">
        <v>142600</v>
      </c>
      <c r="G285" s="5">
        <v>108000</v>
      </c>
      <c r="H285" s="5">
        <v>142600</v>
      </c>
    </row>
    <row r="286" spans="1:8">
      <c r="A286" s="6">
        <v>562</v>
      </c>
      <c r="B286" s="5">
        <v>170000</v>
      </c>
      <c r="D286" s="6">
        <v>572</v>
      </c>
      <c r="E286" s="5">
        <v>120000</v>
      </c>
      <c r="G286" s="5">
        <v>234000</v>
      </c>
      <c r="H286" s="5">
        <v>120000</v>
      </c>
    </row>
    <row r="287" spans="1:8">
      <c r="A287" s="6">
        <v>563</v>
      </c>
      <c r="B287" s="5">
        <v>108000</v>
      </c>
      <c r="D287" s="6">
        <v>575</v>
      </c>
      <c r="E287" s="5">
        <v>139000</v>
      </c>
      <c r="G287" s="5">
        <v>121500</v>
      </c>
      <c r="H287" s="5">
        <v>139000</v>
      </c>
    </row>
    <row r="288" spans="1:8">
      <c r="A288" s="6">
        <v>564</v>
      </c>
      <c r="B288" s="5">
        <v>185000</v>
      </c>
      <c r="D288" s="6">
        <v>578</v>
      </c>
      <c r="E288" s="5">
        <v>164500</v>
      </c>
      <c r="G288" s="5">
        <v>170000</v>
      </c>
      <c r="H288" s="5">
        <v>164500</v>
      </c>
    </row>
    <row r="289" spans="1:8">
      <c r="A289" s="6">
        <v>565</v>
      </c>
      <c r="B289" s="5">
        <v>268000</v>
      </c>
      <c r="D289" s="6">
        <v>580</v>
      </c>
      <c r="E289" s="5">
        <v>131500</v>
      </c>
      <c r="G289" s="5">
        <v>108000</v>
      </c>
      <c r="H289" s="5">
        <v>131500</v>
      </c>
    </row>
    <row r="290" spans="1:8">
      <c r="A290" s="6">
        <v>566</v>
      </c>
      <c r="B290" s="5">
        <v>128000</v>
      </c>
      <c r="D290" s="6">
        <v>581</v>
      </c>
      <c r="E290" s="5">
        <v>181900</v>
      </c>
      <c r="G290" s="5">
        <v>185000</v>
      </c>
      <c r="H290" s="5">
        <v>181900</v>
      </c>
    </row>
    <row r="291" spans="1:8">
      <c r="A291" s="6">
        <v>573</v>
      </c>
      <c r="B291" s="5">
        <v>224500</v>
      </c>
      <c r="D291" s="6">
        <v>582</v>
      </c>
      <c r="E291" s="5">
        <v>253293</v>
      </c>
      <c r="G291" s="5">
        <v>268000</v>
      </c>
      <c r="H291" s="5">
        <v>253293</v>
      </c>
    </row>
    <row r="292" spans="1:8">
      <c r="A292" s="6">
        <v>574</v>
      </c>
      <c r="B292" s="5">
        <v>170000</v>
      </c>
      <c r="D292" s="6">
        <v>584</v>
      </c>
      <c r="E292" s="5">
        <v>325000</v>
      </c>
      <c r="G292" s="5">
        <v>128000</v>
      </c>
      <c r="H292" s="5">
        <v>325000</v>
      </c>
    </row>
    <row r="293" spans="1:8">
      <c r="A293" s="6">
        <v>576</v>
      </c>
      <c r="B293" s="5">
        <v>118500</v>
      </c>
      <c r="D293" s="6">
        <v>588</v>
      </c>
      <c r="E293" s="5">
        <v>137000</v>
      </c>
      <c r="G293" s="5">
        <v>224500</v>
      </c>
      <c r="H293" s="5">
        <v>137000</v>
      </c>
    </row>
    <row r="294" spans="1:8">
      <c r="A294" s="6">
        <v>577</v>
      </c>
      <c r="B294" s="5">
        <v>145000</v>
      </c>
      <c r="D294" s="6">
        <v>589</v>
      </c>
      <c r="E294" s="5">
        <v>143000</v>
      </c>
      <c r="G294" s="5">
        <v>170000</v>
      </c>
      <c r="H294" s="5">
        <v>143000</v>
      </c>
    </row>
    <row r="295" spans="1:8">
      <c r="A295" s="6">
        <v>579</v>
      </c>
      <c r="B295" s="5">
        <v>146000</v>
      </c>
      <c r="D295" s="6">
        <v>594</v>
      </c>
      <c r="E295" s="5">
        <v>140000</v>
      </c>
      <c r="G295" s="5">
        <v>118500</v>
      </c>
      <c r="H295" s="5">
        <v>140000</v>
      </c>
    </row>
    <row r="296" spans="1:8">
      <c r="A296" s="6">
        <v>583</v>
      </c>
      <c r="B296" s="5">
        <v>118500</v>
      </c>
      <c r="D296" s="6">
        <v>595</v>
      </c>
      <c r="E296" s="5">
        <v>110000</v>
      </c>
      <c r="G296" s="5">
        <v>145000</v>
      </c>
      <c r="H296" s="5">
        <v>110000</v>
      </c>
    </row>
    <row r="297" spans="1:8">
      <c r="A297" s="6">
        <v>585</v>
      </c>
      <c r="B297" s="5">
        <v>133000</v>
      </c>
      <c r="D297" s="6">
        <v>598</v>
      </c>
      <c r="E297" s="5">
        <v>194201</v>
      </c>
      <c r="G297" s="5">
        <v>146000</v>
      </c>
      <c r="H297" s="5">
        <v>194201</v>
      </c>
    </row>
    <row r="298" spans="1:8">
      <c r="A298" s="6">
        <v>586</v>
      </c>
      <c r="B298" s="5">
        <v>369900</v>
      </c>
      <c r="D298" s="6">
        <v>599</v>
      </c>
      <c r="E298" s="5">
        <v>217500</v>
      </c>
      <c r="G298" s="5">
        <v>118500</v>
      </c>
      <c r="H298" s="5">
        <v>217500</v>
      </c>
    </row>
    <row r="299" spans="1:8">
      <c r="A299" s="6">
        <v>587</v>
      </c>
      <c r="B299" s="5">
        <v>130000</v>
      </c>
      <c r="D299" s="6">
        <v>601</v>
      </c>
      <c r="E299" s="5">
        <v>275000</v>
      </c>
      <c r="G299" s="5">
        <v>133000</v>
      </c>
      <c r="H299" s="5">
        <v>275000</v>
      </c>
    </row>
    <row r="300" spans="1:8">
      <c r="A300" s="6">
        <v>590</v>
      </c>
      <c r="B300" s="5">
        <v>79500</v>
      </c>
      <c r="D300" s="6">
        <v>603</v>
      </c>
      <c r="E300" s="5">
        <v>220000</v>
      </c>
      <c r="G300" s="5">
        <v>369900</v>
      </c>
      <c r="H300" s="5">
        <v>220000</v>
      </c>
    </row>
    <row r="301" spans="1:8">
      <c r="A301" s="6">
        <v>591</v>
      </c>
      <c r="B301" s="5">
        <v>185900</v>
      </c>
      <c r="D301" s="6">
        <v>604</v>
      </c>
      <c r="E301" s="5">
        <v>151000</v>
      </c>
      <c r="G301" s="5">
        <v>130000</v>
      </c>
      <c r="H301" s="5">
        <v>151000</v>
      </c>
    </row>
    <row r="302" spans="1:8">
      <c r="A302" s="6">
        <v>592</v>
      </c>
      <c r="B302" s="5">
        <v>451950</v>
      </c>
      <c r="D302" s="6">
        <v>608</v>
      </c>
      <c r="E302" s="5">
        <v>225000</v>
      </c>
      <c r="G302" s="5">
        <v>79500</v>
      </c>
      <c r="H302" s="5">
        <v>225000</v>
      </c>
    </row>
    <row r="303" spans="1:8">
      <c r="A303" s="6">
        <v>593</v>
      </c>
      <c r="B303" s="5">
        <v>138000</v>
      </c>
      <c r="D303" s="6">
        <v>610</v>
      </c>
      <c r="E303" s="5">
        <v>118500</v>
      </c>
      <c r="G303" s="5">
        <v>185900</v>
      </c>
      <c r="H303" s="5">
        <v>118500</v>
      </c>
    </row>
    <row r="304" spans="1:8">
      <c r="A304" s="6">
        <v>596</v>
      </c>
      <c r="B304" s="5">
        <v>319000</v>
      </c>
      <c r="D304" s="6">
        <v>614</v>
      </c>
      <c r="E304" s="5">
        <v>147000</v>
      </c>
      <c r="G304" s="5">
        <v>451950</v>
      </c>
      <c r="H304" s="5">
        <v>147000</v>
      </c>
    </row>
    <row r="305" spans="1:8">
      <c r="A305" s="6">
        <v>597</v>
      </c>
      <c r="B305" s="5">
        <v>114504</v>
      </c>
      <c r="D305" s="6">
        <v>616</v>
      </c>
      <c r="E305" s="5">
        <v>137500</v>
      </c>
      <c r="G305" s="5">
        <v>138000</v>
      </c>
      <c r="H305" s="5">
        <v>137500</v>
      </c>
    </row>
    <row r="306" spans="1:8">
      <c r="A306" s="6">
        <v>600</v>
      </c>
      <c r="B306" s="5">
        <v>151000</v>
      </c>
      <c r="D306" s="6">
        <v>617</v>
      </c>
      <c r="E306" s="5">
        <v>183200</v>
      </c>
      <c r="G306" s="5">
        <v>319000</v>
      </c>
      <c r="H306" s="5">
        <v>183200</v>
      </c>
    </row>
    <row r="307" spans="1:8">
      <c r="A307" s="6">
        <v>602</v>
      </c>
      <c r="B307" s="5">
        <v>141000</v>
      </c>
      <c r="D307" s="6">
        <v>620</v>
      </c>
      <c r="E307" s="5">
        <v>305000</v>
      </c>
      <c r="G307" s="5">
        <v>114504</v>
      </c>
      <c r="H307" s="5">
        <v>305000</v>
      </c>
    </row>
    <row r="308" spans="1:8">
      <c r="A308" s="6">
        <v>605</v>
      </c>
      <c r="B308" s="5">
        <v>221000</v>
      </c>
      <c r="D308" s="6">
        <v>621</v>
      </c>
      <c r="E308" s="5">
        <v>67000</v>
      </c>
      <c r="G308" s="5">
        <v>151000</v>
      </c>
      <c r="H308" s="5">
        <v>67000</v>
      </c>
    </row>
    <row r="309" spans="1:8">
      <c r="A309" s="6">
        <v>606</v>
      </c>
      <c r="B309" s="5">
        <v>205000</v>
      </c>
      <c r="D309" s="6">
        <v>622</v>
      </c>
      <c r="E309" s="5">
        <v>240000</v>
      </c>
      <c r="G309" s="5">
        <v>141000</v>
      </c>
      <c r="H309" s="5">
        <v>240000</v>
      </c>
    </row>
    <row r="310" spans="1:8">
      <c r="A310" s="6">
        <v>607</v>
      </c>
      <c r="B310" s="5">
        <v>152000</v>
      </c>
      <c r="D310" s="6">
        <v>624</v>
      </c>
      <c r="E310" s="5">
        <v>168500</v>
      </c>
      <c r="G310" s="5">
        <v>221000</v>
      </c>
      <c r="H310" s="5">
        <v>168500</v>
      </c>
    </row>
    <row r="311" spans="1:8">
      <c r="A311" s="6">
        <v>609</v>
      </c>
      <c r="B311" s="5">
        <v>359100</v>
      </c>
      <c r="D311" s="6">
        <v>625</v>
      </c>
      <c r="E311" s="5">
        <v>165150</v>
      </c>
      <c r="G311" s="5">
        <v>205000</v>
      </c>
      <c r="H311" s="5">
        <v>165150</v>
      </c>
    </row>
    <row r="312" spans="1:8">
      <c r="A312" s="6">
        <v>611</v>
      </c>
      <c r="B312" s="5">
        <v>313000</v>
      </c>
      <c r="D312" s="6">
        <v>626</v>
      </c>
      <c r="E312" s="5">
        <v>160000</v>
      </c>
      <c r="G312" s="5">
        <v>152000</v>
      </c>
      <c r="H312" s="5">
        <v>160000</v>
      </c>
    </row>
    <row r="313" spans="1:8">
      <c r="A313" s="6">
        <v>612</v>
      </c>
      <c r="B313" s="5">
        <v>148000</v>
      </c>
      <c r="D313" s="6">
        <v>628</v>
      </c>
      <c r="E313" s="5">
        <v>153000</v>
      </c>
      <c r="G313" s="5">
        <v>359100</v>
      </c>
      <c r="H313" s="5">
        <v>153000</v>
      </c>
    </row>
    <row r="314" spans="1:8">
      <c r="A314" s="6">
        <v>613</v>
      </c>
      <c r="B314" s="5">
        <v>261500</v>
      </c>
      <c r="D314" s="6">
        <v>629</v>
      </c>
      <c r="E314" s="5">
        <v>135000</v>
      </c>
      <c r="G314" s="5">
        <v>313000</v>
      </c>
      <c r="H314" s="5">
        <v>135000</v>
      </c>
    </row>
    <row r="315" spans="1:8">
      <c r="A315" s="6">
        <v>615</v>
      </c>
      <c r="B315" s="5">
        <v>75500</v>
      </c>
      <c r="D315" s="6">
        <v>630</v>
      </c>
      <c r="E315" s="5">
        <v>168500</v>
      </c>
      <c r="G315" s="5">
        <v>148000</v>
      </c>
      <c r="H315" s="5">
        <v>168500</v>
      </c>
    </row>
    <row r="316" spans="1:8">
      <c r="A316" s="6">
        <v>618</v>
      </c>
      <c r="B316" s="5">
        <v>105500</v>
      </c>
      <c r="D316" s="6">
        <v>631</v>
      </c>
      <c r="E316" s="5">
        <v>124000</v>
      </c>
      <c r="G316" s="5">
        <v>261500</v>
      </c>
      <c r="H316" s="5">
        <v>124000</v>
      </c>
    </row>
    <row r="317" spans="1:8">
      <c r="A317" s="6">
        <v>619</v>
      </c>
      <c r="B317" s="5">
        <v>314813</v>
      </c>
      <c r="D317" s="6">
        <v>632</v>
      </c>
      <c r="E317" s="5">
        <v>209500</v>
      </c>
      <c r="G317" s="5">
        <v>75500</v>
      </c>
      <c r="H317" s="5">
        <v>209500</v>
      </c>
    </row>
    <row r="318" spans="1:8">
      <c r="A318" s="6">
        <v>623</v>
      </c>
      <c r="B318" s="5">
        <v>135000</v>
      </c>
      <c r="D318" s="6">
        <v>633</v>
      </c>
      <c r="E318" s="5">
        <v>82500</v>
      </c>
      <c r="G318" s="5">
        <v>105500</v>
      </c>
      <c r="H318" s="5">
        <v>82500</v>
      </c>
    </row>
    <row r="319" spans="1:8">
      <c r="A319" s="6">
        <v>627</v>
      </c>
      <c r="B319" s="5">
        <v>139900</v>
      </c>
      <c r="D319" s="6">
        <v>634</v>
      </c>
      <c r="E319" s="5">
        <v>139400</v>
      </c>
      <c r="G319" s="5">
        <v>314813</v>
      </c>
      <c r="H319" s="5">
        <v>139400</v>
      </c>
    </row>
    <row r="320" spans="1:8">
      <c r="A320" s="6">
        <v>639</v>
      </c>
      <c r="B320" s="5">
        <v>85000</v>
      </c>
      <c r="D320" s="6">
        <v>635</v>
      </c>
      <c r="E320" s="5">
        <v>144000</v>
      </c>
      <c r="G320" s="5">
        <v>135000</v>
      </c>
      <c r="H320" s="5">
        <v>144000</v>
      </c>
    </row>
    <row r="321" spans="1:8">
      <c r="A321" s="6">
        <v>640</v>
      </c>
      <c r="B321" s="5">
        <v>264561</v>
      </c>
      <c r="D321" s="6">
        <v>636</v>
      </c>
      <c r="E321" s="5">
        <v>200000</v>
      </c>
      <c r="G321" s="5">
        <v>139900</v>
      </c>
      <c r="H321" s="5">
        <v>200000</v>
      </c>
    </row>
    <row r="322" spans="1:8">
      <c r="A322" s="6">
        <v>642</v>
      </c>
      <c r="B322" s="5">
        <v>226000</v>
      </c>
      <c r="D322" s="6">
        <v>637</v>
      </c>
      <c r="E322" s="5">
        <v>60000</v>
      </c>
      <c r="G322" s="5">
        <v>85000</v>
      </c>
      <c r="H322" s="5">
        <v>60000</v>
      </c>
    </row>
    <row r="323" spans="1:8">
      <c r="A323" s="6">
        <v>644</v>
      </c>
      <c r="B323" s="5">
        <v>152000</v>
      </c>
      <c r="D323" s="6">
        <v>638</v>
      </c>
      <c r="E323" s="5">
        <v>93000</v>
      </c>
      <c r="G323" s="5">
        <v>264561</v>
      </c>
      <c r="H323" s="5">
        <v>93000</v>
      </c>
    </row>
    <row r="324" spans="1:8">
      <c r="A324" s="6">
        <v>645</v>
      </c>
      <c r="B324" s="5">
        <v>370878</v>
      </c>
      <c r="D324" s="6">
        <v>641</v>
      </c>
      <c r="E324" s="5">
        <v>274000</v>
      </c>
      <c r="G324" s="5">
        <v>226000</v>
      </c>
      <c r="H324" s="5">
        <v>274000</v>
      </c>
    </row>
    <row r="325" spans="1:8">
      <c r="A325" s="6">
        <v>647</v>
      </c>
      <c r="B325" s="5">
        <v>98300</v>
      </c>
      <c r="D325" s="6">
        <v>643</v>
      </c>
      <c r="E325" s="5">
        <v>345000</v>
      </c>
      <c r="G325" s="5">
        <v>152000</v>
      </c>
      <c r="H325" s="5">
        <v>345000</v>
      </c>
    </row>
    <row r="326" spans="1:8">
      <c r="A326" s="6">
        <v>649</v>
      </c>
      <c r="B326" s="5">
        <v>155000</v>
      </c>
      <c r="D326" s="6">
        <v>646</v>
      </c>
      <c r="E326" s="5">
        <v>143250</v>
      </c>
      <c r="G326" s="5">
        <v>370878</v>
      </c>
      <c r="H326" s="5">
        <v>143250</v>
      </c>
    </row>
    <row r="327" spans="1:8">
      <c r="A327" s="6">
        <v>651</v>
      </c>
      <c r="B327" s="5">
        <v>205950</v>
      </c>
      <c r="D327" s="6">
        <v>648</v>
      </c>
      <c r="E327" s="5">
        <v>155000</v>
      </c>
      <c r="G327" s="5">
        <v>98300</v>
      </c>
      <c r="H327" s="5">
        <v>155000</v>
      </c>
    </row>
    <row r="328" spans="1:8">
      <c r="A328" s="6">
        <v>652</v>
      </c>
      <c r="B328" s="5">
        <v>108000</v>
      </c>
      <c r="D328" s="6">
        <v>650</v>
      </c>
      <c r="E328" s="5">
        <v>84500</v>
      </c>
      <c r="G328" s="5">
        <v>155000</v>
      </c>
      <c r="H328" s="5">
        <v>84500</v>
      </c>
    </row>
    <row r="329" spans="1:8">
      <c r="A329" s="6">
        <v>653</v>
      </c>
      <c r="B329" s="5">
        <v>191000</v>
      </c>
      <c r="D329" s="6">
        <v>655</v>
      </c>
      <c r="E329" s="5">
        <v>350000</v>
      </c>
      <c r="G329" s="5">
        <v>205950</v>
      </c>
      <c r="H329" s="5">
        <v>350000</v>
      </c>
    </row>
    <row r="330" spans="1:8">
      <c r="A330" s="6">
        <v>654</v>
      </c>
      <c r="B330" s="5">
        <v>135000</v>
      </c>
      <c r="D330" s="6">
        <v>658</v>
      </c>
      <c r="E330" s="5">
        <v>149000</v>
      </c>
      <c r="G330" s="5">
        <v>108000</v>
      </c>
      <c r="H330" s="5">
        <v>149000</v>
      </c>
    </row>
    <row r="331" spans="1:8">
      <c r="A331" s="6">
        <v>656</v>
      </c>
      <c r="B331" s="5">
        <v>88000</v>
      </c>
      <c r="D331" s="6">
        <v>662</v>
      </c>
      <c r="E331" s="5">
        <v>402000</v>
      </c>
      <c r="G331" s="5">
        <v>191000</v>
      </c>
      <c r="H331" s="5">
        <v>402000</v>
      </c>
    </row>
    <row r="332" spans="1:8">
      <c r="A332" s="6">
        <v>657</v>
      </c>
      <c r="B332" s="5">
        <v>145500</v>
      </c>
      <c r="D332" s="6">
        <v>664</v>
      </c>
      <c r="E332" s="5">
        <v>137500</v>
      </c>
      <c r="G332" s="5">
        <v>135000</v>
      </c>
      <c r="H332" s="5">
        <v>137500</v>
      </c>
    </row>
    <row r="333" spans="1:8">
      <c r="A333" s="6">
        <v>659</v>
      </c>
      <c r="B333" s="5">
        <v>97500</v>
      </c>
      <c r="D333" s="6">
        <v>667</v>
      </c>
      <c r="E333" s="5">
        <v>129000</v>
      </c>
      <c r="G333" s="5">
        <v>88000</v>
      </c>
      <c r="H333" s="5">
        <v>129000</v>
      </c>
    </row>
    <row r="334" spans="1:8">
      <c r="A334" s="6">
        <v>660</v>
      </c>
      <c r="B334" s="5">
        <v>167000</v>
      </c>
      <c r="D334" s="6">
        <v>668</v>
      </c>
      <c r="E334" s="5">
        <v>193500</v>
      </c>
      <c r="G334" s="5">
        <v>145500</v>
      </c>
      <c r="H334" s="5">
        <v>193500</v>
      </c>
    </row>
    <row r="335" spans="1:8">
      <c r="A335" s="6">
        <v>661</v>
      </c>
      <c r="B335" s="5">
        <v>197900</v>
      </c>
      <c r="D335" s="6">
        <v>669</v>
      </c>
      <c r="E335" s="5">
        <v>168000</v>
      </c>
      <c r="G335" s="5">
        <v>97500</v>
      </c>
      <c r="H335" s="5">
        <v>168000</v>
      </c>
    </row>
    <row r="336" spans="1:8">
      <c r="A336" s="6">
        <v>663</v>
      </c>
      <c r="B336" s="5">
        <v>110000</v>
      </c>
      <c r="D336" s="6">
        <v>671</v>
      </c>
      <c r="E336" s="5">
        <v>173500</v>
      </c>
      <c r="G336" s="5">
        <v>167000</v>
      </c>
      <c r="H336" s="5">
        <v>173500</v>
      </c>
    </row>
    <row r="337" spans="1:8">
      <c r="A337" s="6">
        <v>665</v>
      </c>
      <c r="B337" s="5">
        <v>423000</v>
      </c>
      <c r="D337" s="6">
        <v>677</v>
      </c>
      <c r="E337" s="5">
        <v>87000</v>
      </c>
      <c r="G337" s="5">
        <v>197900</v>
      </c>
      <c r="H337" s="5">
        <v>87000</v>
      </c>
    </row>
    <row r="338" spans="1:8">
      <c r="A338" s="6">
        <v>666</v>
      </c>
      <c r="B338" s="5">
        <v>230500</v>
      </c>
      <c r="D338" s="6">
        <v>678</v>
      </c>
      <c r="E338" s="5">
        <v>109500</v>
      </c>
      <c r="G338" s="5">
        <v>110000</v>
      </c>
      <c r="H338" s="5">
        <v>109500</v>
      </c>
    </row>
    <row r="339" spans="1:8">
      <c r="A339" s="6">
        <v>670</v>
      </c>
      <c r="B339" s="5">
        <v>137500</v>
      </c>
      <c r="D339" s="6">
        <v>679</v>
      </c>
      <c r="E339" s="5">
        <v>372500</v>
      </c>
      <c r="G339" s="5">
        <v>423000</v>
      </c>
      <c r="H339" s="5">
        <v>372500</v>
      </c>
    </row>
    <row r="340" spans="1:8">
      <c r="A340" s="6">
        <v>672</v>
      </c>
      <c r="B340" s="5">
        <v>103600</v>
      </c>
      <c r="D340" s="6">
        <v>682</v>
      </c>
      <c r="E340" s="5">
        <v>159434</v>
      </c>
      <c r="G340" s="5">
        <v>230500</v>
      </c>
      <c r="H340" s="5">
        <v>159434</v>
      </c>
    </row>
    <row r="341" spans="1:8">
      <c r="A341" s="6">
        <v>673</v>
      </c>
      <c r="B341" s="5">
        <v>165000</v>
      </c>
      <c r="D341" s="6">
        <v>683</v>
      </c>
      <c r="E341" s="5">
        <v>173000</v>
      </c>
      <c r="G341" s="5">
        <v>137500</v>
      </c>
      <c r="H341" s="5">
        <v>173000</v>
      </c>
    </row>
    <row r="342" spans="1:8">
      <c r="A342" s="6">
        <v>674</v>
      </c>
      <c r="B342" s="5">
        <v>257500</v>
      </c>
      <c r="D342" s="6">
        <v>684</v>
      </c>
      <c r="E342" s="5">
        <v>285000</v>
      </c>
      <c r="G342" s="5">
        <v>103600</v>
      </c>
      <c r="H342" s="5">
        <v>285000</v>
      </c>
    </row>
    <row r="343" spans="1:8">
      <c r="A343" s="6">
        <v>675</v>
      </c>
      <c r="B343" s="5">
        <v>140000</v>
      </c>
      <c r="D343" s="6">
        <v>685</v>
      </c>
      <c r="E343" s="5">
        <v>221000</v>
      </c>
      <c r="G343" s="5">
        <v>165000</v>
      </c>
      <c r="H343" s="5">
        <v>221000</v>
      </c>
    </row>
    <row r="344" spans="1:8">
      <c r="A344" s="6">
        <v>676</v>
      </c>
      <c r="B344" s="5">
        <v>148500</v>
      </c>
      <c r="D344" s="6">
        <v>689</v>
      </c>
      <c r="E344" s="5">
        <v>392000</v>
      </c>
      <c r="G344" s="5">
        <v>257500</v>
      </c>
      <c r="H344" s="5">
        <v>392000</v>
      </c>
    </row>
    <row r="345" spans="1:8">
      <c r="A345" s="6">
        <v>680</v>
      </c>
      <c r="B345" s="5">
        <v>128500</v>
      </c>
      <c r="D345" s="6">
        <v>697</v>
      </c>
      <c r="E345" s="5">
        <v>89000</v>
      </c>
      <c r="G345" s="5">
        <v>140000</v>
      </c>
      <c r="H345" s="5">
        <v>755000</v>
      </c>
    </row>
    <row r="346" spans="1:8">
      <c r="A346" s="6">
        <v>681</v>
      </c>
      <c r="B346" s="5">
        <v>143000</v>
      </c>
      <c r="D346" s="6">
        <v>698</v>
      </c>
      <c r="E346" s="5">
        <v>123500</v>
      </c>
      <c r="G346" s="5">
        <v>148500</v>
      </c>
      <c r="H346" s="5">
        <v>89000</v>
      </c>
    </row>
    <row r="347" spans="1:8">
      <c r="A347" s="6">
        <v>686</v>
      </c>
      <c r="B347" s="5">
        <v>207500</v>
      </c>
      <c r="D347" s="6">
        <v>703</v>
      </c>
      <c r="E347" s="5">
        <v>361919</v>
      </c>
      <c r="G347" s="5">
        <v>128500</v>
      </c>
      <c r="H347" s="5">
        <v>123500</v>
      </c>
    </row>
    <row r="348" spans="1:8">
      <c r="A348" s="6">
        <v>687</v>
      </c>
      <c r="B348" s="5">
        <v>227875</v>
      </c>
      <c r="D348" s="6">
        <v>704</v>
      </c>
      <c r="E348" s="5">
        <v>140000</v>
      </c>
      <c r="G348" s="5">
        <v>143000</v>
      </c>
      <c r="H348" s="5">
        <v>361919</v>
      </c>
    </row>
    <row r="349" spans="1:8">
      <c r="A349" s="6">
        <v>688</v>
      </c>
      <c r="B349" s="5">
        <v>148800</v>
      </c>
      <c r="D349" s="6">
        <v>705</v>
      </c>
      <c r="E349" s="5">
        <v>213000</v>
      </c>
      <c r="G349" s="5">
        <v>207500</v>
      </c>
      <c r="H349" s="5">
        <v>140000</v>
      </c>
    </row>
    <row r="350" spans="1:8">
      <c r="A350" s="6">
        <v>690</v>
      </c>
      <c r="B350" s="5">
        <v>194700</v>
      </c>
      <c r="D350" s="6">
        <v>709</v>
      </c>
      <c r="E350" s="5">
        <v>179540</v>
      </c>
      <c r="G350" s="5">
        <v>227875</v>
      </c>
      <c r="H350" s="5">
        <v>213000</v>
      </c>
    </row>
    <row r="351" spans="1:8">
      <c r="A351" s="6">
        <v>691</v>
      </c>
      <c r="B351" s="5">
        <v>141000</v>
      </c>
      <c r="D351" s="6">
        <v>711</v>
      </c>
      <c r="E351" s="5">
        <v>52000</v>
      </c>
      <c r="G351" s="5">
        <v>148800</v>
      </c>
      <c r="H351" s="5">
        <v>179540</v>
      </c>
    </row>
    <row r="352" spans="1:8">
      <c r="A352" s="6">
        <v>693</v>
      </c>
      <c r="B352" s="5">
        <v>335000</v>
      </c>
      <c r="D352" s="6">
        <v>712</v>
      </c>
      <c r="E352" s="5">
        <v>102776</v>
      </c>
      <c r="G352" s="5">
        <v>194700</v>
      </c>
      <c r="H352" s="5">
        <v>52000</v>
      </c>
    </row>
    <row r="353" spans="1:8">
      <c r="A353" s="6">
        <v>694</v>
      </c>
      <c r="B353" s="5">
        <v>108480</v>
      </c>
      <c r="D353" s="6">
        <v>713</v>
      </c>
      <c r="E353" s="5">
        <v>189000</v>
      </c>
      <c r="G353" s="5">
        <v>141000</v>
      </c>
      <c r="H353" s="5">
        <v>102776</v>
      </c>
    </row>
    <row r="354" spans="1:8">
      <c r="A354" s="6">
        <v>695</v>
      </c>
      <c r="B354" s="5">
        <v>141500</v>
      </c>
      <c r="D354" s="6">
        <v>714</v>
      </c>
      <c r="E354" s="5">
        <v>129000</v>
      </c>
      <c r="G354" s="5">
        <v>335000</v>
      </c>
      <c r="H354" s="5">
        <v>189000</v>
      </c>
    </row>
    <row r="355" spans="1:8">
      <c r="A355" s="6">
        <v>696</v>
      </c>
      <c r="B355" s="5">
        <v>176000</v>
      </c>
      <c r="D355" s="6">
        <v>715</v>
      </c>
      <c r="E355" s="5">
        <v>130500</v>
      </c>
      <c r="G355" s="5">
        <v>108480</v>
      </c>
      <c r="H355" s="5">
        <v>129000</v>
      </c>
    </row>
    <row r="356" spans="1:8">
      <c r="A356" s="6">
        <v>699</v>
      </c>
      <c r="B356" s="5">
        <v>138500</v>
      </c>
      <c r="D356" s="6">
        <v>717</v>
      </c>
      <c r="E356" s="5">
        <v>159500</v>
      </c>
      <c r="G356" s="5">
        <v>141500</v>
      </c>
      <c r="H356" s="5">
        <v>130500</v>
      </c>
    </row>
    <row r="357" spans="1:8">
      <c r="A357" s="6">
        <v>700</v>
      </c>
      <c r="B357" s="5">
        <v>196000</v>
      </c>
      <c r="D357" s="6">
        <v>718</v>
      </c>
      <c r="E357" s="5">
        <v>157000</v>
      </c>
      <c r="G357" s="5">
        <v>176000</v>
      </c>
      <c r="H357" s="5">
        <v>159500</v>
      </c>
    </row>
    <row r="358" spans="1:8">
      <c r="A358" s="6">
        <v>701</v>
      </c>
      <c r="B358" s="5">
        <v>312500</v>
      </c>
      <c r="D358" s="6">
        <v>721</v>
      </c>
      <c r="E358" s="5">
        <v>275000</v>
      </c>
      <c r="G358" s="5">
        <v>138500</v>
      </c>
      <c r="H358" s="5">
        <v>157000</v>
      </c>
    </row>
    <row r="359" spans="1:8">
      <c r="A359" s="6">
        <v>702</v>
      </c>
      <c r="B359" s="5">
        <v>140000</v>
      </c>
      <c r="D359" s="6">
        <v>722</v>
      </c>
      <c r="E359" s="5">
        <v>143000</v>
      </c>
      <c r="G359" s="5">
        <v>196000</v>
      </c>
      <c r="H359" s="5">
        <v>275000</v>
      </c>
    </row>
    <row r="360" spans="1:8">
      <c r="A360" s="6">
        <v>706</v>
      </c>
      <c r="B360" s="5">
        <v>55000</v>
      </c>
      <c r="D360" s="6">
        <v>723</v>
      </c>
      <c r="E360" s="5">
        <v>124500</v>
      </c>
      <c r="G360" s="5">
        <v>312500</v>
      </c>
      <c r="H360" s="5">
        <v>143000</v>
      </c>
    </row>
    <row r="361" spans="1:8">
      <c r="A361" s="6">
        <v>707</v>
      </c>
      <c r="B361" s="5">
        <v>302000</v>
      </c>
      <c r="D361" s="6">
        <v>724</v>
      </c>
      <c r="E361" s="5">
        <v>135000</v>
      </c>
      <c r="G361" s="5">
        <v>140000</v>
      </c>
      <c r="H361" s="5">
        <v>124500</v>
      </c>
    </row>
    <row r="362" spans="1:8">
      <c r="A362" s="6">
        <v>708</v>
      </c>
      <c r="B362" s="5">
        <v>254000</v>
      </c>
      <c r="D362" s="6">
        <v>729</v>
      </c>
      <c r="E362" s="5">
        <v>110000</v>
      </c>
      <c r="G362" s="5">
        <v>55000</v>
      </c>
      <c r="H362" s="5">
        <v>135000</v>
      </c>
    </row>
    <row r="363" spans="1:8">
      <c r="A363" s="6">
        <v>710</v>
      </c>
      <c r="B363" s="5">
        <v>109900</v>
      </c>
      <c r="D363" s="6">
        <v>731</v>
      </c>
      <c r="E363" s="5">
        <v>236500</v>
      </c>
      <c r="G363" s="5">
        <v>302000</v>
      </c>
      <c r="H363" s="5">
        <v>110000</v>
      </c>
    </row>
    <row r="364" spans="1:8">
      <c r="A364" s="6">
        <v>716</v>
      </c>
      <c r="B364" s="5">
        <v>165000</v>
      </c>
      <c r="D364" s="6">
        <v>733</v>
      </c>
      <c r="E364" s="5">
        <v>222500</v>
      </c>
      <c r="G364" s="5">
        <v>254000</v>
      </c>
      <c r="H364" s="5">
        <v>236500</v>
      </c>
    </row>
    <row r="365" spans="1:8">
      <c r="A365" s="6">
        <v>719</v>
      </c>
      <c r="B365" s="5">
        <v>341000</v>
      </c>
      <c r="D365" s="6">
        <v>735</v>
      </c>
      <c r="E365" s="5">
        <v>108000</v>
      </c>
      <c r="G365" s="5">
        <v>109900</v>
      </c>
      <c r="H365" s="5">
        <v>222500</v>
      </c>
    </row>
    <row r="366" spans="1:8">
      <c r="A366" s="6">
        <v>720</v>
      </c>
      <c r="B366" s="5">
        <v>128500</v>
      </c>
      <c r="D366" s="6">
        <v>736</v>
      </c>
      <c r="E366" s="5">
        <v>163000</v>
      </c>
      <c r="G366" s="5">
        <v>165000</v>
      </c>
      <c r="H366" s="5">
        <v>108000</v>
      </c>
    </row>
    <row r="367" spans="1:8">
      <c r="A367" s="6">
        <v>725</v>
      </c>
      <c r="B367" s="5">
        <v>320000</v>
      </c>
      <c r="D367" s="6">
        <v>737</v>
      </c>
      <c r="E367" s="5">
        <v>93500</v>
      </c>
      <c r="G367" s="5">
        <v>341000</v>
      </c>
      <c r="H367" s="5">
        <v>163000</v>
      </c>
    </row>
    <row r="368" spans="1:8">
      <c r="A368" s="6">
        <v>726</v>
      </c>
      <c r="B368" s="5">
        <v>120500</v>
      </c>
      <c r="D368" s="6">
        <v>740</v>
      </c>
      <c r="E368" s="5">
        <v>190000</v>
      </c>
      <c r="G368" s="5">
        <v>128500</v>
      </c>
      <c r="H368" s="5">
        <v>93500</v>
      </c>
    </row>
    <row r="369" spans="1:8">
      <c r="A369" s="6">
        <v>727</v>
      </c>
      <c r="B369" s="5">
        <v>222000</v>
      </c>
      <c r="D369" s="6">
        <v>743</v>
      </c>
      <c r="E369" s="5">
        <v>179000</v>
      </c>
      <c r="G369" s="5">
        <v>320000</v>
      </c>
      <c r="H369" s="5">
        <v>190000</v>
      </c>
    </row>
    <row r="370" spans="1:8">
      <c r="A370" s="6">
        <v>728</v>
      </c>
      <c r="B370" s="5">
        <v>194500</v>
      </c>
      <c r="D370" s="6">
        <v>744</v>
      </c>
      <c r="E370" s="5">
        <v>175000</v>
      </c>
      <c r="G370" s="5">
        <v>120500</v>
      </c>
      <c r="H370" s="5">
        <v>179000</v>
      </c>
    </row>
    <row r="371" spans="1:8">
      <c r="A371" s="6">
        <v>730</v>
      </c>
      <c r="B371" s="5">
        <v>103000</v>
      </c>
      <c r="D371" s="6">
        <v>745</v>
      </c>
      <c r="E371" s="5">
        <v>180000</v>
      </c>
      <c r="G371" s="5">
        <v>222000</v>
      </c>
      <c r="H371" s="5">
        <v>175000</v>
      </c>
    </row>
    <row r="372" spans="1:8">
      <c r="A372" s="6">
        <v>732</v>
      </c>
      <c r="B372" s="5">
        <v>187500</v>
      </c>
      <c r="D372" s="6">
        <v>747</v>
      </c>
      <c r="E372" s="5">
        <v>236000</v>
      </c>
      <c r="G372" s="5">
        <v>194500</v>
      </c>
      <c r="H372" s="5">
        <v>180000</v>
      </c>
    </row>
    <row r="373" spans="1:8">
      <c r="A373" s="6">
        <v>734</v>
      </c>
      <c r="B373" s="5">
        <v>131400</v>
      </c>
      <c r="D373" s="6">
        <v>749</v>
      </c>
      <c r="E373" s="5">
        <v>260400</v>
      </c>
      <c r="G373" s="5">
        <v>103000</v>
      </c>
      <c r="H373" s="5">
        <v>236000</v>
      </c>
    </row>
    <row r="374" spans="1:8">
      <c r="A374" s="6">
        <v>738</v>
      </c>
      <c r="B374" s="5">
        <v>239900</v>
      </c>
      <c r="D374" s="6">
        <v>751</v>
      </c>
      <c r="E374" s="5">
        <v>96500</v>
      </c>
      <c r="G374" s="5">
        <v>187500</v>
      </c>
      <c r="H374" s="5">
        <v>260400</v>
      </c>
    </row>
    <row r="375" spans="1:8">
      <c r="A375" s="6">
        <v>739</v>
      </c>
      <c r="B375" s="5">
        <v>179000</v>
      </c>
      <c r="D375" s="6">
        <v>752</v>
      </c>
      <c r="E375" s="5">
        <v>162000</v>
      </c>
      <c r="G375" s="5">
        <v>131400</v>
      </c>
      <c r="H375" s="5">
        <v>96500</v>
      </c>
    </row>
    <row r="376" spans="1:8">
      <c r="A376" s="6">
        <v>741</v>
      </c>
      <c r="B376" s="5">
        <v>132000</v>
      </c>
      <c r="D376" s="6">
        <v>754</v>
      </c>
      <c r="E376" s="5">
        <v>275500</v>
      </c>
      <c r="G376" s="5">
        <v>239900</v>
      </c>
      <c r="H376" s="5">
        <v>162000</v>
      </c>
    </row>
    <row r="377" spans="1:8">
      <c r="A377" s="6">
        <v>742</v>
      </c>
      <c r="B377" s="5">
        <v>142000</v>
      </c>
      <c r="D377" s="6">
        <v>755</v>
      </c>
      <c r="E377" s="5">
        <v>156000</v>
      </c>
      <c r="G377" s="5">
        <v>179000</v>
      </c>
      <c r="H377" s="5">
        <v>275500</v>
      </c>
    </row>
    <row r="378" spans="1:8">
      <c r="A378" s="6">
        <v>746</v>
      </c>
      <c r="B378" s="5">
        <v>299800</v>
      </c>
      <c r="D378" s="6">
        <v>757</v>
      </c>
      <c r="E378" s="5">
        <v>212000</v>
      </c>
      <c r="G378" s="5">
        <v>132000</v>
      </c>
      <c r="H378" s="5">
        <v>156000</v>
      </c>
    </row>
    <row r="379" spans="1:8">
      <c r="A379" s="6">
        <v>748</v>
      </c>
      <c r="B379" s="5">
        <v>265979</v>
      </c>
      <c r="D379" s="6">
        <v>761</v>
      </c>
      <c r="E379" s="5">
        <v>127500</v>
      </c>
      <c r="G379" s="5">
        <v>142000</v>
      </c>
      <c r="H379" s="5">
        <v>212000</v>
      </c>
    </row>
    <row r="380" spans="1:8">
      <c r="A380" s="6">
        <v>750</v>
      </c>
      <c r="B380" s="5">
        <v>98000</v>
      </c>
      <c r="D380" s="6">
        <v>763</v>
      </c>
      <c r="E380" s="5">
        <v>215200</v>
      </c>
      <c r="G380" s="5">
        <v>299800</v>
      </c>
      <c r="H380" s="5">
        <v>127500</v>
      </c>
    </row>
    <row r="381" spans="1:8">
      <c r="A381" s="6">
        <v>753</v>
      </c>
      <c r="B381" s="5">
        <v>217000</v>
      </c>
      <c r="D381" s="6">
        <v>764</v>
      </c>
      <c r="E381" s="5">
        <v>337000</v>
      </c>
      <c r="G381" s="5">
        <v>265979</v>
      </c>
      <c r="H381" s="5">
        <v>215200</v>
      </c>
    </row>
    <row r="382" spans="1:8">
      <c r="A382" s="6">
        <v>756</v>
      </c>
      <c r="B382" s="5">
        <v>172500</v>
      </c>
      <c r="D382" s="6">
        <v>765</v>
      </c>
      <c r="E382" s="5">
        <v>270000</v>
      </c>
      <c r="G382" s="5">
        <v>98000</v>
      </c>
      <c r="H382" s="5">
        <v>337000</v>
      </c>
    </row>
    <row r="383" spans="1:8">
      <c r="A383" s="6">
        <v>758</v>
      </c>
      <c r="B383" s="5">
        <v>158900</v>
      </c>
      <c r="D383" s="6">
        <v>767</v>
      </c>
      <c r="E383" s="5">
        <v>196500</v>
      </c>
      <c r="G383" s="5">
        <v>217000</v>
      </c>
      <c r="H383" s="5">
        <v>270000</v>
      </c>
    </row>
    <row r="384" spans="1:8">
      <c r="A384" s="6">
        <v>759</v>
      </c>
      <c r="B384" s="5">
        <v>179400</v>
      </c>
      <c r="D384" s="6">
        <v>768</v>
      </c>
      <c r="E384" s="5">
        <v>160000</v>
      </c>
      <c r="G384" s="5">
        <v>172500</v>
      </c>
      <c r="H384" s="5">
        <v>196500</v>
      </c>
    </row>
    <row r="385" spans="1:8">
      <c r="A385" s="6">
        <v>760</v>
      </c>
      <c r="B385" s="5">
        <v>290000</v>
      </c>
      <c r="D385" s="6">
        <v>769</v>
      </c>
      <c r="E385" s="5">
        <v>216837</v>
      </c>
      <c r="G385" s="5">
        <v>158900</v>
      </c>
      <c r="H385" s="5">
        <v>160000</v>
      </c>
    </row>
    <row r="386" spans="1:8">
      <c r="A386" s="6">
        <v>762</v>
      </c>
      <c r="B386" s="5">
        <v>100000</v>
      </c>
      <c r="D386" s="6">
        <v>771</v>
      </c>
      <c r="E386" s="5">
        <v>134900</v>
      </c>
      <c r="G386" s="5">
        <v>179400</v>
      </c>
      <c r="H386" s="5">
        <v>216837</v>
      </c>
    </row>
    <row r="387" spans="1:8">
      <c r="A387" s="6">
        <v>766</v>
      </c>
      <c r="B387" s="5">
        <v>264132</v>
      </c>
      <c r="D387" s="6">
        <v>772</v>
      </c>
      <c r="E387" s="5">
        <v>102000</v>
      </c>
      <c r="G387" s="5">
        <v>290000</v>
      </c>
      <c r="H387" s="5">
        <v>538000</v>
      </c>
    </row>
    <row r="388" spans="1:8">
      <c r="A388" s="6">
        <v>773</v>
      </c>
      <c r="B388" s="5">
        <v>107000</v>
      </c>
      <c r="D388" s="6">
        <v>774</v>
      </c>
      <c r="E388" s="5">
        <v>114500</v>
      </c>
      <c r="G388" s="5">
        <v>100000</v>
      </c>
      <c r="H388" s="5">
        <v>134900</v>
      </c>
    </row>
    <row r="389" spans="1:8">
      <c r="A389" s="6">
        <v>776</v>
      </c>
      <c r="B389" s="5">
        <v>162000</v>
      </c>
      <c r="D389" s="6">
        <v>775</v>
      </c>
      <c r="E389" s="5">
        <v>395000</v>
      </c>
      <c r="G389" s="5">
        <v>264132</v>
      </c>
      <c r="H389" s="5">
        <v>102000</v>
      </c>
    </row>
    <row r="390" spans="1:8">
      <c r="A390" s="6">
        <v>779</v>
      </c>
      <c r="B390" s="5">
        <v>144000</v>
      </c>
      <c r="D390" s="6">
        <v>777</v>
      </c>
      <c r="E390" s="5">
        <v>221500</v>
      </c>
      <c r="G390" s="5">
        <v>107000</v>
      </c>
      <c r="H390" s="5">
        <v>114500</v>
      </c>
    </row>
    <row r="391" spans="1:8">
      <c r="A391" s="6">
        <v>780</v>
      </c>
      <c r="B391" s="5">
        <v>135000</v>
      </c>
      <c r="D391" s="6">
        <v>778</v>
      </c>
      <c r="E391" s="5">
        <v>142500</v>
      </c>
      <c r="G391" s="5">
        <v>162000</v>
      </c>
      <c r="H391" s="5">
        <v>395000</v>
      </c>
    </row>
    <row r="392" spans="1:8">
      <c r="A392" s="6">
        <v>781</v>
      </c>
      <c r="B392" s="5">
        <v>176000</v>
      </c>
      <c r="D392" s="6">
        <v>782</v>
      </c>
      <c r="E392" s="5">
        <v>175900</v>
      </c>
      <c r="G392" s="5">
        <v>144000</v>
      </c>
      <c r="H392" s="5">
        <v>221500</v>
      </c>
    </row>
    <row r="393" spans="1:8">
      <c r="A393" s="6">
        <v>783</v>
      </c>
      <c r="B393" s="5">
        <v>187100</v>
      </c>
      <c r="D393" s="6">
        <v>787</v>
      </c>
      <c r="E393" s="5">
        <v>139000</v>
      </c>
      <c r="G393" s="5">
        <v>135000</v>
      </c>
      <c r="H393" s="5">
        <v>142500</v>
      </c>
    </row>
    <row r="394" spans="1:8">
      <c r="A394" s="6">
        <v>784</v>
      </c>
      <c r="B394" s="5">
        <v>165500</v>
      </c>
      <c r="D394" s="6">
        <v>788</v>
      </c>
      <c r="E394" s="5">
        <v>233000</v>
      </c>
      <c r="G394" s="5">
        <v>176000</v>
      </c>
      <c r="H394" s="5">
        <v>175900</v>
      </c>
    </row>
    <row r="395" spans="1:8">
      <c r="A395" s="6">
        <v>785</v>
      </c>
      <c r="B395" s="5">
        <v>128000</v>
      </c>
      <c r="D395" s="6">
        <v>790</v>
      </c>
      <c r="E395" s="5">
        <v>187500</v>
      </c>
      <c r="G395" s="5">
        <v>187100</v>
      </c>
      <c r="H395" s="5">
        <v>139000</v>
      </c>
    </row>
    <row r="396" spans="1:8">
      <c r="A396" s="6">
        <v>786</v>
      </c>
      <c r="B396" s="5">
        <v>161500</v>
      </c>
      <c r="D396" s="6">
        <v>794</v>
      </c>
      <c r="E396" s="5">
        <v>225000</v>
      </c>
      <c r="G396" s="5">
        <v>165500</v>
      </c>
      <c r="H396" s="5">
        <v>233000</v>
      </c>
    </row>
    <row r="397" spans="1:8">
      <c r="A397" s="6">
        <v>789</v>
      </c>
      <c r="B397" s="5">
        <v>107900</v>
      </c>
      <c r="D397" s="6">
        <v>795</v>
      </c>
      <c r="E397" s="5">
        <v>194500</v>
      </c>
      <c r="G397" s="5">
        <v>128000</v>
      </c>
      <c r="H397" s="5">
        <v>187500</v>
      </c>
    </row>
    <row r="398" spans="1:8">
      <c r="A398" s="6">
        <v>791</v>
      </c>
      <c r="B398" s="5">
        <v>160200</v>
      </c>
      <c r="D398" s="6">
        <v>800</v>
      </c>
      <c r="E398" s="5">
        <v>175000</v>
      </c>
      <c r="G398" s="5">
        <v>161500</v>
      </c>
      <c r="H398" s="5">
        <v>225000</v>
      </c>
    </row>
    <row r="399" spans="1:8">
      <c r="A399" s="6">
        <v>792</v>
      </c>
      <c r="B399" s="5">
        <v>146800</v>
      </c>
      <c r="D399" s="6">
        <v>803</v>
      </c>
      <c r="E399" s="5">
        <v>189000</v>
      </c>
      <c r="G399" s="5">
        <v>107900</v>
      </c>
      <c r="H399" s="5">
        <v>194500</v>
      </c>
    </row>
    <row r="400" spans="1:8">
      <c r="A400" s="6">
        <v>793</v>
      </c>
      <c r="B400" s="5">
        <v>269790</v>
      </c>
      <c r="D400" s="6">
        <v>806</v>
      </c>
      <c r="E400" s="5">
        <v>227680</v>
      </c>
      <c r="G400" s="5">
        <v>160200</v>
      </c>
      <c r="H400" s="5">
        <v>175000</v>
      </c>
    </row>
    <row r="401" spans="1:8">
      <c r="A401" s="6">
        <v>796</v>
      </c>
      <c r="B401" s="5">
        <v>171000</v>
      </c>
      <c r="D401" s="6">
        <v>808</v>
      </c>
      <c r="E401" s="5">
        <v>223500</v>
      </c>
      <c r="G401" s="5">
        <v>146800</v>
      </c>
      <c r="H401" s="5">
        <v>189000</v>
      </c>
    </row>
    <row r="402" spans="1:8">
      <c r="A402" s="6">
        <v>797</v>
      </c>
      <c r="B402" s="5">
        <v>143500</v>
      </c>
      <c r="D402" s="6">
        <v>811</v>
      </c>
      <c r="E402" s="5">
        <v>181000</v>
      </c>
      <c r="G402" s="5">
        <v>269790</v>
      </c>
      <c r="H402" s="5">
        <v>582933</v>
      </c>
    </row>
    <row r="403" spans="1:8">
      <c r="A403" s="6">
        <v>798</v>
      </c>
      <c r="B403" s="5">
        <v>110000</v>
      </c>
      <c r="D403" s="6">
        <v>812</v>
      </c>
      <c r="E403" s="5">
        <v>144500</v>
      </c>
      <c r="G403" s="5">
        <v>171000</v>
      </c>
      <c r="H403" s="5">
        <v>227680</v>
      </c>
    </row>
    <row r="404" spans="1:8">
      <c r="A404" s="6">
        <v>799</v>
      </c>
      <c r="B404" s="5">
        <v>485000</v>
      </c>
      <c r="D404" s="6">
        <v>813</v>
      </c>
      <c r="E404" s="5">
        <v>55993</v>
      </c>
      <c r="G404" s="5">
        <v>143500</v>
      </c>
      <c r="H404" s="5">
        <v>223500</v>
      </c>
    </row>
    <row r="405" spans="1:8">
      <c r="A405" s="6">
        <v>801</v>
      </c>
      <c r="B405" s="5">
        <v>200000</v>
      </c>
      <c r="D405" s="6">
        <v>814</v>
      </c>
      <c r="E405" s="5">
        <v>157900</v>
      </c>
      <c r="G405" s="5">
        <v>110000</v>
      </c>
      <c r="H405" s="5">
        <v>181000</v>
      </c>
    </row>
    <row r="406" spans="1:8">
      <c r="A406" s="6">
        <v>802</v>
      </c>
      <c r="B406" s="5">
        <v>109900</v>
      </c>
      <c r="D406" s="6">
        <v>815</v>
      </c>
      <c r="E406" s="5">
        <v>116000</v>
      </c>
      <c r="G406" s="5">
        <v>485000</v>
      </c>
      <c r="H406" s="5">
        <v>144500</v>
      </c>
    </row>
    <row r="407" spans="1:8">
      <c r="A407" s="6">
        <v>805</v>
      </c>
      <c r="B407" s="5">
        <v>118000</v>
      </c>
      <c r="D407" s="6">
        <v>820</v>
      </c>
      <c r="E407" s="5">
        <v>224000</v>
      </c>
      <c r="G407" s="5">
        <v>200000</v>
      </c>
      <c r="H407" s="5">
        <v>55993</v>
      </c>
    </row>
    <row r="408" spans="1:8">
      <c r="A408" s="6">
        <v>807</v>
      </c>
      <c r="B408" s="5">
        <v>135500</v>
      </c>
      <c r="D408" s="6">
        <v>821</v>
      </c>
      <c r="E408" s="5">
        <v>183000</v>
      </c>
      <c r="G408" s="5">
        <v>109900</v>
      </c>
      <c r="H408" s="5">
        <v>157900</v>
      </c>
    </row>
    <row r="409" spans="1:8">
      <c r="A409" s="6">
        <v>809</v>
      </c>
      <c r="B409" s="5">
        <v>159950</v>
      </c>
      <c r="D409" s="6">
        <v>822</v>
      </c>
      <c r="E409" s="5">
        <v>93000</v>
      </c>
      <c r="G409" s="5">
        <v>118000</v>
      </c>
      <c r="H409" s="5">
        <v>116000</v>
      </c>
    </row>
    <row r="410" spans="1:8">
      <c r="A410" s="6">
        <v>810</v>
      </c>
      <c r="B410" s="5">
        <v>106000</v>
      </c>
      <c r="D410" s="6">
        <v>823</v>
      </c>
      <c r="E410" s="5">
        <v>225000</v>
      </c>
      <c r="G410" s="5">
        <v>135500</v>
      </c>
      <c r="H410" s="5">
        <v>224000</v>
      </c>
    </row>
    <row r="411" spans="1:8">
      <c r="A411" s="6">
        <v>816</v>
      </c>
      <c r="B411" s="5">
        <v>224900</v>
      </c>
      <c r="D411" s="6">
        <v>827</v>
      </c>
      <c r="E411" s="5">
        <v>109500</v>
      </c>
      <c r="G411" s="5">
        <v>159950</v>
      </c>
      <c r="H411" s="5">
        <v>183000</v>
      </c>
    </row>
    <row r="412" spans="1:8">
      <c r="A412" s="6">
        <v>817</v>
      </c>
      <c r="B412" s="5">
        <v>137000</v>
      </c>
      <c r="D412" s="6">
        <v>828</v>
      </c>
      <c r="E412" s="5">
        <v>189000</v>
      </c>
      <c r="G412" s="5">
        <v>106000</v>
      </c>
      <c r="H412" s="5">
        <v>93000</v>
      </c>
    </row>
    <row r="413" spans="1:8">
      <c r="A413" s="6">
        <v>818</v>
      </c>
      <c r="B413" s="5">
        <v>271000</v>
      </c>
      <c r="D413" s="6">
        <v>830</v>
      </c>
      <c r="E413" s="5">
        <v>147400</v>
      </c>
      <c r="G413" s="5">
        <v>224900</v>
      </c>
      <c r="H413" s="5">
        <v>225000</v>
      </c>
    </row>
    <row r="414" spans="1:8">
      <c r="A414" s="6">
        <v>819</v>
      </c>
      <c r="B414" s="5">
        <v>155000</v>
      </c>
      <c r="D414" s="6">
        <v>832</v>
      </c>
      <c r="E414" s="5">
        <v>151000</v>
      </c>
      <c r="G414" s="5">
        <v>137000</v>
      </c>
      <c r="H414" s="5">
        <v>109500</v>
      </c>
    </row>
    <row r="415" spans="1:8">
      <c r="A415" s="6">
        <v>824</v>
      </c>
      <c r="B415" s="5">
        <v>139500</v>
      </c>
      <c r="D415" s="6">
        <v>834</v>
      </c>
      <c r="E415" s="5">
        <v>167000</v>
      </c>
      <c r="G415" s="5">
        <v>271000</v>
      </c>
      <c r="H415" s="5">
        <v>189000</v>
      </c>
    </row>
    <row r="416" spans="1:8">
      <c r="A416" s="6">
        <v>825</v>
      </c>
      <c r="B416" s="5">
        <v>232600</v>
      </c>
      <c r="D416" s="6">
        <v>835</v>
      </c>
      <c r="E416" s="5">
        <v>139950</v>
      </c>
      <c r="G416" s="5">
        <v>155000</v>
      </c>
      <c r="H416" s="5">
        <v>147400</v>
      </c>
    </row>
    <row r="417" spans="1:8">
      <c r="A417" s="6">
        <v>826</v>
      </c>
      <c r="B417" s="5">
        <v>385000</v>
      </c>
      <c r="D417" s="6">
        <v>836</v>
      </c>
      <c r="E417" s="5">
        <v>128000</v>
      </c>
      <c r="G417" s="5">
        <v>139500</v>
      </c>
      <c r="H417" s="5">
        <v>151000</v>
      </c>
    </row>
    <row r="418" spans="1:8">
      <c r="A418" s="6">
        <v>829</v>
      </c>
      <c r="B418" s="5">
        <v>185000</v>
      </c>
      <c r="D418" s="6">
        <v>837</v>
      </c>
      <c r="E418" s="5">
        <v>153500</v>
      </c>
      <c r="G418" s="5">
        <v>232600</v>
      </c>
      <c r="H418" s="5">
        <v>167000</v>
      </c>
    </row>
    <row r="419" spans="1:8">
      <c r="A419" s="6">
        <v>831</v>
      </c>
      <c r="B419" s="5">
        <v>166000</v>
      </c>
      <c r="D419" s="6">
        <v>838</v>
      </c>
      <c r="E419" s="5">
        <v>100000</v>
      </c>
      <c r="G419" s="5">
        <v>385000</v>
      </c>
      <c r="H419" s="5">
        <v>139950</v>
      </c>
    </row>
    <row r="420" spans="1:8">
      <c r="A420" s="6">
        <v>833</v>
      </c>
      <c r="B420" s="5">
        <v>237000</v>
      </c>
      <c r="D420" s="6">
        <v>841</v>
      </c>
      <c r="E420" s="5">
        <v>140000</v>
      </c>
      <c r="G420" s="5">
        <v>185000</v>
      </c>
      <c r="H420" s="5">
        <v>128000</v>
      </c>
    </row>
    <row r="421" spans="1:8">
      <c r="A421" s="6">
        <v>839</v>
      </c>
      <c r="B421" s="5">
        <v>144000</v>
      </c>
      <c r="D421" s="6">
        <v>842</v>
      </c>
      <c r="E421" s="5">
        <v>157500</v>
      </c>
      <c r="G421" s="5">
        <v>166000</v>
      </c>
      <c r="H421" s="5">
        <v>153500</v>
      </c>
    </row>
    <row r="422" spans="1:8">
      <c r="A422" s="6">
        <v>840</v>
      </c>
      <c r="B422" s="5">
        <v>130500</v>
      </c>
      <c r="D422" s="6">
        <v>843</v>
      </c>
      <c r="E422" s="5">
        <v>174900</v>
      </c>
      <c r="G422" s="5">
        <v>237000</v>
      </c>
      <c r="H422" s="5">
        <v>100000</v>
      </c>
    </row>
    <row r="423" spans="1:8">
      <c r="A423" s="6">
        <v>844</v>
      </c>
      <c r="B423" s="5">
        <v>141000</v>
      </c>
      <c r="D423" s="6">
        <v>845</v>
      </c>
      <c r="E423" s="5">
        <v>153900</v>
      </c>
      <c r="G423" s="5">
        <v>144000</v>
      </c>
      <c r="H423" s="5">
        <v>140000</v>
      </c>
    </row>
    <row r="424" spans="1:8">
      <c r="A424" s="6">
        <v>848</v>
      </c>
      <c r="B424" s="5">
        <v>133500</v>
      </c>
      <c r="D424" s="6">
        <v>846</v>
      </c>
      <c r="E424" s="5">
        <v>171000</v>
      </c>
      <c r="G424" s="5">
        <v>130500</v>
      </c>
      <c r="H424" s="5">
        <v>157500</v>
      </c>
    </row>
    <row r="425" spans="1:8">
      <c r="A425" s="6">
        <v>850</v>
      </c>
      <c r="B425" s="5">
        <v>187000</v>
      </c>
      <c r="D425" s="6">
        <v>847</v>
      </c>
      <c r="E425" s="5">
        <v>213000</v>
      </c>
      <c r="G425" s="5">
        <v>141000</v>
      </c>
      <c r="H425" s="5">
        <v>174900</v>
      </c>
    </row>
    <row r="426" spans="1:8">
      <c r="A426" s="6">
        <v>853</v>
      </c>
      <c r="B426" s="5">
        <v>164000</v>
      </c>
      <c r="D426" s="6">
        <v>849</v>
      </c>
      <c r="E426" s="5">
        <v>240000</v>
      </c>
      <c r="G426" s="5">
        <v>133500</v>
      </c>
      <c r="H426" s="5">
        <v>153900</v>
      </c>
    </row>
    <row r="427" spans="1:8">
      <c r="A427" s="6">
        <v>855</v>
      </c>
      <c r="B427" s="5">
        <v>170000</v>
      </c>
      <c r="D427" s="6">
        <v>851</v>
      </c>
      <c r="E427" s="5">
        <v>131500</v>
      </c>
      <c r="G427" s="5">
        <v>187000</v>
      </c>
      <c r="H427" s="5">
        <v>171000</v>
      </c>
    </row>
    <row r="428" spans="1:8">
      <c r="A428" s="6">
        <v>858</v>
      </c>
      <c r="B428" s="5">
        <v>174000</v>
      </c>
      <c r="D428" s="6">
        <v>852</v>
      </c>
      <c r="E428" s="5">
        <v>215000</v>
      </c>
      <c r="G428" s="5">
        <v>164000</v>
      </c>
      <c r="H428" s="5">
        <v>213000</v>
      </c>
    </row>
    <row r="429" spans="1:8">
      <c r="A429" s="6">
        <v>859</v>
      </c>
      <c r="B429" s="5">
        <v>152000</v>
      </c>
      <c r="D429" s="6">
        <v>854</v>
      </c>
      <c r="E429" s="5">
        <v>158000</v>
      </c>
      <c r="G429" s="5">
        <v>170000</v>
      </c>
      <c r="H429" s="5">
        <v>240000</v>
      </c>
    </row>
    <row r="430" spans="1:8">
      <c r="A430" s="6">
        <v>860</v>
      </c>
      <c r="B430" s="5">
        <v>250000</v>
      </c>
      <c r="D430" s="6">
        <v>856</v>
      </c>
      <c r="E430" s="5">
        <v>127000</v>
      </c>
      <c r="G430" s="5">
        <v>174000</v>
      </c>
      <c r="H430" s="5">
        <v>131500</v>
      </c>
    </row>
    <row r="431" spans="1:8">
      <c r="A431" s="6">
        <v>863</v>
      </c>
      <c r="B431" s="5">
        <v>152000</v>
      </c>
      <c r="D431" s="6">
        <v>857</v>
      </c>
      <c r="E431" s="5">
        <v>147000</v>
      </c>
      <c r="G431" s="5">
        <v>152000</v>
      </c>
      <c r="H431" s="5">
        <v>215000</v>
      </c>
    </row>
    <row r="432" spans="1:8">
      <c r="A432" s="6">
        <v>864</v>
      </c>
      <c r="B432" s="5">
        <v>132500</v>
      </c>
      <c r="D432" s="6">
        <v>861</v>
      </c>
      <c r="E432" s="5">
        <v>189950</v>
      </c>
      <c r="G432" s="5">
        <v>250000</v>
      </c>
      <c r="H432" s="5">
        <v>158000</v>
      </c>
    </row>
    <row r="433" spans="1:8">
      <c r="A433" s="6">
        <v>865</v>
      </c>
      <c r="B433" s="5">
        <v>250580</v>
      </c>
      <c r="D433" s="6">
        <v>862</v>
      </c>
      <c r="E433" s="5">
        <v>131500</v>
      </c>
      <c r="G433" s="5">
        <v>152000</v>
      </c>
      <c r="H433" s="5">
        <v>127000</v>
      </c>
    </row>
    <row r="434" spans="1:8">
      <c r="A434" s="6">
        <v>867</v>
      </c>
      <c r="B434" s="5">
        <v>248900</v>
      </c>
      <c r="D434" s="6">
        <v>866</v>
      </c>
      <c r="E434" s="5">
        <v>148500</v>
      </c>
      <c r="G434" s="5">
        <v>132500</v>
      </c>
      <c r="H434" s="5">
        <v>147000</v>
      </c>
    </row>
    <row r="435" spans="1:8">
      <c r="A435" s="6">
        <v>871</v>
      </c>
      <c r="B435" s="5">
        <v>109500</v>
      </c>
      <c r="D435" s="6">
        <v>868</v>
      </c>
      <c r="E435" s="5">
        <v>129000</v>
      </c>
      <c r="G435" s="5">
        <v>250580</v>
      </c>
      <c r="H435" s="5">
        <v>189950</v>
      </c>
    </row>
    <row r="436" spans="1:8">
      <c r="A436" s="6">
        <v>874</v>
      </c>
      <c r="B436" s="5">
        <v>133000</v>
      </c>
      <c r="D436" s="6">
        <v>869</v>
      </c>
      <c r="E436" s="5">
        <v>169000</v>
      </c>
      <c r="G436" s="5">
        <v>248900</v>
      </c>
      <c r="H436" s="5">
        <v>131500</v>
      </c>
    </row>
    <row r="437" spans="1:8">
      <c r="A437" s="6">
        <v>875</v>
      </c>
      <c r="B437" s="5">
        <v>66500</v>
      </c>
      <c r="D437" s="6">
        <v>870</v>
      </c>
      <c r="E437" s="5">
        <v>236000</v>
      </c>
      <c r="G437" s="5">
        <v>109500</v>
      </c>
      <c r="H437" s="5">
        <v>148500</v>
      </c>
    </row>
    <row r="438" spans="1:8">
      <c r="A438" s="6">
        <v>877</v>
      </c>
      <c r="B438" s="5">
        <v>132250</v>
      </c>
      <c r="D438" s="6">
        <v>872</v>
      </c>
      <c r="E438" s="5">
        <v>200500</v>
      </c>
      <c r="G438" s="5">
        <v>133000</v>
      </c>
      <c r="H438" s="5">
        <v>129000</v>
      </c>
    </row>
    <row r="439" spans="1:8">
      <c r="A439" s="6">
        <v>881</v>
      </c>
      <c r="B439" s="5">
        <v>157000</v>
      </c>
      <c r="D439" s="6">
        <v>873</v>
      </c>
      <c r="E439" s="5">
        <v>116000</v>
      </c>
      <c r="G439" s="5">
        <v>66500</v>
      </c>
      <c r="H439" s="5">
        <v>169000</v>
      </c>
    </row>
    <row r="440" spans="1:8">
      <c r="A440" s="6">
        <v>882</v>
      </c>
      <c r="B440" s="5">
        <v>187500</v>
      </c>
      <c r="D440" s="6">
        <v>876</v>
      </c>
      <c r="E440" s="5">
        <v>303477</v>
      </c>
      <c r="G440" s="5">
        <v>132250</v>
      </c>
      <c r="H440" s="5">
        <v>236000</v>
      </c>
    </row>
    <row r="441" spans="1:8">
      <c r="A441" s="6">
        <v>884</v>
      </c>
      <c r="B441" s="5">
        <v>118500</v>
      </c>
      <c r="D441" s="6">
        <v>878</v>
      </c>
      <c r="E441" s="5">
        <v>350000</v>
      </c>
      <c r="G441" s="5">
        <v>157000</v>
      </c>
      <c r="H441" s="5">
        <v>200500</v>
      </c>
    </row>
    <row r="442" spans="1:8">
      <c r="A442" s="6">
        <v>885</v>
      </c>
      <c r="B442" s="5">
        <v>100000</v>
      </c>
      <c r="D442" s="6">
        <v>879</v>
      </c>
      <c r="E442" s="5">
        <v>148000</v>
      </c>
      <c r="G442" s="5">
        <v>187500</v>
      </c>
      <c r="H442" s="5">
        <v>116000</v>
      </c>
    </row>
    <row r="443" spans="1:8">
      <c r="A443" s="6">
        <v>888</v>
      </c>
      <c r="B443" s="5">
        <v>135500</v>
      </c>
      <c r="D443" s="6">
        <v>880</v>
      </c>
      <c r="E443" s="5">
        <v>136500</v>
      </c>
      <c r="G443" s="5">
        <v>118500</v>
      </c>
      <c r="H443" s="5">
        <v>303477</v>
      </c>
    </row>
    <row r="444" spans="1:8">
      <c r="A444" s="6">
        <v>889</v>
      </c>
      <c r="B444" s="5">
        <v>268000</v>
      </c>
      <c r="D444" s="6">
        <v>883</v>
      </c>
      <c r="E444" s="5">
        <v>178000</v>
      </c>
      <c r="G444" s="5">
        <v>100000</v>
      </c>
      <c r="H444" s="5">
        <v>350000</v>
      </c>
    </row>
    <row r="445" spans="1:8">
      <c r="A445" s="6">
        <v>890</v>
      </c>
      <c r="B445" s="5">
        <v>149500</v>
      </c>
      <c r="D445" s="6">
        <v>886</v>
      </c>
      <c r="E445" s="5">
        <v>328900</v>
      </c>
      <c r="G445" s="5">
        <v>135500</v>
      </c>
      <c r="H445" s="5">
        <v>148000</v>
      </c>
    </row>
    <row r="446" spans="1:8">
      <c r="A446" s="6">
        <v>891</v>
      </c>
      <c r="B446" s="5">
        <v>122900</v>
      </c>
      <c r="D446" s="6">
        <v>887</v>
      </c>
      <c r="E446" s="5">
        <v>145000</v>
      </c>
      <c r="G446" s="5">
        <v>268000</v>
      </c>
      <c r="H446" s="5">
        <v>136500</v>
      </c>
    </row>
    <row r="447" spans="1:8">
      <c r="A447" s="6">
        <v>893</v>
      </c>
      <c r="B447" s="5">
        <v>154500</v>
      </c>
      <c r="D447" s="6">
        <v>892</v>
      </c>
      <c r="E447" s="5">
        <v>172500</v>
      </c>
      <c r="G447" s="5">
        <v>149500</v>
      </c>
      <c r="H447" s="5">
        <v>178000</v>
      </c>
    </row>
    <row r="448" spans="1:8">
      <c r="A448" s="6">
        <v>896</v>
      </c>
      <c r="B448" s="5">
        <v>140000</v>
      </c>
      <c r="D448" s="6">
        <v>894</v>
      </c>
      <c r="E448" s="5">
        <v>165000</v>
      </c>
      <c r="G448" s="5">
        <v>122900</v>
      </c>
      <c r="H448" s="5">
        <v>328900</v>
      </c>
    </row>
    <row r="449" spans="1:8">
      <c r="A449" s="6">
        <v>898</v>
      </c>
      <c r="B449" s="5">
        <v>142953</v>
      </c>
      <c r="D449" s="6">
        <v>895</v>
      </c>
      <c r="E449" s="5">
        <v>118858</v>
      </c>
      <c r="G449" s="5">
        <v>154500</v>
      </c>
      <c r="H449" s="5">
        <v>145000</v>
      </c>
    </row>
    <row r="450" spans="1:8">
      <c r="A450" s="6">
        <v>900</v>
      </c>
      <c r="B450" s="5">
        <v>135000</v>
      </c>
      <c r="D450" s="6">
        <v>897</v>
      </c>
      <c r="E450" s="5">
        <v>106500</v>
      </c>
      <c r="G450" s="5">
        <v>140000</v>
      </c>
      <c r="H450" s="5">
        <v>172500</v>
      </c>
    </row>
    <row r="451" spans="1:8">
      <c r="A451" s="6">
        <v>902</v>
      </c>
      <c r="B451" s="5">
        <v>153000</v>
      </c>
      <c r="D451" s="6">
        <v>901</v>
      </c>
      <c r="E451" s="5">
        <v>110000</v>
      </c>
      <c r="G451" s="5">
        <v>142953</v>
      </c>
      <c r="H451" s="5">
        <v>165000</v>
      </c>
    </row>
    <row r="452" spans="1:8">
      <c r="A452" s="6">
        <v>905</v>
      </c>
      <c r="B452" s="5">
        <v>125500</v>
      </c>
      <c r="D452" s="6">
        <v>903</v>
      </c>
      <c r="E452" s="5">
        <v>180000</v>
      </c>
      <c r="G452" s="5">
        <v>611657</v>
      </c>
      <c r="H452" s="5">
        <v>118858</v>
      </c>
    </row>
    <row r="453" spans="1:8">
      <c r="A453" s="6">
        <v>908</v>
      </c>
      <c r="B453" s="5">
        <v>250000</v>
      </c>
      <c r="D453" s="6">
        <v>904</v>
      </c>
      <c r="E453" s="5">
        <v>240000</v>
      </c>
      <c r="G453" s="5">
        <v>135000</v>
      </c>
      <c r="H453" s="5">
        <v>106500</v>
      </c>
    </row>
    <row r="454" spans="1:8">
      <c r="A454" s="6">
        <v>909</v>
      </c>
      <c r="B454" s="5">
        <v>131000</v>
      </c>
      <c r="D454" s="6">
        <v>906</v>
      </c>
      <c r="E454" s="5">
        <v>128000</v>
      </c>
      <c r="G454" s="5">
        <v>153000</v>
      </c>
      <c r="H454" s="5">
        <v>110000</v>
      </c>
    </row>
    <row r="455" spans="1:8">
      <c r="A455" s="6">
        <v>912</v>
      </c>
      <c r="B455" s="5">
        <v>143500</v>
      </c>
      <c r="D455" s="6">
        <v>907</v>
      </c>
      <c r="E455" s="5">
        <v>255000</v>
      </c>
      <c r="G455" s="5">
        <v>125500</v>
      </c>
      <c r="H455" s="5">
        <v>180000</v>
      </c>
    </row>
    <row r="456" spans="1:8">
      <c r="A456" s="6">
        <v>913</v>
      </c>
      <c r="B456" s="5">
        <v>88000</v>
      </c>
      <c r="D456" s="6">
        <v>910</v>
      </c>
      <c r="E456" s="5">
        <v>174000</v>
      </c>
      <c r="G456" s="5">
        <v>250000</v>
      </c>
      <c r="H456" s="5">
        <v>240000</v>
      </c>
    </row>
    <row r="457" spans="1:8">
      <c r="A457" s="6">
        <v>916</v>
      </c>
      <c r="B457" s="5">
        <v>75000</v>
      </c>
      <c r="D457" s="6">
        <v>911</v>
      </c>
      <c r="E457" s="5">
        <v>154300</v>
      </c>
      <c r="G457" s="5">
        <v>131000</v>
      </c>
      <c r="H457" s="5">
        <v>128000</v>
      </c>
    </row>
    <row r="458" spans="1:8">
      <c r="A458" s="6">
        <v>917</v>
      </c>
      <c r="B458" s="5">
        <v>35311</v>
      </c>
      <c r="D458" s="6">
        <v>914</v>
      </c>
      <c r="E458" s="5">
        <v>145000</v>
      </c>
      <c r="G458" s="5">
        <v>143500</v>
      </c>
      <c r="H458" s="5">
        <v>255000</v>
      </c>
    </row>
    <row r="459" spans="1:8">
      <c r="A459" s="6">
        <v>922</v>
      </c>
      <c r="B459" s="5">
        <v>145900</v>
      </c>
      <c r="D459" s="6">
        <v>915</v>
      </c>
      <c r="E459" s="5">
        <v>173733</v>
      </c>
      <c r="G459" s="5">
        <v>88000</v>
      </c>
      <c r="H459" s="5">
        <v>174000</v>
      </c>
    </row>
    <row r="460" spans="1:8">
      <c r="A460" s="6">
        <v>929</v>
      </c>
      <c r="B460" s="5">
        <v>236500</v>
      </c>
      <c r="D460" s="6">
        <v>918</v>
      </c>
      <c r="E460" s="5">
        <v>135000</v>
      </c>
      <c r="G460" s="5">
        <v>75000</v>
      </c>
      <c r="H460" s="5">
        <v>154300</v>
      </c>
    </row>
    <row r="461" spans="1:8">
      <c r="A461" s="6">
        <v>935</v>
      </c>
      <c r="B461" s="5">
        <v>242000</v>
      </c>
      <c r="D461" s="6">
        <v>919</v>
      </c>
      <c r="E461" s="5">
        <v>238000</v>
      </c>
      <c r="G461" s="5">
        <v>35311</v>
      </c>
      <c r="H461" s="5">
        <v>145000</v>
      </c>
    </row>
    <row r="462" spans="1:8">
      <c r="A462" s="6">
        <v>936</v>
      </c>
      <c r="B462" s="5">
        <v>79900</v>
      </c>
      <c r="D462" s="6">
        <v>920</v>
      </c>
      <c r="E462" s="5">
        <v>176500</v>
      </c>
      <c r="G462" s="5">
        <v>145900</v>
      </c>
      <c r="H462" s="5">
        <v>173733</v>
      </c>
    </row>
    <row r="463" spans="1:8">
      <c r="A463" s="6">
        <v>937</v>
      </c>
      <c r="B463" s="5">
        <v>184900</v>
      </c>
      <c r="D463" s="6">
        <v>921</v>
      </c>
      <c r="E463" s="5">
        <v>201000</v>
      </c>
      <c r="G463" s="5">
        <v>236500</v>
      </c>
      <c r="H463" s="5">
        <v>135000</v>
      </c>
    </row>
    <row r="464" spans="1:8">
      <c r="A464" s="6">
        <v>938</v>
      </c>
      <c r="B464" s="5">
        <v>253000</v>
      </c>
      <c r="D464" s="6">
        <v>923</v>
      </c>
      <c r="E464" s="5">
        <v>169990</v>
      </c>
      <c r="G464" s="5">
        <v>242000</v>
      </c>
      <c r="H464" s="5">
        <v>238000</v>
      </c>
    </row>
    <row r="465" spans="1:8">
      <c r="A465" s="6">
        <v>939</v>
      </c>
      <c r="B465" s="5">
        <v>239799</v>
      </c>
      <c r="D465" s="6">
        <v>924</v>
      </c>
      <c r="E465" s="5">
        <v>193000</v>
      </c>
      <c r="G465" s="5">
        <v>79900</v>
      </c>
      <c r="H465" s="5">
        <v>176500</v>
      </c>
    </row>
    <row r="466" spans="1:8">
      <c r="A466" s="6">
        <v>940</v>
      </c>
      <c r="B466" s="5">
        <v>244400</v>
      </c>
      <c r="D466" s="6">
        <v>925</v>
      </c>
      <c r="E466" s="5">
        <v>207500</v>
      </c>
      <c r="G466" s="5">
        <v>184900</v>
      </c>
      <c r="H466" s="5">
        <v>201000</v>
      </c>
    </row>
    <row r="467" spans="1:8">
      <c r="A467" s="6">
        <v>949</v>
      </c>
      <c r="B467" s="5">
        <v>192500</v>
      </c>
      <c r="D467" s="6">
        <v>926</v>
      </c>
      <c r="E467" s="5">
        <v>175000</v>
      </c>
      <c r="G467" s="5">
        <v>253000</v>
      </c>
      <c r="H467" s="5">
        <v>169990</v>
      </c>
    </row>
    <row r="468" spans="1:8">
      <c r="A468" s="6">
        <v>953</v>
      </c>
      <c r="B468" s="5">
        <v>133900</v>
      </c>
      <c r="D468" s="6">
        <v>927</v>
      </c>
      <c r="E468" s="5">
        <v>285000</v>
      </c>
      <c r="G468" s="5">
        <v>239799</v>
      </c>
      <c r="H468" s="5">
        <v>193000</v>
      </c>
    </row>
    <row r="469" spans="1:8">
      <c r="A469" s="6">
        <v>954</v>
      </c>
      <c r="B469" s="5">
        <v>172000</v>
      </c>
      <c r="D469" s="6">
        <v>928</v>
      </c>
      <c r="E469" s="5">
        <v>176000</v>
      </c>
      <c r="G469" s="5">
        <v>244400</v>
      </c>
      <c r="H469" s="5">
        <v>207500</v>
      </c>
    </row>
    <row r="470" spans="1:8">
      <c r="A470" s="6">
        <v>962</v>
      </c>
      <c r="B470" s="5">
        <v>272000</v>
      </c>
      <c r="D470" s="6">
        <v>930</v>
      </c>
      <c r="E470" s="5">
        <v>222000</v>
      </c>
      <c r="G470" s="5">
        <v>192500</v>
      </c>
      <c r="H470" s="5">
        <v>175000</v>
      </c>
    </row>
    <row r="471" spans="1:8">
      <c r="A471" s="6">
        <v>966</v>
      </c>
      <c r="B471" s="5">
        <v>178900</v>
      </c>
      <c r="D471" s="6">
        <v>931</v>
      </c>
      <c r="E471" s="5">
        <v>201000</v>
      </c>
      <c r="G471" s="5">
        <v>133900</v>
      </c>
      <c r="H471" s="5">
        <v>285000</v>
      </c>
    </row>
    <row r="472" spans="1:8">
      <c r="A472" s="6">
        <v>967</v>
      </c>
      <c r="B472" s="5">
        <v>160000</v>
      </c>
      <c r="D472" s="6">
        <v>932</v>
      </c>
      <c r="E472" s="5">
        <v>117500</v>
      </c>
      <c r="G472" s="5">
        <v>172000</v>
      </c>
      <c r="H472" s="5">
        <v>176000</v>
      </c>
    </row>
    <row r="473" spans="1:8">
      <c r="A473" s="6">
        <v>969</v>
      </c>
      <c r="B473" s="5">
        <v>37900</v>
      </c>
      <c r="D473" s="6">
        <v>933</v>
      </c>
      <c r="E473" s="5">
        <v>320000</v>
      </c>
      <c r="G473" s="5">
        <v>272000</v>
      </c>
      <c r="H473" s="5">
        <v>222000</v>
      </c>
    </row>
    <row r="474" spans="1:8">
      <c r="A474" s="6">
        <v>970</v>
      </c>
      <c r="B474" s="5">
        <v>140000</v>
      </c>
      <c r="D474" s="6">
        <v>934</v>
      </c>
      <c r="E474" s="5">
        <v>190000</v>
      </c>
      <c r="G474" s="5">
        <v>178900</v>
      </c>
      <c r="H474" s="5">
        <v>201000</v>
      </c>
    </row>
    <row r="475" spans="1:8">
      <c r="A475" s="6">
        <v>971</v>
      </c>
      <c r="B475" s="5">
        <v>135000</v>
      </c>
      <c r="D475" s="6">
        <v>941</v>
      </c>
      <c r="E475" s="5">
        <v>150900</v>
      </c>
      <c r="G475" s="5">
        <v>160000</v>
      </c>
      <c r="H475" s="5">
        <v>117500</v>
      </c>
    </row>
    <row r="476" spans="1:8">
      <c r="A476" s="6">
        <v>972</v>
      </c>
      <c r="B476" s="5">
        <v>173000</v>
      </c>
      <c r="D476" s="6">
        <v>942</v>
      </c>
      <c r="E476" s="5">
        <v>214000</v>
      </c>
      <c r="G476" s="5">
        <v>37900</v>
      </c>
      <c r="H476" s="5">
        <v>320000</v>
      </c>
    </row>
    <row r="477" spans="1:8">
      <c r="A477" s="6">
        <v>973</v>
      </c>
      <c r="B477" s="5">
        <v>99500</v>
      </c>
      <c r="D477" s="6">
        <v>943</v>
      </c>
      <c r="E477" s="5">
        <v>150000</v>
      </c>
      <c r="G477" s="5">
        <v>140000</v>
      </c>
      <c r="H477" s="5">
        <v>190000</v>
      </c>
    </row>
    <row r="478" spans="1:8">
      <c r="A478" s="6">
        <v>974</v>
      </c>
      <c r="B478" s="5">
        <v>182000</v>
      </c>
      <c r="D478" s="6">
        <v>944</v>
      </c>
      <c r="E478" s="5">
        <v>143000</v>
      </c>
      <c r="G478" s="5">
        <v>135000</v>
      </c>
      <c r="H478" s="5">
        <v>150900</v>
      </c>
    </row>
    <row r="479" spans="1:8">
      <c r="A479" s="6">
        <v>975</v>
      </c>
      <c r="B479" s="5">
        <v>167500</v>
      </c>
      <c r="D479" s="6">
        <v>945</v>
      </c>
      <c r="E479" s="5">
        <v>137500</v>
      </c>
      <c r="G479" s="5">
        <v>173000</v>
      </c>
      <c r="H479" s="5">
        <v>214000</v>
      </c>
    </row>
    <row r="480" spans="1:8">
      <c r="A480" s="6">
        <v>977</v>
      </c>
      <c r="B480" s="5">
        <v>85500</v>
      </c>
      <c r="D480" s="6">
        <v>946</v>
      </c>
      <c r="E480" s="5">
        <v>124900</v>
      </c>
      <c r="G480" s="5">
        <v>99500</v>
      </c>
      <c r="H480" s="5">
        <v>150000</v>
      </c>
    </row>
    <row r="481" spans="1:8">
      <c r="A481" s="6">
        <v>978</v>
      </c>
      <c r="B481" s="5">
        <v>199900</v>
      </c>
      <c r="D481" s="6">
        <v>947</v>
      </c>
      <c r="E481" s="5">
        <v>143000</v>
      </c>
      <c r="G481" s="5">
        <v>182000</v>
      </c>
      <c r="H481" s="5">
        <v>143000</v>
      </c>
    </row>
    <row r="482" spans="1:8">
      <c r="A482" s="6">
        <v>980</v>
      </c>
      <c r="B482" s="5">
        <v>139000</v>
      </c>
      <c r="D482" s="6">
        <v>948</v>
      </c>
      <c r="E482" s="5">
        <v>270000</v>
      </c>
      <c r="G482" s="5">
        <v>167500</v>
      </c>
      <c r="H482" s="5">
        <v>137500</v>
      </c>
    </row>
    <row r="483" spans="1:8">
      <c r="A483" s="6">
        <v>985</v>
      </c>
      <c r="B483" s="5">
        <v>126000</v>
      </c>
      <c r="D483" s="6">
        <v>950</v>
      </c>
      <c r="E483" s="5">
        <v>197500</v>
      </c>
      <c r="G483" s="5">
        <v>85500</v>
      </c>
      <c r="H483" s="5">
        <v>124900</v>
      </c>
    </row>
    <row r="484" spans="1:8">
      <c r="A484" s="6">
        <v>987</v>
      </c>
      <c r="B484" s="5">
        <v>117000</v>
      </c>
      <c r="D484" s="6">
        <v>951</v>
      </c>
      <c r="E484" s="5">
        <v>129000</v>
      </c>
      <c r="G484" s="5">
        <v>199900</v>
      </c>
      <c r="H484" s="5">
        <v>143000</v>
      </c>
    </row>
    <row r="485" spans="1:8">
      <c r="A485" s="6">
        <v>988</v>
      </c>
      <c r="B485" s="5">
        <v>395192</v>
      </c>
      <c r="D485" s="6">
        <v>952</v>
      </c>
      <c r="E485" s="5">
        <v>119900</v>
      </c>
      <c r="G485" s="5">
        <v>139000</v>
      </c>
      <c r="H485" s="5">
        <v>270000</v>
      </c>
    </row>
    <row r="486" spans="1:8">
      <c r="A486" s="6">
        <v>991</v>
      </c>
      <c r="B486" s="5">
        <v>348000</v>
      </c>
      <c r="D486" s="6">
        <v>955</v>
      </c>
      <c r="E486" s="5">
        <v>127500</v>
      </c>
      <c r="G486" s="5">
        <v>126000</v>
      </c>
      <c r="H486" s="5">
        <v>197500</v>
      </c>
    </row>
    <row r="487" spans="1:8">
      <c r="A487" s="6">
        <v>993</v>
      </c>
      <c r="B487" s="5">
        <v>187000</v>
      </c>
      <c r="D487" s="6">
        <v>956</v>
      </c>
      <c r="E487" s="5">
        <v>145000</v>
      </c>
      <c r="G487" s="5">
        <v>117000</v>
      </c>
      <c r="H487" s="5">
        <v>129000</v>
      </c>
    </row>
    <row r="488" spans="1:8">
      <c r="A488" s="6">
        <v>995</v>
      </c>
      <c r="B488" s="5">
        <v>337500</v>
      </c>
      <c r="D488" s="6">
        <v>957</v>
      </c>
      <c r="E488" s="5">
        <v>124000</v>
      </c>
      <c r="G488" s="5">
        <v>395192</v>
      </c>
      <c r="H488" s="5">
        <v>119900</v>
      </c>
    </row>
    <row r="489" spans="1:8">
      <c r="A489" s="6">
        <v>996</v>
      </c>
      <c r="B489" s="5">
        <v>121600</v>
      </c>
      <c r="D489" s="6">
        <v>958</v>
      </c>
      <c r="E489" s="5">
        <v>132000</v>
      </c>
      <c r="G489" s="5">
        <v>348000</v>
      </c>
      <c r="H489" s="5">
        <v>127500</v>
      </c>
    </row>
    <row r="490" spans="1:8">
      <c r="A490" s="6">
        <v>998</v>
      </c>
      <c r="B490" s="5">
        <v>185000</v>
      </c>
      <c r="D490" s="6">
        <v>959</v>
      </c>
      <c r="E490" s="5">
        <v>185000</v>
      </c>
      <c r="G490" s="5">
        <v>187000</v>
      </c>
      <c r="H490" s="5">
        <v>145000</v>
      </c>
    </row>
    <row r="491" spans="1:8">
      <c r="A491" s="6">
        <v>1002</v>
      </c>
      <c r="B491" s="5">
        <v>86000</v>
      </c>
      <c r="D491" s="6">
        <v>960</v>
      </c>
      <c r="E491" s="5">
        <v>155000</v>
      </c>
      <c r="G491" s="5">
        <v>337500</v>
      </c>
      <c r="H491" s="5">
        <v>124000</v>
      </c>
    </row>
    <row r="492" spans="1:8">
      <c r="A492" s="6">
        <v>1003</v>
      </c>
      <c r="B492" s="5">
        <v>232000</v>
      </c>
      <c r="D492" s="6">
        <v>961</v>
      </c>
      <c r="E492" s="5">
        <v>116500</v>
      </c>
      <c r="G492" s="5">
        <v>121600</v>
      </c>
      <c r="H492" s="5">
        <v>132000</v>
      </c>
    </row>
    <row r="493" spans="1:8">
      <c r="A493" s="6">
        <v>1004</v>
      </c>
      <c r="B493" s="5">
        <v>136905</v>
      </c>
      <c r="D493" s="6">
        <v>963</v>
      </c>
      <c r="E493" s="5">
        <v>155000</v>
      </c>
      <c r="G493" s="5">
        <v>185000</v>
      </c>
      <c r="H493" s="5">
        <v>185000</v>
      </c>
    </row>
    <row r="494" spans="1:8">
      <c r="A494" s="6">
        <v>1009</v>
      </c>
      <c r="B494" s="5">
        <v>240000</v>
      </c>
      <c r="D494" s="6">
        <v>964</v>
      </c>
      <c r="E494" s="5">
        <v>239000</v>
      </c>
      <c r="G494" s="5">
        <v>86000</v>
      </c>
      <c r="H494" s="5">
        <v>155000</v>
      </c>
    </row>
    <row r="495" spans="1:8">
      <c r="A495" s="6">
        <v>1011</v>
      </c>
      <c r="B495" s="5">
        <v>135000</v>
      </c>
      <c r="D495" s="6">
        <v>965</v>
      </c>
      <c r="E495" s="5">
        <v>214900</v>
      </c>
      <c r="G495" s="5">
        <v>232000</v>
      </c>
      <c r="H495" s="5">
        <v>116500</v>
      </c>
    </row>
    <row r="496" spans="1:8">
      <c r="A496" s="6">
        <v>1012</v>
      </c>
      <c r="B496" s="5">
        <v>100000</v>
      </c>
      <c r="D496" s="6">
        <v>968</v>
      </c>
      <c r="E496" s="5">
        <v>135000</v>
      </c>
      <c r="G496" s="5">
        <v>136905</v>
      </c>
      <c r="H496" s="5">
        <v>155000</v>
      </c>
    </row>
    <row r="497" spans="1:8">
      <c r="A497" s="6">
        <v>1013</v>
      </c>
      <c r="B497" s="5">
        <v>165000</v>
      </c>
      <c r="D497" s="6">
        <v>976</v>
      </c>
      <c r="E497" s="5">
        <v>165000</v>
      </c>
      <c r="G497" s="5">
        <v>240000</v>
      </c>
      <c r="H497" s="5">
        <v>239000</v>
      </c>
    </row>
    <row r="498" spans="1:8">
      <c r="A498" s="6">
        <v>1015</v>
      </c>
      <c r="B498" s="5">
        <v>119200</v>
      </c>
      <c r="D498" s="6">
        <v>979</v>
      </c>
      <c r="E498" s="5">
        <v>110000</v>
      </c>
      <c r="G498" s="5">
        <v>135000</v>
      </c>
      <c r="H498" s="5">
        <v>214900</v>
      </c>
    </row>
    <row r="499" spans="1:8">
      <c r="A499" s="6">
        <v>1017</v>
      </c>
      <c r="B499" s="5">
        <v>203000</v>
      </c>
      <c r="D499" s="6">
        <v>981</v>
      </c>
      <c r="E499" s="5">
        <v>178400</v>
      </c>
      <c r="G499" s="5">
        <v>100000</v>
      </c>
      <c r="H499" s="5">
        <v>135000</v>
      </c>
    </row>
    <row r="500" spans="1:8">
      <c r="A500" s="6">
        <v>1021</v>
      </c>
      <c r="B500" s="5">
        <v>176000</v>
      </c>
      <c r="D500" s="6">
        <v>982</v>
      </c>
      <c r="E500" s="5">
        <v>336000</v>
      </c>
      <c r="G500" s="5">
        <v>165000</v>
      </c>
      <c r="H500" s="5">
        <v>165000</v>
      </c>
    </row>
    <row r="501" spans="1:8">
      <c r="A501" s="6">
        <v>1023</v>
      </c>
      <c r="B501" s="5">
        <v>87000</v>
      </c>
      <c r="D501" s="6">
        <v>983</v>
      </c>
      <c r="E501" s="5">
        <v>159895</v>
      </c>
      <c r="G501" s="5">
        <v>119200</v>
      </c>
      <c r="H501" s="5">
        <v>110000</v>
      </c>
    </row>
    <row r="502" spans="1:8">
      <c r="A502" s="6">
        <v>1025</v>
      </c>
      <c r="B502" s="5">
        <v>287000</v>
      </c>
      <c r="D502" s="6">
        <v>984</v>
      </c>
      <c r="E502" s="5">
        <v>255900</v>
      </c>
      <c r="G502" s="5">
        <v>203000</v>
      </c>
      <c r="H502" s="5">
        <v>178400</v>
      </c>
    </row>
    <row r="503" spans="1:8">
      <c r="A503" s="6">
        <v>1026</v>
      </c>
      <c r="B503" s="5">
        <v>112500</v>
      </c>
      <c r="D503" s="6">
        <v>986</v>
      </c>
      <c r="E503" s="5">
        <v>125000</v>
      </c>
      <c r="G503" s="5">
        <v>176000</v>
      </c>
      <c r="H503" s="5">
        <v>336000</v>
      </c>
    </row>
    <row r="504" spans="1:8">
      <c r="A504" s="6">
        <v>1028</v>
      </c>
      <c r="B504" s="5">
        <v>293077</v>
      </c>
      <c r="D504" s="6">
        <v>989</v>
      </c>
      <c r="E504" s="5">
        <v>195000</v>
      </c>
      <c r="G504" s="5">
        <v>87000</v>
      </c>
      <c r="H504" s="5">
        <v>159895</v>
      </c>
    </row>
    <row r="505" spans="1:8">
      <c r="A505" s="6">
        <v>1029</v>
      </c>
      <c r="B505" s="5">
        <v>105000</v>
      </c>
      <c r="D505" s="6">
        <v>990</v>
      </c>
      <c r="E505" s="5">
        <v>197000</v>
      </c>
      <c r="G505" s="5">
        <v>287000</v>
      </c>
      <c r="H505" s="5">
        <v>255900</v>
      </c>
    </row>
    <row r="506" spans="1:8">
      <c r="A506" s="6">
        <v>1030</v>
      </c>
      <c r="B506" s="5">
        <v>118000</v>
      </c>
      <c r="D506" s="6">
        <v>992</v>
      </c>
      <c r="E506" s="5">
        <v>168000</v>
      </c>
      <c r="G506" s="5">
        <v>112500</v>
      </c>
      <c r="H506" s="5">
        <v>125000</v>
      </c>
    </row>
    <row r="507" spans="1:8">
      <c r="A507" s="6">
        <v>1032</v>
      </c>
      <c r="B507" s="5">
        <v>197000</v>
      </c>
      <c r="D507" s="6">
        <v>994</v>
      </c>
      <c r="E507" s="5">
        <v>173900</v>
      </c>
      <c r="G507" s="5">
        <v>293077</v>
      </c>
      <c r="H507" s="5">
        <v>195000</v>
      </c>
    </row>
    <row r="508" spans="1:8">
      <c r="A508" s="6">
        <v>1033</v>
      </c>
      <c r="B508" s="5">
        <v>310000</v>
      </c>
      <c r="D508" s="6">
        <v>997</v>
      </c>
      <c r="E508" s="5">
        <v>136500</v>
      </c>
      <c r="G508" s="5">
        <v>105000</v>
      </c>
      <c r="H508" s="5">
        <v>197000</v>
      </c>
    </row>
    <row r="509" spans="1:8">
      <c r="A509" s="6">
        <v>1034</v>
      </c>
      <c r="B509" s="5">
        <v>230000</v>
      </c>
      <c r="D509" s="6">
        <v>999</v>
      </c>
      <c r="E509" s="5">
        <v>91000</v>
      </c>
      <c r="G509" s="5">
        <v>118000</v>
      </c>
      <c r="H509" s="5">
        <v>168000</v>
      </c>
    </row>
    <row r="510" spans="1:8">
      <c r="A510" s="6">
        <v>1037</v>
      </c>
      <c r="B510" s="5">
        <v>315500</v>
      </c>
      <c r="D510" s="6">
        <v>1000</v>
      </c>
      <c r="E510" s="5">
        <v>206000</v>
      </c>
      <c r="G510" s="5">
        <v>197000</v>
      </c>
      <c r="H510" s="5">
        <v>173900</v>
      </c>
    </row>
    <row r="511" spans="1:8">
      <c r="A511" s="6">
        <v>1038</v>
      </c>
      <c r="B511" s="5">
        <v>287000</v>
      </c>
      <c r="D511" s="6">
        <v>1001</v>
      </c>
      <c r="E511" s="5">
        <v>82000</v>
      </c>
      <c r="G511" s="5">
        <v>310000</v>
      </c>
      <c r="H511" s="5">
        <v>136500</v>
      </c>
    </row>
    <row r="512" spans="1:8">
      <c r="A512" s="6">
        <v>1042</v>
      </c>
      <c r="B512" s="5">
        <v>173000</v>
      </c>
      <c r="D512" s="6">
        <v>1005</v>
      </c>
      <c r="E512" s="5">
        <v>181000</v>
      </c>
      <c r="G512" s="5">
        <v>230000</v>
      </c>
      <c r="H512" s="5">
        <v>91000</v>
      </c>
    </row>
    <row r="513" spans="1:8">
      <c r="A513" s="6">
        <v>1044</v>
      </c>
      <c r="B513" s="5">
        <v>262280</v>
      </c>
      <c r="D513" s="6">
        <v>1006</v>
      </c>
      <c r="E513" s="5">
        <v>149900</v>
      </c>
      <c r="G513" s="5">
        <v>315500</v>
      </c>
      <c r="H513" s="5">
        <v>206000</v>
      </c>
    </row>
    <row r="514" spans="1:8">
      <c r="A514" s="6">
        <v>1045</v>
      </c>
      <c r="B514" s="5">
        <v>278000</v>
      </c>
      <c r="D514" s="6">
        <v>1007</v>
      </c>
      <c r="E514" s="5">
        <v>163500</v>
      </c>
      <c r="G514" s="5">
        <v>287000</v>
      </c>
      <c r="H514" s="5">
        <v>82000</v>
      </c>
    </row>
    <row r="515" spans="1:8">
      <c r="A515" s="6">
        <v>1046</v>
      </c>
      <c r="B515" s="5">
        <v>139600</v>
      </c>
      <c r="D515" s="6">
        <v>1008</v>
      </c>
      <c r="E515" s="5">
        <v>88000</v>
      </c>
      <c r="G515" s="5">
        <v>173000</v>
      </c>
      <c r="H515" s="5">
        <v>181000</v>
      </c>
    </row>
    <row r="516" spans="1:8">
      <c r="A516" s="6">
        <v>1048</v>
      </c>
      <c r="B516" s="5">
        <v>145000</v>
      </c>
      <c r="D516" s="6">
        <v>1010</v>
      </c>
      <c r="E516" s="5">
        <v>102000</v>
      </c>
      <c r="G516" s="5">
        <v>262280</v>
      </c>
      <c r="H516" s="5">
        <v>149900</v>
      </c>
    </row>
    <row r="517" spans="1:8">
      <c r="A517" s="6">
        <v>1052</v>
      </c>
      <c r="B517" s="5">
        <v>200141</v>
      </c>
      <c r="D517" s="6">
        <v>1014</v>
      </c>
      <c r="E517" s="5">
        <v>85000</v>
      </c>
      <c r="G517" s="5">
        <v>278000</v>
      </c>
      <c r="H517" s="5">
        <v>163500</v>
      </c>
    </row>
    <row r="518" spans="1:8">
      <c r="A518" s="6">
        <v>1055</v>
      </c>
      <c r="B518" s="5">
        <v>255000</v>
      </c>
      <c r="D518" s="6">
        <v>1016</v>
      </c>
      <c r="E518" s="5">
        <v>227000</v>
      </c>
      <c r="G518" s="5">
        <v>139600</v>
      </c>
      <c r="H518" s="5">
        <v>88000</v>
      </c>
    </row>
    <row r="519" spans="1:8">
      <c r="A519" s="6">
        <v>1056</v>
      </c>
      <c r="B519" s="5">
        <v>180000</v>
      </c>
      <c r="D519" s="6">
        <v>1018</v>
      </c>
      <c r="E519" s="5">
        <v>187500</v>
      </c>
      <c r="G519" s="5">
        <v>145000</v>
      </c>
      <c r="H519" s="5">
        <v>102000</v>
      </c>
    </row>
    <row r="520" spans="1:8">
      <c r="A520" s="6">
        <v>1057</v>
      </c>
      <c r="B520" s="5">
        <v>185850</v>
      </c>
      <c r="D520" s="6">
        <v>1019</v>
      </c>
      <c r="E520" s="5">
        <v>160000</v>
      </c>
      <c r="G520" s="5">
        <v>200141</v>
      </c>
      <c r="H520" s="5">
        <v>85000</v>
      </c>
    </row>
    <row r="521" spans="1:8">
      <c r="A521" s="6">
        <v>1059</v>
      </c>
      <c r="B521" s="5">
        <v>335000</v>
      </c>
      <c r="D521" s="6">
        <v>1020</v>
      </c>
      <c r="E521" s="5">
        <v>213490</v>
      </c>
      <c r="G521" s="5">
        <v>255000</v>
      </c>
      <c r="H521" s="5">
        <v>227000</v>
      </c>
    </row>
    <row r="522" spans="1:8">
      <c r="A522" s="6">
        <v>1060</v>
      </c>
      <c r="B522" s="5">
        <v>220000</v>
      </c>
      <c r="D522" s="6">
        <v>1022</v>
      </c>
      <c r="E522" s="5">
        <v>194000</v>
      </c>
      <c r="G522" s="5">
        <v>180000</v>
      </c>
      <c r="H522" s="5">
        <v>187500</v>
      </c>
    </row>
    <row r="523" spans="1:8">
      <c r="A523" s="6">
        <v>1062</v>
      </c>
      <c r="B523" s="5">
        <v>81000</v>
      </c>
      <c r="D523" s="6">
        <v>1024</v>
      </c>
      <c r="E523" s="5">
        <v>191000</v>
      </c>
      <c r="G523" s="5">
        <v>185850</v>
      </c>
      <c r="H523" s="5">
        <v>160000</v>
      </c>
    </row>
    <row r="524" spans="1:8">
      <c r="A524" s="6">
        <v>1063</v>
      </c>
      <c r="B524" s="5">
        <v>90000</v>
      </c>
      <c r="D524" s="6">
        <v>1027</v>
      </c>
      <c r="E524" s="5">
        <v>167500</v>
      </c>
      <c r="G524" s="5">
        <v>335000</v>
      </c>
      <c r="H524" s="5">
        <v>213490</v>
      </c>
    </row>
    <row r="525" spans="1:8">
      <c r="A525" s="6">
        <v>1065</v>
      </c>
      <c r="B525" s="5">
        <v>154000</v>
      </c>
      <c r="D525" s="6">
        <v>1031</v>
      </c>
      <c r="E525" s="5">
        <v>160000</v>
      </c>
      <c r="G525" s="5">
        <v>220000</v>
      </c>
      <c r="H525" s="5">
        <v>194000</v>
      </c>
    </row>
    <row r="526" spans="1:8">
      <c r="A526" s="6">
        <v>1069</v>
      </c>
      <c r="B526" s="5">
        <v>151400</v>
      </c>
      <c r="D526" s="6">
        <v>1035</v>
      </c>
      <c r="E526" s="5">
        <v>119750</v>
      </c>
      <c r="G526" s="5">
        <v>81000</v>
      </c>
      <c r="H526" s="5">
        <v>191000</v>
      </c>
    </row>
    <row r="527" spans="1:8">
      <c r="A527" s="6">
        <v>1070</v>
      </c>
      <c r="B527" s="5">
        <v>135000</v>
      </c>
      <c r="D527" s="6">
        <v>1036</v>
      </c>
      <c r="E527" s="5">
        <v>84000</v>
      </c>
      <c r="G527" s="5">
        <v>90000</v>
      </c>
      <c r="H527" s="5">
        <v>167500</v>
      </c>
    </row>
    <row r="528" spans="1:8">
      <c r="A528" s="6">
        <v>1072</v>
      </c>
      <c r="B528" s="5">
        <v>154000</v>
      </c>
      <c r="D528" s="6">
        <v>1039</v>
      </c>
      <c r="E528" s="5">
        <v>97000</v>
      </c>
      <c r="G528" s="5">
        <v>154000</v>
      </c>
      <c r="H528" s="5">
        <v>160000</v>
      </c>
    </row>
    <row r="529" spans="1:8">
      <c r="A529" s="6">
        <v>1073</v>
      </c>
      <c r="B529" s="5">
        <v>91500</v>
      </c>
      <c r="D529" s="6">
        <v>1040</v>
      </c>
      <c r="E529" s="5">
        <v>80000</v>
      </c>
      <c r="G529" s="5">
        <v>151400</v>
      </c>
      <c r="H529" s="5">
        <v>119750</v>
      </c>
    </row>
    <row r="530" spans="1:8">
      <c r="A530" s="6">
        <v>1074</v>
      </c>
      <c r="B530" s="5">
        <v>159500</v>
      </c>
      <c r="D530" s="6">
        <v>1041</v>
      </c>
      <c r="E530" s="5">
        <v>155000</v>
      </c>
      <c r="G530" s="5">
        <v>135000</v>
      </c>
      <c r="H530" s="5">
        <v>84000</v>
      </c>
    </row>
    <row r="531" spans="1:8">
      <c r="A531" s="6">
        <v>1081</v>
      </c>
      <c r="B531" s="5">
        <v>145000</v>
      </c>
      <c r="D531" s="6">
        <v>1043</v>
      </c>
      <c r="E531" s="5">
        <v>196000</v>
      </c>
      <c r="G531" s="5">
        <v>154000</v>
      </c>
      <c r="H531" s="5">
        <v>97000</v>
      </c>
    </row>
    <row r="532" spans="1:8">
      <c r="A532" s="6">
        <v>1082</v>
      </c>
      <c r="B532" s="5">
        <v>133000</v>
      </c>
      <c r="D532" s="6">
        <v>1049</v>
      </c>
      <c r="E532" s="5">
        <v>115000</v>
      </c>
      <c r="G532" s="5">
        <v>91500</v>
      </c>
      <c r="H532" s="5">
        <v>80000</v>
      </c>
    </row>
    <row r="533" spans="1:8">
      <c r="A533" s="6">
        <v>1090</v>
      </c>
      <c r="B533" s="5">
        <v>197000</v>
      </c>
      <c r="D533" s="6">
        <v>1050</v>
      </c>
      <c r="E533" s="5">
        <v>84900</v>
      </c>
      <c r="G533" s="5">
        <v>159500</v>
      </c>
      <c r="H533" s="5">
        <v>155000</v>
      </c>
    </row>
    <row r="534" spans="1:8">
      <c r="A534" s="6">
        <v>1091</v>
      </c>
      <c r="B534" s="5">
        <v>92900</v>
      </c>
      <c r="D534" s="6">
        <v>1051</v>
      </c>
      <c r="E534" s="5">
        <v>176485</v>
      </c>
      <c r="G534" s="5">
        <v>145000</v>
      </c>
      <c r="H534" s="5">
        <v>196000</v>
      </c>
    </row>
    <row r="535" spans="1:8">
      <c r="A535" s="6">
        <v>1093</v>
      </c>
      <c r="B535" s="5">
        <v>136500</v>
      </c>
      <c r="D535" s="6">
        <v>1053</v>
      </c>
      <c r="E535" s="5">
        <v>165000</v>
      </c>
      <c r="G535" s="5">
        <v>133000</v>
      </c>
      <c r="H535" s="5">
        <v>556581</v>
      </c>
    </row>
    <row r="536" spans="1:8">
      <c r="A536" s="6">
        <v>1097</v>
      </c>
      <c r="B536" s="5">
        <v>127000</v>
      </c>
      <c r="D536" s="6">
        <v>1054</v>
      </c>
      <c r="E536" s="5">
        <v>144500</v>
      </c>
      <c r="G536" s="5">
        <v>197000</v>
      </c>
      <c r="H536" s="5">
        <v>115000</v>
      </c>
    </row>
    <row r="537" spans="1:8">
      <c r="A537" s="6">
        <v>1098</v>
      </c>
      <c r="B537" s="5">
        <v>170000</v>
      </c>
      <c r="D537" s="6">
        <v>1058</v>
      </c>
      <c r="E537" s="5">
        <v>248000</v>
      </c>
      <c r="G537" s="5">
        <v>92900</v>
      </c>
      <c r="H537" s="5">
        <v>84900</v>
      </c>
    </row>
    <row r="538" spans="1:8">
      <c r="A538" s="6">
        <v>1099</v>
      </c>
      <c r="B538" s="5">
        <v>128000</v>
      </c>
      <c r="D538" s="6">
        <v>1061</v>
      </c>
      <c r="E538" s="5">
        <v>213500</v>
      </c>
      <c r="G538" s="5">
        <v>136500</v>
      </c>
      <c r="H538" s="5">
        <v>176485</v>
      </c>
    </row>
    <row r="539" spans="1:8">
      <c r="A539" s="6">
        <v>1100</v>
      </c>
      <c r="B539" s="5">
        <v>157000</v>
      </c>
      <c r="D539" s="6">
        <v>1064</v>
      </c>
      <c r="E539" s="5">
        <v>110500</v>
      </c>
      <c r="G539" s="5">
        <v>127000</v>
      </c>
      <c r="H539" s="5">
        <v>165000</v>
      </c>
    </row>
    <row r="540" spans="1:8">
      <c r="A540" s="6">
        <v>1103</v>
      </c>
      <c r="B540" s="5">
        <v>135000</v>
      </c>
      <c r="D540" s="6">
        <v>1066</v>
      </c>
      <c r="E540" s="5">
        <v>328000</v>
      </c>
      <c r="G540" s="5">
        <v>170000</v>
      </c>
      <c r="H540" s="5">
        <v>144500</v>
      </c>
    </row>
    <row r="541" spans="1:8">
      <c r="A541" s="6">
        <v>1104</v>
      </c>
      <c r="B541" s="5">
        <v>159500</v>
      </c>
      <c r="D541" s="6">
        <v>1067</v>
      </c>
      <c r="E541" s="5">
        <v>178000</v>
      </c>
      <c r="G541" s="5">
        <v>128000</v>
      </c>
      <c r="H541" s="5">
        <v>248000</v>
      </c>
    </row>
    <row r="542" spans="1:8">
      <c r="A542" s="6">
        <v>1106</v>
      </c>
      <c r="B542" s="5">
        <v>325000</v>
      </c>
      <c r="D542" s="6">
        <v>1068</v>
      </c>
      <c r="E542" s="5">
        <v>167900</v>
      </c>
      <c r="G542" s="5">
        <v>157000</v>
      </c>
      <c r="H542" s="5">
        <v>213500</v>
      </c>
    </row>
    <row r="543" spans="1:8">
      <c r="A543" s="6">
        <v>1107</v>
      </c>
      <c r="B543" s="5">
        <v>179900</v>
      </c>
      <c r="D543" s="6">
        <v>1071</v>
      </c>
      <c r="E543" s="5">
        <v>135000</v>
      </c>
      <c r="G543" s="5">
        <v>135000</v>
      </c>
      <c r="H543" s="5">
        <v>110500</v>
      </c>
    </row>
    <row r="544" spans="1:8">
      <c r="A544" s="6">
        <v>1108</v>
      </c>
      <c r="B544" s="5">
        <v>274725</v>
      </c>
      <c r="D544" s="6">
        <v>1075</v>
      </c>
      <c r="E544" s="5">
        <v>194000</v>
      </c>
      <c r="G544" s="5">
        <v>159500</v>
      </c>
      <c r="H544" s="5">
        <v>328000</v>
      </c>
    </row>
    <row r="545" spans="1:8">
      <c r="A545" s="6">
        <v>1109</v>
      </c>
      <c r="B545" s="5">
        <v>181000</v>
      </c>
      <c r="D545" s="6">
        <v>1076</v>
      </c>
      <c r="E545" s="5">
        <v>219500</v>
      </c>
      <c r="G545" s="5">
        <v>325000</v>
      </c>
      <c r="H545" s="5">
        <v>178000</v>
      </c>
    </row>
    <row r="546" spans="1:8">
      <c r="A546" s="6">
        <v>1112</v>
      </c>
      <c r="B546" s="5">
        <v>205000</v>
      </c>
      <c r="D546" s="6">
        <v>1077</v>
      </c>
      <c r="E546" s="5">
        <v>170000</v>
      </c>
      <c r="G546" s="5">
        <v>179900</v>
      </c>
      <c r="H546" s="5">
        <v>167900</v>
      </c>
    </row>
    <row r="547" spans="1:8">
      <c r="A547" s="6">
        <v>1113</v>
      </c>
      <c r="B547" s="5">
        <v>129900</v>
      </c>
      <c r="D547" s="6">
        <v>1078</v>
      </c>
      <c r="E547" s="5">
        <v>138800</v>
      </c>
      <c r="G547" s="5">
        <v>274725</v>
      </c>
      <c r="H547" s="5">
        <v>135000</v>
      </c>
    </row>
    <row r="548" spans="1:8">
      <c r="A548" s="6">
        <v>1117</v>
      </c>
      <c r="B548" s="5">
        <v>184100</v>
      </c>
      <c r="D548" s="6">
        <v>1079</v>
      </c>
      <c r="E548" s="5">
        <v>155900</v>
      </c>
      <c r="G548" s="5">
        <v>181000</v>
      </c>
      <c r="H548" s="5">
        <v>194000</v>
      </c>
    </row>
    <row r="549" spans="1:8">
      <c r="A549" s="6">
        <v>1120</v>
      </c>
      <c r="B549" s="5">
        <v>133700</v>
      </c>
      <c r="D549" s="6">
        <v>1080</v>
      </c>
      <c r="E549" s="5">
        <v>126000</v>
      </c>
      <c r="G549" s="5">
        <v>205000</v>
      </c>
      <c r="H549" s="5">
        <v>219500</v>
      </c>
    </row>
    <row r="550" spans="1:8">
      <c r="A550" s="6">
        <v>1124</v>
      </c>
      <c r="B550" s="5">
        <v>118000</v>
      </c>
      <c r="D550" s="6">
        <v>1083</v>
      </c>
      <c r="E550" s="5">
        <v>192000</v>
      </c>
      <c r="G550" s="5">
        <v>129900</v>
      </c>
      <c r="H550" s="5">
        <v>170000</v>
      </c>
    </row>
    <row r="551" spans="1:8">
      <c r="A551" s="6">
        <v>1125</v>
      </c>
      <c r="B551" s="5">
        <v>163900</v>
      </c>
      <c r="D551" s="6">
        <v>1084</v>
      </c>
      <c r="E551" s="5">
        <v>160000</v>
      </c>
      <c r="G551" s="5">
        <v>184100</v>
      </c>
      <c r="H551" s="5">
        <v>138800</v>
      </c>
    </row>
    <row r="552" spans="1:8">
      <c r="A552" s="6">
        <v>1130</v>
      </c>
      <c r="B552" s="5">
        <v>140000</v>
      </c>
      <c r="D552" s="6">
        <v>1085</v>
      </c>
      <c r="E552" s="5">
        <v>187500</v>
      </c>
      <c r="G552" s="5">
        <v>133700</v>
      </c>
      <c r="H552" s="5">
        <v>155900</v>
      </c>
    </row>
    <row r="553" spans="1:8">
      <c r="A553" s="6">
        <v>1132</v>
      </c>
      <c r="B553" s="5">
        <v>93500</v>
      </c>
      <c r="D553" s="6">
        <v>1086</v>
      </c>
      <c r="E553" s="5">
        <v>147000</v>
      </c>
      <c r="G553" s="5">
        <v>118000</v>
      </c>
      <c r="H553" s="5">
        <v>126000</v>
      </c>
    </row>
    <row r="554" spans="1:8">
      <c r="A554" s="6">
        <v>1135</v>
      </c>
      <c r="B554" s="5">
        <v>169000</v>
      </c>
      <c r="D554" s="6">
        <v>1087</v>
      </c>
      <c r="E554" s="5">
        <v>83500</v>
      </c>
      <c r="G554" s="5">
        <v>163900</v>
      </c>
      <c r="H554" s="5">
        <v>192000</v>
      </c>
    </row>
    <row r="555" spans="1:8">
      <c r="A555" s="6">
        <v>1136</v>
      </c>
      <c r="B555" s="5">
        <v>102000</v>
      </c>
      <c r="D555" s="6">
        <v>1088</v>
      </c>
      <c r="E555" s="5">
        <v>252000</v>
      </c>
      <c r="G555" s="5">
        <v>140000</v>
      </c>
      <c r="H555" s="5">
        <v>160000</v>
      </c>
    </row>
    <row r="556" spans="1:8">
      <c r="A556" s="6">
        <v>1138</v>
      </c>
      <c r="B556" s="5">
        <v>94000</v>
      </c>
      <c r="D556" s="6">
        <v>1089</v>
      </c>
      <c r="E556" s="5">
        <v>137500</v>
      </c>
      <c r="G556" s="5">
        <v>93500</v>
      </c>
      <c r="H556" s="5">
        <v>187500</v>
      </c>
    </row>
    <row r="557" spans="1:8">
      <c r="A557" s="6">
        <v>1142</v>
      </c>
      <c r="B557" s="5">
        <v>197500</v>
      </c>
      <c r="D557" s="6">
        <v>1092</v>
      </c>
      <c r="E557" s="5">
        <v>160000</v>
      </c>
      <c r="G557" s="5">
        <v>169000</v>
      </c>
      <c r="H557" s="5">
        <v>147000</v>
      </c>
    </row>
    <row r="558" spans="1:8">
      <c r="A558" s="6">
        <v>1144</v>
      </c>
      <c r="B558" s="5">
        <v>80000</v>
      </c>
      <c r="D558" s="6">
        <v>1094</v>
      </c>
      <c r="E558" s="5">
        <v>146000</v>
      </c>
      <c r="G558" s="5">
        <v>102000</v>
      </c>
      <c r="H558" s="5">
        <v>83500</v>
      </c>
    </row>
    <row r="559" spans="1:8">
      <c r="A559" s="6">
        <v>1146</v>
      </c>
      <c r="B559" s="5">
        <v>149000</v>
      </c>
      <c r="D559" s="6">
        <v>1095</v>
      </c>
      <c r="E559" s="5">
        <v>129000</v>
      </c>
      <c r="G559" s="5">
        <v>94000</v>
      </c>
      <c r="H559" s="5">
        <v>252000</v>
      </c>
    </row>
    <row r="560" spans="1:8">
      <c r="A560" s="6">
        <v>1147</v>
      </c>
      <c r="B560" s="5">
        <v>180000</v>
      </c>
      <c r="D560" s="6">
        <v>1096</v>
      </c>
      <c r="E560" s="5">
        <v>176432</v>
      </c>
      <c r="G560" s="5">
        <v>197500</v>
      </c>
      <c r="H560" s="5">
        <v>137500</v>
      </c>
    </row>
    <row r="561" spans="1:8">
      <c r="A561" s="6">
        <v>1149</v>
      </c>
      <c r="B561" s="5">
        <v>116900</v>
      </c>
      <c r="D561" s="6">
        <v>1101</v>
      </c>
      <c r="E561" s="5">
        <v>60000</v>
      </c>
      <c r="G561" s="5">
        <v>80000</v>
      </c>
      <c r="H561" s="5">
        <v>160000</v>
      </c>
    </row>
    <row r="562" spans="1:8">
      <c r="A562" s="6">
        <v>1152</v>
      </c>
      <c r="B562" s="5">
        <v>149900</v>
      </c>
      <c r="D562" s="6">
        <v>1102</v>
      </c>
      <c r="E562" s="5">
        <v>119500</v>
      </c>
      <c r="G562" s="5">
        <v>149000</v>
      </c>
      <c r="H562" s="5">
        <v>146000</v>
      </c>
    </row>
    <row r="563" spans="1:8">
      <c r="A563" s="6">
        <v>1153</v>
      </c>
      <c r="B563" s="5">
        <v>230000</v>
      </c>
      <c r="D563" s="6">
        <v>1105</v>
      </c>
      <c r="E563" s="5">
        <v>106000</v>
      </c>
      <c r="G563" s="5">
        <v>180000</v>
      </c>
      <c r="H563" s="5">
        <v>129000</v>
      </c>
    </row>
    <row r="564" spans="1:8">
      <c r="A564" s="6">
        <v>1154</v>
      </c>
      <c r="B564" s="5">
        <v>120500</v>
      </c>
      <c r="D564" s="6">
        <v>1110</v>
      </c>
      <c r="E564" s="5">
        <v>280000</v>
      </c>
      <c r="G564" s="5">
        <v>116900</v>
      </c>
      <c r="H564" s="5">
        <v>176432</v>
      </c>
    </row>
    <row r="565" spans="1:8">
      <c r="A565" s="6">
        <v>1155</v>
      </c>
      <c r="B565" s="5">
        <v>201800</v>
      </c>
      <c r="D565" s="6">
        <v>1111</v>
      </c>
      <c r="E565" s="5">
        <v>188000</v>
      </c>
      <c r="G565" s="5">
        <v>149900</v>
      </c>
      <c r="H565" s="5">
        <v>60000</v>
      </c>
    </row>
    <row r="566" spans="1:8">
      <c r="A566" s="6">
        <v>1159</v>
      </c>
      <c r="B566" s="5">
        <v>235128</v>
      </c>
      <c r="D566" s="6">
        <v>1114</v>
      </c>
      <c r="E566" s="5">
        <v>134500</v>
      </c>
      <c r="G566" s="5">
        <v>230000</v>
      </c>
      <c r="H566" s="5">
        <v>119500</v>
      </c>
    </row>
    <row r="567" spans="1:8">
      <c r="A567" s="6">
        <v>1160</v>
      </c>
      <c r="B567" s="5">
        <v>185000</v>
      </c>
      <c r="D567" s="6">
        <v>1115</v>
      </c>
      <c r="E567" s="5">
        <v>117000</v>
      </c>
      <c r="G567" s="5">
        <v>120500</v>
      </c>
      <c r="H567" s="5">
        <v>106000</v>
      </c>
    </row>
    <row r="568" spans="1:8">
      <c r="A568" s="6">
        <v>1161</v>
      </c>
      <c r="B568" s="5">
        <v>146000</v>
      </c>
      <c r="D568" s="6">
        <v>1116</v>
      </c>
      <c r="E568" s="5">
        <v>318000</v>
      </c>
      <c r="G568" s="5">
        <v>201800</v>
      </c>
      <c r="H568" s="5">
        <v>280000</v>
      </c>
    </row>
    <row r="569" spans="1:8">
      <c r="A569" s="6">
        <v>1163</v>
      </c>
      <c r="B569" s="5">
        <v>129000</v>
      </c>
      <c r="D569" s="6">
        <v>1118</v>
      </c>
      <c r="E569" s="5">
        <v>130000</v>
      </c>
      <c r="G569" s="5">
        <v>235128</v>
      </c>
      <c r="H569" s="5">
        <v>188000</v>
      </c>
    </row>
    <row r="570" spans="1:8">
      <c r="A570" s="6">
        <v>1164</v>
      </c>
      <c r="B570" s="5">
        <v>108959</v>
      </c>
      <c r="D570" s="6">
        <v>1119</v>
      </c>
      <c r="E570" s="5">
        <v>140000</v>
      </c>
      <c r="G570" s="5">
        <v>185000</v>
      </c>
      <c r="H570" s="5">
        <v>134500</v>
      </c>
    </row>
    <row r="571" spans="1:8">
      <c r="A571" s="6">
        <v>1167</v>
      </c>
      <c r="B571" s="5">
        <v>245350</v>
      </c>
      <c r="D571" s="6">
        <v>1121</v>
      </c>
      <c r="E571" s="5">
        <v>118400</v>
      </c>
      <c r="G571" s="5">
        <v>146000</v>
      </c>
      <c r="H571" s="5">
        <v>117000</v>
      </c>
    </row>
    <row r="572" spans="1:8">
      <c r="A572" s="6">
        <v>1173</v>
      </c>
      <c r="B572" s="5">
        <v>171900</v>
      </c>
      <c r="D572" s="6">
        <v>1122</v>
      </c>
      <c r="E572" s="5">
        <v>212900</v>
      </c>
      <c r="G572" s="5">
        <v>129000</v>
      </c>
      <c r="H572" s="5">
        <v>318000</v>
      </c>
    </row>
    <row r="573" spans="1:8">
      <c r="A573" s="6">
        <v>1175</v>
      </c>
      <c r="B573" s="5">
        <v>239000</v>
      </c>
      <c r="D573" s="6">
        <v>1123</v>
      </c>
      <c r="E573" s="5">
        <v>112000</v>
      </c>
      <c r="G573" s="5">
        <v>108959</v>
      </c>
      <c r="H573" s="5">
        <v>130000</v>
      </c>
    </row>
    <row r="574" spans="1:8">
      <c r="A574" s="6">
        <v>1176</v>
      </c>
      <c r="B574" s="5">
        <v>285000</v>
      </c>
      <c r="D574" s="6">
        <v>1126</v>
      </c>
      <c r="E574" s="5">
        <v>115000</v>
      </c>
      <c r="G574" s="5">
        <v>245350</v>
      </c>
      <c r="H574" s="5">
        <v>140000</v>
      </c>
    </row>
    <row r="575" spans="1:8">
      <c r="A575" s="6">
        <v>1179</v>
      </c>
      <c r="B575" s="5">
        <v>154900</v>
      </c>
      <c r="D575" s="6">
        <v>1127</v>
      </c>
      <c r="E575" s="5">
        <v>174000</v>
      </c>
      <c r="G575" s="5">
        <v>625000</v>
      </c>
      <c r="H575" s="5">
        <v>118400</v>
      </c>
    </row>
    <row r="576" spans="1:8">
      <c r="A576" s="6">
        <v>1180</v>
      </c>
      <c r="B576" s="5">
        <v>93000</v>
      </c>
      <c r="D576" s="6">
        <v>1128</v>
      </c>
      <c r="E576" s="5">
        <v>259000</v>
      </c>
      <c r="G576" s="5">
        <v>171900</v>
      </c>
      <c r="H576" s="5">
        <v>212900</v>
      </c>
    </row>
    <row r="577" spans="1:8">
      <c r="A577" s="6">
        <v>1184</v>
      </c>
      <c r="B577" s="5">
        <v>120000</v>
      </c>
      <c r="D577" s="6">
        <v>1129</v>
      </c>
      <c r="E577" s="5">
        <v>215000</v>
      </c>
      <c r="G577" s="5">
        <v>239000</v>
      </c>
      <c r="H577" s="5">
        <v>112000</v>
      </c>
    </row>
    <row r="578" spans="1:8">
      <c r="A578" s="6">
        <v>1185</v>
      </c>
      <c r="B578" s="5">
        <v>186700</v>
      </c>
      <c r="D578" s="6">
        <v>1131</v>
      </c>
      <c r="E578" s="5">
        <v>135000</v>
      </c>
      <c r="G578" s="5">
        <v>285000</v>
      </c>
      <c r="H578" s="5">
        <v>115000</v>
      </c>
    </row>
    <row r="579" spans="1:8">
      <c r="A579" s="6">
        <v>1186</v>
      </c>
      <c r="B579" s="5">
        <v>104900</v>
      </c>
      <c r="D579" s="6">
        <v>1133</v>
      </c>
      <c r="E579" s="5">
        <v>117500</v>
      </c>
      <c r="G579" s="5">
        <v>154900</v>
      </c>
      <c r="H579" s="5">
        <v>174000</v>
      </c>
    </row>
    <row r="580" spans="1:8">
      <c r="A580" s="6">
        <v>1189</v>
      </c>
      <c r="B580" s="5">
        <v>195000</v>
      </c>
      <c r="D580" s="6">
        <v>1134</v>
      </c>
      <c r="E580" s="5">
        <v>239500</v>
      </c>
      <c r="G580" s="5">
        <v>93000</v>
      </c>
      <c r="H580" s="5">
        <v>259000</v>
      </c>
    </row>
    <row r="581" spans="1:8">
      <c r="A581" s="6">
        <v>1191</v>
      </c>
      <c r="B581" s="5">
        <v>168000</v>
      </c>
      <c r="D581" s="6">
        <v>1137</v>
      </c>
      <c r="E581" s="5">
        <v>119000</v>
      </c>
      <c r="G581" s="5">
        <v>120000</v>
      </c>
      <c r="H581" s="5">
        <v>215000</v>
      </c>
    </row>
    <row r="582" spans="1:8">
      <c r="A582" s="6">
        <v>1195</v>
      </c>
      <c r="B582" s="5">
        <v>158000</v>
      </c>
      <c r="D582" s="6">
        <v>1139</v>
      </c>
      <c r="E582" s="5">
        <v>196000</v>
      </c>
      <c r="G582" s="5">
        <v>186700</v>
      </c>
      <c r="H582" s="5">
        <v>135000</v>
      </c>
    </row>
    <row r="583" spans="1:8">
      <c r="A583" s="6">
        <v>1196</v>
      </c>
      <c r="B583" s="5">
        <v>176000</v>
      </c>
      <c r="D583" s="6">
        <v>1140</v>
      </c>
      <c r="E583" s="5">
        <v>144000</v>
      </c>
      <c r="G583" s="5">
        <v>104900</v>
      </c>
      <c r="H583" s="5">
        <v>117500</v>
      </c>
    </row>
    <row r="584" spans="1:8">
      <c r="A584" s="6">
        <v>1197</v>
      </c>
      <c r="B584" s="5">
        <v>219210</v>
      </c>
      <c r="D584" s="6">
        <v>1141</v>
      </c>
      <c r="E584" s="5">
        <v>139000</v>
      </c>
      <c r="G584" s="5">
        <v>195000</v>
      </c>
      <c r="H584" s="5">
        <v>239500</v>
      </c>
    </row>
    <row r="585" spans="1:8">
      <c r="A585" s="6">
        <v>1200</v>
      </c>
      <c r="B585" s="5">
        <v>148000</v>
      </c>
      <c r="D585" s="6">
        <v>1143</v>
      </c>
      <c r="E585" s="5">
        <v>424870</v>
      </c>
      <c r="G585" s="5">
        <v>168000</v>
      </c>
      <c r="H585" s="5">
        <v>119000</v>
      </c>
    </row>
    <row r="586" spans="1:8">
      <c r="A586" s="6">
        <v>1201</v>
      </c>
      <c r="B586" s="5">
        <v>116050</v>
      </c>
      <c r="D586" s="6">
        <v>1145</v>
      </c>
      <c r="E586" s="5">
        <v>80000</v>
      </c>
      <c r="G586" s="5">
        <v>158000</v>
      </c>
      <c r="H586" s="5">
        <v>196000</v>
      </c>
    </row>
    <row r="587" spans="1:8">
      <c r="A587" s="6">
        <v>1202</v>
      </c>
      <c r="B587" s="5">
        <v>197900</v>
      </c>
      <c r="D587" s="6">
        <v>1148</v>
      </c>
      <c r="E587" s="5">
        <v>174500</v>
      </c>
      <c r="G587" s="5">
        <v>176000</v>
      </c>
      <c r="H587" s="5">
        <v>144000</v>
      </c>
    </row>
    <row r="588" spans="1:8">
      <c r="A588" s="6">
        <v>1203</v>
      </c>
      <c r="B588" s="5">
        <v>117000</v>
      </c>
      <c r="D588" s="6">
        <v>1150</v>
      </c>
      <c r="E588" s="5">
        <v>143000</v>
      </c>
      <c r="G588" s="5">
        <v>219210</v>
      </c>
      <c r="H588" s="5">
        <v>139000</v>
      </c>
    </row>
    <row r="589" spans="1:8">
      <c r="A589" s="6">
        <v>1204</v>
      </c>
      <c r="B589" s="5">
        <v>213000</v>
      </c>
      <c r="D589" s="6">
        <v>1151</v>
      </c>
      <c r="E589" s="5">
        <v>124000</v>
      </c>
      <c r="G589" s="5">
        <v>148000</v>
      </c>
      <c r="H589" s="5">
        <v>424870</v>
      </c>
    </row>
    <row r="590" spans="1:8">
      <c r="A590" s="6">
        <v>1205</v>
      </c>
      <c r="B590" s="5">
        <v>153500</v>
      </c>
      <c r="D590" s="6">
        <v>1156</v>
      </c>
      <c r="E590" s="5">
        <v>218000</v>
      </c>
      <c r="G590" s="5">
        <v>116050</v>
      </c>
      <c r="H590" s="5">
        <v>80000</v>
      </c>
    </row>
    <row r="591" spans="1:8">
      <c r="A591" s="6">
        <v>1206</v>
      </c>
      <c r="B591" s="5">
        <v>271900</v>
      </c>
      <c r="D591" s="6">
        <v>1157</v>
      </c>
      <c r="E591" s="5">
        <v>179900</v>
      </c>
      <c r="G591" s="5">
        <v>197900</v>
      </c>
      <c r="H591" s="5">
        <v>174500</v>
      </c>
    </row>
    <row r="592" spans="1:8">
      <c r="A592" s="6">
        <v>1209</v>
      </c>
      <c r="B592" s="5">
        <v>140000</v>
      </c>
      <c r="D592" s="6">
        <v>1158</v>
      </c>
      <c r="E592" s="5">
        <v>230000</v>
      </c>
      <c r="G592" s="5">
        <v>117000</v>
      </c>
      <c r="H592" s="5">
        <v>143000</v>
      </c>
    </row>
    <row r="593" spans="1:8">
      <c r="A593" s="6">
        <v>1210</v>
      </c>
      <c r="B593" s="5">
        <v>290000</v>
      </c>
      <c r="D593" s="6">
        <v>1162</v>
      </c>
      <c r="E593" s="5">
        <v>224000</v>
      </c>
      <c r="G593" s="5">
        <v>213000</v>
      </c>
      <c r="H593" s="5">
        <v>124000</v>
      </c>
    </row>
    <row r="594" spans="1:8">
      <c r="A594" s="6">
        <v>1213</v>
      </c>
      <c r="B594" s="5">
        <v>113000</v>
      </c>
      <c r="D594" s="6">
        <v>1165</v>
      </c>
      <c r="E594" s="5">
        <v>194000</v>
      </c>
      <c r="G594" s="5">
        <v>153500</v>
      </c>
      <c r="H594" s="5">
        <v>218000</v>
      </c>
    </row>
    <row r="595" spans="1:8">
      <c r="A595" s="6">
        <v>1216</v>
      </c>
      <c r="B595" s="5">
        <v>125000</v>
      </c>
      <c r="D595" s="6">
        <v>1166</v>
      </c>
      <c r="E595" s="5">
        <v>233170</v>
      </c>
      <c r="G595" s="5">
        <v>271900</v>
      </c>
      <c r="H595" s="5">
        <v>179900</v>
      </c>
    </row>
    <row r="596" spans="1:8">
      <c r="A596" s="6">
        <v>1219</v>
      </c>
      <c r="B596" s="5">
        <v>80500</v>
      </c>
      <c r="D596" s="6">
        <v>1168</v>
      </c>
      <c r="E596" s="5">
        <v>173000</v>
      </c>
      <c r="G596" s="5">
        <v>140000</v>
      </c>
      <c r="H596" s="5">
        <v>230000</v>
      </c>
    </row>
    <row r="597" spans="1:8">
      <c r="A597" s="6">
        <v>1220</v>
      </c>
      <c r="B597" s="5">
        <v>91500</v>
      </c>
      <c r="D597" s="6">
        <v>1169</v>
      </c>
      <c r="E597" s="5">
        <v>235000</v>
      </c>
      <c r="G597" s="5">
        <v>290000</v>
      </c>
      <c r="H597" s="5">
        <v>224000</v>
      </c>
    </row>
    <row r="598" spans="1:8">
      <c r="A598" s="6">
        <v>1221</v>
      </c>
      <c r="B598" s="5">
        <v>115000</v>
      </c>
      <c r="D598" s="6">
        <v>1171</v>
      </c>
      <c r="E598" s="5">
        <v>171000</v>
      </c>
      <c r="G598" s="5">
        <v>113000</v>
      </c>
      <c r="H598" s="5">
        <v>194000</v>
      </c>
    </row>
    <row r="599" spans="1:8">
      <c r="A599" s="6">
        <v>1222</v>
      </c>
      <c r="B599" s="5">
        <v>134000</v>
      </c>
      <c r="D599" s="6">
        <v>1172</v>
      </c>
      <c r="E599" s="5">
        <v>163000</v>
      </c>
      <c r="G599" s="5">
        <v>125000</v>
      </c>
      <c r="H599" s="5">
        <v>233170</v>
      </c>
    </row>
    <row r="600" spans="1:8">
      <c r="A600" s="6">
        <v>1224</v>
      </c>
      <c r="B600" s="5">
        <v>137900</v>
      </c>
      <c r="D600" s="6">
        <v>1174</v>
      </c>
      <c r="E600" s="5">
        <v>200500</v>
      </c>
      <c r="G600" s="5">
        <v>80500</v>
      </c>
      <c r="H600" s="5">
        <v>173000</v>
      </c>
    </row>
    <row r="601" spans="1:8">
      <c r="A601" s="6">
        <v>1225</v>
      </c>
      <c r="B601" s="5">
        <v>184000</v>
      </c>
      <c r="D601" s="6">
        <v>1177</v>
      </c>
      <c r="E601" s="5">
        <v>119500</v>
      </c>
      <c r="G601" s="5">
        <v>91500</v>
      </c>
      <c r="H601" s="5">
        <v>235000</v>
      </c>
    </row>
    <row r="602" spans="1:8">
      <c r="A602" s="6">
        <v>1227</v>
      </c>
      <c r="B602" s="5">
        <v>214000</v>
      </c>
      <c r="D602" s="6">
        <v>1178</v>
      </c>
      <c r="E602" s="5">
        <v>115000</v>
      </c>
      <c r="G602" s="5">
        <v>115000</v>
      </c>
      <c r="H602" s="5">
        <v>171000</v>
      </c>
    </row>
    <row r="603" spans="1:8">
      <c r="A603" s="6">
        <v>1228</v>
      </c>
      <c r="B603" s="5">
        <v>147000</v>
      </c>
      <c r="D603" s="6">
        <v>1181</v>
      </c>
      <c r="E603" s="5">
        <v>250000</v>
      </c>
      <c r="G603" s="5">
        <v>134000</v>
      </c>
      <c r="H603" s="5">
        <v>163000</v>
      </c>
    </row>
    <row r="604" spans="1:8">
      <c r="A604" s="6">
        <v>1233</v>
      </c>
      <c r="B604" s="5">
        <v>101800</v>
      </c>
      <c r="D604" s="6">
        <v>1182</v>
      </c>
      <c r="E604" s="5">
        <v>392500</v>
      </c>
      <c r="G604" s="5">
        <v>137900</v>
      </c>
      <c r="H604" s="5">
        <v>200500</v>
      </c>
    </row>
    <row r="605" spans="1:8">
      <c r="A605" s="6">
        <v>1235</v>
      </c>
      <c r="B605" s="5">
        <v>130000</v>
      </c>
      <c r="D605" s="6">
        <v>1187</v>
      </c>
      <c r="E605" s="5">
        <v>95000</v>
      </c>
      <c r="G605" s="5">
        <v>184000</v>
      </c>
      <c r="H605" s="5">
        <v>119500</v>
      </c>
    </row>
    <row r="606" spans="1:8">
      <c r="A606" s="6">
        <v>1238</v>
      </c>
      <c r="B606" s="5">
        <v>195000</v>
      </c>
      <c r="D606" s="6">
        <v>1188</v>
      </c>
      <c r="E606" s="5">
        <v>262000</v>
      </c>
      <c r="G606" s="5">
        <v>214000</v>
      </c>
      <c r="H606" s="5">
        <v>115000</v>
      </c>
    </row>
    <row r="607" spans="1:8">
      <c r="A607" s="6">
        <v>1243</v>
      </c>
      <c r="B607" s="5">
        <v>170000</v>
      </c>
      <c r="D607" s="6">
        <v>1190</v>
      </c>
      <c r="E607" s="5">
        <v>189000</v>
      </c>
      <c r="G607" s="5">
        <v>147000</v>
      </c>
      <c r="H607" s="5">
        <v>250000</v>
      </c>
    </row>
    <row r="608" spans="1:8">
      <c r="A608" s="6">
        <v>1245</v>
      </c>
      <c r="B608" s="5">
        <v>230000</v>
      </c>
      <c r="D608" s="6">
        <v>1192</v>
      </c>
      <c r="E608" s="5">
        <v>174000</v>
      </c>
      <c r="G608" s="5">
        <v>101800</v>
      </c>
      <c r="H608" s="5">
        <v>392500</v>
      </c>
    </row>
    <row r="609" spans="1:8">
      <c r="A609" s="6">
        <v>1247</v>
      </c>
      <c r="B609" s="5">
        <v>186500</v>
      </c>
      <c r="D609" s="6">
        <v>1193</v>
      </c>
      <c r="E609" s="5">
        <v>125000</v>
      </c>
      <c r="G609" s="5">
        <v>130000</v>
      </c>
      <c r="H609" s="5">
        <v>745000</v>
      </c>
    </row>
    <row r="610" spans="1:8">
      <c r="A610" s="6">
        <v>1250</v>
      </c>
      <c r="B610" s="5">
        <v>119000</v>
      </c>
      <c r="D610" s="6">
        <v>1194</v>
      </c>
      <c r="E610" s="5">
        <v>165000</v>
      </c>
      <c r="G610" s="5">
        <v>195000</v>
      </c>
      <c r="H610" s="5">
        <v>95000</v>
      </c>
    </row>
    <row r="611" spans="1:8">
      <c r="A611" s="6">
        <v>1251</v>
      </c>
      <c r="B611" s="5">
        <v>244000</v>
      </c>
      <c r="D611" s="6">
        <v>1198</v>
      </c>
      <c r="E611" s="5">
        <v>144000</v>
      </c>
      <c r="G611" s="5">
        <v>170000</v>
      </c>
      <c r="H611" s="5">
        <v>262000</v>
      </c>
    </row>
    <row r="612" spans="1:8">
      <c r="A612" s="6">
        <v>1252</v>
      </c>
      <c r="B612" s="5">
        <v>171750</v>
      </c>
      <c r="D612" s="6">
        <v>1199</v>
      </c>
      <c r="E612" s="5">
        <v>178000</v>
      </c>
      <c r="G612" s="5">
        <v>230000</v>
      </c>
      <c r="H612" s="5">
        <v>189000</v>
      </c>
    </row>
    <row r="613" spans="1:8">
      <c r="A613" s="6">
        <v>1254</v>
      </c>
      <c r="B613" s="5">
        <v>294000</v>
      </c>
      <c r="D613" s="6">
        <v>1207</v>
      </c>
      <c r="E613" s="5">
        <v>107000</v>
      </c>
      <c r="G613" s="5">
        <v>186500</v>
      </c>
      <c r="H613" s="5">
        <v>174000</v>
      </c>
    </row>
    <row r="614" spans="1:8">
      <c r="A614" s="6">
        <v>1255</v>
      </c>
      <c r="B614" s="5">
        <v>165400</v>
      </c>
      <c r="D614" s="6">
        <v>1208</v>
      </c>
      <c r="E614" s="5">
        <v>200000</v>
      </c>
      <c r="G614" s="5">
        <v>119000</v>
      </c>
      <c r="H614" s="5">
        <v>125000</v>
      </c>
    </row>
    <row r="615" spans="1:8">
      <c r="A615" s="6">
        <v>1257</v>
      </c>
      <c r="B615" s="5">
        <v>301500</v>
      </c>
      <c r="D615" s="6">
        <v>1211</v>
      </c>
      <c r="E615" s="5">
        <v>189000</v>
      </c>
      <c r="G615" s="5">
        <v>244000</v>
      </c>
      <c r="H615" s="5">
        <v>165000</v>
      </c>
    </row>
    <row r="616" spans="1:8">
      <c r="A616" s="6">
        <v>1258</v>
      </c>
      <c r="B616" s="5">
        <v>99900</v>
      </c>
      <c r="D616" s="6">
        <v>1212</v>
      </c>
      <c r="E616" s="5">
        <v>164000</v>
      </c>
      <c r="G616" s="5">
        <v>171750</v>
      </c>
      <c r="H616" s="5">
        <v>144000</v>
      </c>
    </row>
    <row r="617" spans="1:8">
      <c r="A617" s="6">
        <v>1259</v>
      </c>
      <c r="B617" s="5">
        <v>190000</v>
      </c>
      <c r="D617" s="6">
        <v>1214</v>
      </c>
      <c r="E617" s="5">
        <v>145000</v>
      </c>
      <c r="G617" s="5">
        <v>294000</v>
      </c>
      <c r="H617" s="5">
        <v>178000</v>
      </c>
    </row>
    <row r="618" spans="1:8">
      <c r="A618" s="6">
        <v>1262</v>
      </c>
      <c r="B618" s="5">
        <v>128900</v>
      </c>
      <c r="D618" s="6">
        <v>1215</v>
      </c>
      <c r="E618" s="5">
        <v>134500</v>
      </c>
      <c r="G618" s="5">
        <v>165400</v>
      </c>
      <c r="H618" s="5">
        <v>107000</v>
      </c>
    </row>
    <row r="619" spans="1:8">
      <c r="A619" s="6">
        <v>1264</v>
      </c>
      <c r="B619" s="5">
        <v>180500</v>
      </c>
      <c r="D619" s="6">
        <v>1217</v>
      </c>
      <c r="E619" s="5">
        <v>112000</v>
      </c>
      <c r="G619" s="5">
        <v>301500</v>
      </c>
      <c r="H619" s="5">
        <v>200000</v>
      </c>
    </row>
    <row r="620" spans="1:8">
      <c r="A620" s="6">
        <v>1265</v>
      </c>
      <c r="B620" s="5">
        <v>181000</v>
      </c>
      <c r="D620" s="6">
        <v>1218</v>
      </c>
      <c r="E620" s="5">
        <v>229456</v>
      </c>
      <c r="G620" s="5">
        <v>99900</v>
      </c>
      <c r="H620" s="5">
        <v>189000</v>
      </c>
    </row>
    <row r="621" spans="1:8">
      <c r="A621" s="6">
        <v>1266</v>
      </c>
      <c r="B621" s="5">
        <v>183900</v>
      </c>
      <c r="D621" s="6">
        <v>1223</v>
      </c>
      <c r="E621" s="5">
        <v>143000</v>
      </c>
      <c r="G621" s="5">
        <v>190000</v>
      </c>
      <c r="H621" s="5">
        <v>164000</v>
      </c>
    </row>
    <row r="622" spans="1:8">
      <c r="A622" s="6">
        <v>1272</v>
      </c>
      <c r="B622" s="5">
        <v>185750</v>
      </c>
      <c r="D622" s="6">
        <v>1226</v>
      </c>
      <c r="E622" s="5">
        <v>145000</v>
      </c>
      <c r="G622" s="5">
        <v>128900</v>
      </c>
      <c r="H622" s="5">
        <v>145000</v>
      </c>
    </row>
    <row r="623" spans="1:8">
      <c r="A623" s="6">
        <v>1275</v>
      </c>
      <c r="B623" s="5">
        <v>139000</v>
      </c>
      <c r="D623" s="6">
        <v>1229</v>
      </c>
      <c r="E623" s="5">
        <v>367294</v>
      </c>
      <c r="G623" s="5">
        <v>180500</v>
      </c>
      <c r="H623" s="5">
        <v>134500</v>
      </c>
    </row>
    <row r="624" spans="1:8">
      <c r="A624" s="6">
        <v>1276</v>
      </c>
      <c r="B624" s="5">
        <v>137000</v>
      </c>
      <c r="D624" s="6">
        <v>1230</v>
      </c>
      <c r="E624" s="5">
        <v>127000</v>
      </c>
      <c r="G624" s="5">
        <v>181000</v>
      </c>
      <c r="H624" s="5">
        <v>112000</v>
      </c>
    </row>
    <row r="625" spans="1:8">
      <c r="A625" s="6">
        <v>1277</v>
      </c>
      <c r="B625" s="5">
        <v>162000</v>
      </c>
      <c r="D625" s="6">
        <v>1231</v>
      </c>
      <c r="E625" s="5">
        <v>190000</v>
      </c>
      <c r="G625" s="5">
        <v>183900</v>
      </c>
      <c r="H625" s="5">
        <v>229456</v>
      </c>
    </row>
    <row r="626" spans="1:8">
      <c r="A626" s="6">
        <v>1280</v>
      </c>
      <c r="B626" s="5">
        <v>68400</v>
      </c>
      <c r="D626" s="6">
        <v>1232</v>
      </c>
      <c r="E626" s="5">
        <v>132500</v>
      </c>
      <c r="G626" s="5">
        <v>185750</v>
      </c>
      <c r="H626" s="5">
        <v>143000</v>
      </c>
    </row>
    <row r="627" spans="1:8">
      <c r="A627" s="6">
        <v>1281</v>
      </c>
      <c r="B627" s="5">
        <v>227000</v>
      </c>
      <c r="D627" s="6">
        <v>1234</v>
      </c>
      <c r="E627" s="5">
        <v>142000</v>
      </c>
      <c r="G627" s="5">
        <v>139000</v>
      </c>
      <c r="H627" s="5">
        <v>145000</v>
      </c>
    </row>
    <row r="628" spans="1:8">
      <c r="A628" s="6">
        <v>1283</v>
      </c>
      <c r="B628" s="5">
        <v>150500</v>
      </c>
      <c r="D628" s="6">
        <v>1236</v>
      </c>
      <c r="E628" s="5">
        <v>138887</v>
      </c>
      <c r="G628" s="5">
        <v>137000</v>
      </c>
      <c r="H628" s="5">
        <v>367294</v>
      </c>
    </row>
    <row r="629" spans="1:8">
      <c r="A629" s="6">
        <v>1284</v>
      </c>
      <c r="B629" s="5">
        <v>139000</v>
      </c>
      <c r="D629" s="6">
        <v>1237</v>
      </c>
      <c r="E629" s="5">
        <v>175500</v>
      </c>
      <c r="G629" s="5">
        <v>162000</v>
      </c>
      <c r="H629" s="5">
        <v>127000</v>
      </c>
    </row>
    <row r="630" spans="1:8">
      <c r="A630" s="6">
        <v>1285</v>
      </c>
      <c r="B630" s="5">
        <v>169000</v>
      </c>
      <c r="D630" s="6">
        <v>1239</v>
      </c>
      <c r="E630" s="5">
        <v>142500</v>
      </c>
      <c r="G630" s="5">
        <v>68400</v>
      </c>
      <c r="H630" s="5">
        <v>190000</v>
      </c>
    </row>
    <row r="631" spans="1:8">
      <c r="A631" s="6">
        <v>1287</v>
      </c>
      <c r="B631" s="5">
        <v>143000</v>
      </c>
      <c r="D631" s="6">
        <v>1240</v>
      </c>
      <c r="E631" s="5">
        <v>265900</v>
      </c>
      <c r="G631" s="5">
        <v>227000</v>
      </c>
      <c r="H631" s="5">
        <v>132500</v>
      </c>
    </row>
    <row r="632" spans="1:8">
      <c r="A632" s="6">
        <v>1288</v>
      </c>
      <c r="B632" s="5">
        <v>190000</v>
      </c>
      <c r="D632" s="6">
        <v>1241</v>
      </c>
      <c r="E632" s="5">
        <v>224900</v>
      </c>
      <c r="G632" s="5">
        <v>150500</v>
      </c>
      <c r="H632" s="5">
        <v>142000</v>
      </c>
    </row>
    <row r="633" spans="1:8">
      <c r="A633" s="6">
        <v>1289</v>
      </c>
      <c r="B633" s="5">
        <v>278000</v>
      </c>
      <c r="D633" s="6">
        <v>1242</v>
      </c>
      <c r="E633" s="5">
        <v>248328</v>
      </c>
      <c r="G633" s="5">
        <v>139000</v>
      </c>
      <c r="H633" s="5">
        <v>138887</v>
      </c>
    </row>
    <row r="634" spans="1:8">
      <c r="A634" s="6">
        <v>1290</v>
      </c>
      <c r="B634" s="5">
        <v>281000</v>
      </c>
      <c r="D634" s="6">
        <v>1244</v>
      </c>
      <c r="E634" s="5">
        <v>465000</v>
      </c>
      <c r="G634" s="5">
        <v>169000</v>
      </c>
      <c r="H634" s="5">
        <v>175500</v>
      </c>
    </row>
    <row r="635" spans="1:8">
      <c r="A635" s="6">
        <v>1296</v>
      </c>
      <c r="B635" s="5">
        <v>138500</v>
      </c>
      <c r="D635" s="6">
        <v>1246</v>
      </c>
      <c r="E635" s="5">
        <v>178000</v>
      </c>
      <c r="G635" s="5">
        <v>143000</v>
      </c>
      <c r="H635" s="5">
        <v>142500</v>
      </c>
    </row>
    <row r="636" spans="1:8">
      <c r="A636" s="6">
        <v>1297</v>
      </c>
      <c r="B636" s="5">
        <v>155000</v>
      </c>
      <c r="D636" s="6">
        <v>1248</v>
      </c>
      <c r="E636" s="5">
        <v>169900</v>
      </c>
      <c r="G636" s="5">
        <v>190000</v>
      </c>
      <c r="H636" s="5">
        <v>265900</v>
      </c>
    </row>
    <row r="637" spans="1:8">
      <c r="A637" s="6">
        <v>1299</v>
      </c>
      <c r="B637" s="5">
        <v>160000</v>
      </c>
      <c r="D637" s="6">
        <v>1249</v>
      </c>
      <c r="E637" s="5">
        <v>129500</v>
      </c>
      <c r="G637" s="5">
        <v>278000</v>
      </c>
      <c r="H637" s="5">
        <v>224900</v>
      </c>
    </row>
    <row r="638" spans="1:8">
      <c r="A638" s="6">
        <v>1300</v>
      </c>
      <c r="B638" s="5">
        <v>154000</v>
      </c>
      <c r="D638" s="6">
        <v>1253</v>
      </c>
      <c r="E638" s="5">
        <v>130000</v>
      </c>
      <c r="G638" s="5">
        <v>281000</v>
      </c>
      <c r="H638" s="5">
        <v>248328</v>
      </c>
    </row>
    <row r="639" spans="1:8">
      <c r="A639" s="6">
        <v>1303</v>
      </c>
      <c r="B639" s="5">
        <v>290000</v>
      </c>
      <c r="D639" s="6">
        <v>1256</v>
      </c>
      <c r="E639" s="5">
        <v>127500</v>
      </c>
      <c r="G639" s="5">
        <v>138500</v>
      </c>
      <c r="H639" s="5">
        <v>465000</v>
      </c>
    </row>
    <row r="640" spans="1:8">
      <c r="A640" s="6">
        <v>1304</v>
      </c>
      <c r="B640" s="5">
        <v>232000</v>
      </c>
      <c r="D640" s="6">
        <v>1260</v>
      </c>
      <c r="E640" s="5">
        <v>151000</v>
      </c>
      <c r="G640" s="5">
        <v>155000</v>
      </c>
      <c r="H640" s="5">
        <v>178000</v>
      </c>
    </row>
    <row r="641" spans="1:8">
      <c r="A641" s="6">
        <v>1306</v>
      </c>
      <c r="B641" s="5">
        <v>325000</v>
      </c>
      <c r="D641" s="6">
        <v>1261</v>
      </c>
      <c r="E641" s="5">
        <v>181000</v>
      </c>
      <c r="G641" s="5">
        <v>160000</v>
      </c>
      <c r="H641" s="5">
        <v>169900</v>
      </c>
    </row>
    <row r="642" spans="1:8">
      <c r="A642" s="6">
        <v>1307</v>
      </c>
      <c r="B642" s="5">
        <v>202500</v>
      </c>
      <c r="D642" s="6">
        <v>1263</v>
      </c>
      <c r="E642" s="5">
        <v>161500</v>
      </c>
      <c r="G642" s="5">
        <v>154000</v>
      </c>
      <c r="H642" s="5">
        <v>129500</v>
      </c>
    </row>
    <row r="643" spans="1:8">
      <c r="A643" s="6">
        <v>1308</v>
      </c>
      <c r="B643" s="5">
        <v>138000</v>
      </c>
      <c r="D643" s="6">
        <v>1267</v>
      </c>
      <c r="E643" s="5">
        <v>122000</v>
      </c>
      <c r="G643" s="5">
        <v>290000</v>
      </c>
      <c r="H643" s="5">
        <v>130000</v>
      </c>
    </row>
    <row r="644" spans="1:8">
      <c r="A644" s="6">
        <v>1309</v>
      </c>
      <c r="B644" s="5">
        <v>147000</v>
      </c>
      <c r="D644" s="6">
        <v>1268</v>
      </c>
      <c r="E644" s="5">
        <v>378500</v>
      </c>
      <c r="G644" s="5">
        <v>232000</v>
      </c>
      <c r="H644" s="5">
        <v>127500</v>
      </c>
    </row>
    <row r="645" spans="1:8">
      <c r="A645" s="6">
        <v>1311</v>
      </c>
      <c r="B645" s="5">
        <v>335000</v>
      </c>
      <c r="D645" s="6">
        <v>1269</v>
      </c>
      <c r="E645" s="5">
        <v>381000</v>
      </c>
      <c r="G645" s="5">
        <v>325000</v>
      </c>
      <c r="H645" s="5">
        <v>151000</v>
      </c>
    </row>
    <row r="646" spans="1:8">
      <c r="A646" s="6">
        <v>1313</v>
      </c>
      <c r="B646" s="5">
        <v>302000</v>
      </c>
      <c r="D646" s="6">
        <v>1270</v>
      </c>
      <c r="E646" s="5">
        <v>144000</v>
      </c>
      <c r="G646" s="5">
        <v>202500</v>
      </c>
      <c r="H646" s="5">
        <v>181000</v>
      </c>
    </row>
    <row r="647" spans="1:8">
      <c r="A647" s="6">
        <v>1315</v>
      </c>
      <c r="B647" s="5">
        <v>119000</v>
      </c>
      <c r="D647" s="6">
        <v>1271</v>
      </c>
      <c r="E647" s="5">
        <v>260000</v>
      </c>
      <c r="G647" s="5">
        <v>138000</v>
      </c>
      <c r="H647" s="5">
        <v>161500</v>
      </c>
    </row>
    <row r="648" spans="1:8">
      <c r="A648" s="6">
        <v>1317</v>
      </c>
      <c r="B648" s="5">
        <v>295493</v>
      </c>
      <c r="D648" s="6">
        <v>1273</v>
      </c>
      <c r="E648" s="5">
        <v>137000</v>
      </c>
      <c r="G648" s="5">
        <v>147000</v>
      </c>
      <c r="H648" s="5">
        <v>122000</v>
      </c>
    </row>
    <row r="649" spans="1:8">
      <c r="A649" s="6">
        <v>1318</v>
      </c>
      <c r="B649" s="5">
        <v>208900</v>
      </c>
      <c r="D649" s="6">
        <v>1274</v>
      </c>
      <c r="E649" s="5">
        <v>177000</v>
      </c>
      <c r="G649" s="5">
        <v>335000</v>
      </c>
      <c r="H649" s="5">
        <v>378500</v>
      </c>
    </row>
    <row r="650" spans="1:8">
      <c r="A650" s="6">
        <v>1319</v>
      </c>
      <c r="B650" s="5">
        <v>275000</v>
      </c>
      <c r="D650" s="6">
        <v>1278</v>
      </c>
      <c r="E650" s="5">
        <v>197900</v>
      </c>
      <c r="G650" s="5">
        <v>302000</v>
      </c>
      <c r="H650" s="5">
        <v>381000</v>
      </c>
    </row>
    <row r="651" spans="1:8">
      <c r="A651" s="6">
        <v>1320</v>
      </c>
      <c r="B651" s="5">
        <v>111000</v>
      </c>
      <c r="D651" s="6">
        <v>1279</v>
      </c>
      <c r="E651" s="5">
        <v>237000</v>
      </c>
      <c r="G651" s="5">
        <v>119000</v>
      </c>
      <c r="H651" s="5">
        <v>144000</v>
      </c>
    </row>
    <row r="652" spans="1:8">
      <c r="A652" s="6">
        <v>1322</v>
      </c>
      <c r="B652" s="5">
        <v>72500</v>
      </c>
      <c r="D652" s="6">
        <v>1282</v>
      </c>
      <c r="E652" s="5">
        <v>180000</v>
      </c>
      <c r="G652" s="5">
        <v>295493</v>
      </c>
      <c r="H652" s="5">
        <v>260000</v>
      </c>
    </row>
    <row r="653" spans="1:8">
      <c r="A653" s="6">
        <v>1325</v>
      </c>
      <c r="B653" s="5">
        <v>147000</v>
      </c>
      <c r="D653" s="6">
        <v>1286</v>
      </c>
      <c r="E653" s="5">
        <v>132500</v>
      </c>
      <c r="G653" s="5">
        <v>208900</v>
      </c>
      <c r="H653" s="5">
        <v>137000</v>
      </c>
    </row>
    <row r="654" spans="1:8">
      <c r="A654" s="6">
        <v>1328</v>
      </c>
      <c r="B654" s="5">
        <v>130500</v>
      </c>
      <c r="D654" s="6">
        <v>1291</v>
      </c>
      <c r="E654" s="5">
        <v>180500</v>
      </c>
      <c r="G654" s="5">
        <v>275000</v>
      </c>
      <c r="H654" s="5">
        <v>177000</v>
      </c>
    </row>
    <row r="655" spans="1:8">
      <c r="A655" s="6">
        <v>1329</v>
      </c>
      <c r="B655" s="5">
        <v>256000</v>
      </c>
      <c r="D655" s="6">
        <v>1292</v>
      </c>
      <c r="E655" s="5">
        <v>119500</v>
      </c>
      <c r="G655" s="5">
        <v>111000</v>
      </c>
      <c r="H655" s="5">
        <v>197900</v>
      </c>
    </row>
    <row r="656" spans="1:8">
      <c r="A656" s="6">
        <v>1333</v>
      </c>
      <c r="B656" s="5">
        <v>100000</v>
      </c>
      <c r="D656" s="6">
        <v>1293</v>
      </c>
      <c r="E656" s="5">
        <v>107500</v>
      </c>
      <c r="G656" s="5">
        <v>72500</v>
      </c>
      <c r="H656" s="5">
        <v>237000</v>
      </c>
    </row>
    <row r="657" spans="1:8">
      <c r="A657" s="6">
        <v>1334</v>
      </c>
      <c r="B657" s="5">
        <v>125500</v>
      </c>
      <c r="D657" s="6">
        <v>1294</v>
      </c>
      <c r="E657" s="5">
        <v>162900</v>
      </c>
      <c r="G657" s="5">
        <v>147000</v>
      </c>
      <c r="H657" s="5">
        <v>180000</v>
      </c>
    </row>
    <row r="658" spans="1:8">
      <c r="A658" s="6">
        <v>1337</v>
      </c>
      <c r="B658" s="5">
        <v>135000</v>
      </c>
      <c r="D658" s="6">
        <v>1295</v>
      </c>
      <c r="E658" s="5">
        <v>115000</v>
      </c>
      <c r="G658" s="5">
        <v>130500</v>
      </c>
      <c r="H658" s="5">
        <v>132500</v>
      </c>
    </row>
    <row r="659" spans="1:8">
      <c r="A659" s="6">
        <v>1338</v>
      </c>
      <c r="B659" s="5">
        <v>52500</v>
      </c>
      <c r="D659" s="6">
        <v>1298</v>
      </c>
      <c r="E659" s="5">
        <v>140000</v>
      </c>
      <c r="G659" s="5">
        <v>256000</v>
      </c>
      <c r="H659" s="5">
        <v>180500</v>
      </c>
    </row>
    <row r="660" spans="1:8">
      <c r="A660" s="6">
        <v>1341</v>
      </c>
      <c r="B660" s="5">
        <v>123000</v>
      </c>
      <c r="D660" s="6">
        <v>1301</v>
      </c>
      <c r="E660" s="5">
        <v>225000</v>
      </c>
      <c r="G660" s="5">
        <v>100000</v>
      </c>
      <c r="H660" s="5">
        <v>119500</v>
      </c>
    </row>
    <row r="661" spans="1:8">
      <c r="A661" s="6">
        <v>1343</v>
      </c>
      <c r="B661" s="5">
        <v>228500</v>
      </c>
      <c r="D661" s="6">
        <v>1302</v>
      </c>
      <c r="E661" s="5">
        <v>177500</v>
      </c>
      <c r="G661" s="5">
        <v>125500</v>
      </c>
      <c r="H661" s="5">
        <v>107500</v>
      </c>
    </row>
    <row r="662" spans="1:8">
      <c r="A662" s="6">
        <v>1346</v>
      </c>
      <c r="B662" s="5">
        <v>108500</v>
      </c>
      <c r="D662" s="6">
        <v>1305</v>
      </c>
      <c r="E662" s="5">
        <v>130000</v>
      </c>
      <c r="G662" s="5">
        <v>135000</v>
      </c>
      <c r="H662" s="5">
        <v>162900</v>
      </c>
    </row>
    <row r="663" spans="1:8">
      <c r="A663" s="6">
        <v>1347</v>
      </c>
      <c r="B663" s="5">
        <v>262500</v>
      </c>
      <c r="D663" s="6">
        <v>1310</v>
      </c>
      <c r="E663" s="5">
        <v>179200</v>
      </c>
      <c r="G663" s="5">
        <v>52500</v>
      </c>
      <c r="H663" s="5">
        <v>115000</v>
      </c>
    </row>
    <row r="664" spans="1:8">
      <c r="A664" s="6">
        <v>1350</v>
      </c>
      <c r="B664" s="5">
        <v>122000</v>
      </c>
      <c r="D664" s="6">
        <v>1312</v>
      </c>
      <c r="E664" s="5">
        <v>203000</v>
      </c>
      <c r="G664" s="5">
        <v>123000</v>
      </c>
      <c r="H664" s="5">
        <v>140000</v>
      </c>
    </row>
    <row r="665" spans="1:8">
      <c r="A665" s="6">
        <v>1352</v>
      </c>
      <c r="B665" s="5">
        <v>171000</v>
      </c>
      <c r="D665" s="6">
        <v>1314</v>
      </c>
      <c r="E665" s="5">
        <v>333168</v>
      </c>
      <c r="G665" s="5">
        <v>228500</v>
      </c>
      <c r="H665" s="5">
        <v>225000</v>
      </c>
    </row>
    <row r="666" spans="1:8">
      <c r="A666" s="6">
        <v>1354</v>
      </c>
      <c r="B666" s="5">
        <v>410000</v>
      </c>
      <c r="D666" s="6">
        <v>1316</v>
      </c>
      <c r="E666" s="5">
        <v>206900</v>
      </c>
      <c r="G666" s="5">
        <v>108500</v>
      </c>
      <c r="H666" s="5">
        <v>177500</v>
      </c>
    </row>
    <row r="667" spans="1:8">
      <c r="A667" s="6">
        <v>1355</v>
      </c>
      <c r="B667" s="5">
        <v>235000</v>
      </c>
      <c r="D667" s="6">
        <v>1321</v>
      </c>
      <c r="E667" s="5">
        <v>156500</v>
      </c>
      <c r="G667" s="5">
        <v>262500</v>
      </c>
      <c r="H667" s="5">
        <v>130000</v>
      </c>
    </row>
    <row r="668" spans="1:8">
      <c r="A668" s="6">
        <v>1356</v>
      </c>
      <c r="B668" s="5">
        <v>170000</v>
      </c>
      <c r="D668" s="6">
        <v>1323</v>
      </c>
      <c r="E668" s="5">
        <v>190000</v>
      </c>
      <c r="G668" s="5">
        <v>122000</v>
      </c>
      <c r="H668" s="5">
        <v>179200</v>
      </c>
    </row>
    <row r="669" spans="1:8">
      <c r="A669" s="6">
        <v>1357</v>
      </c>
      <c r="B669" s="5">
        <v>110000</v>
      </c>
      <c r="D669" s="6">
        <v>1324</v>
      </c>
      <c r="E669" s="5">
        <v>82500</v>
      </c>
      <c r="G669" s="5">
        <v>171000</v>
      </c>
      <c r="H669" s="5">
        <v>203000</v>
      </c>
    </row>
    <row r="670" spans="1:8">
      <c r="A670" s="6">
        <v>1358</v>
      </c>
      <c r="B670" s="5">
        <v>149900</v>
      </c>
      <c r="D670" s="6">
        <v>1326</v>
      </c>
      <c r="E670" s="5">
        <v>55000</v>
      </c>
      <c r="G670" s="5">
        <v>410000</v>
      </c>
      <c r="H670" s="5">
        <v>333168</v>
      </c>
    </row>
    <row r="671" spans="1:8">
      <c r="A671" s="6">
        <v>1359</v>
      </c>
      <c r="B671" s="5">
        <v>177500</v>
      </c>
      <c r="D671" s="6">
        <v>1327</v>
      </c>
      <c r="E671" s="5">
        <v>79000</v>
      </c>
      <c r="G671" s="5">
        <v>235000</v>
      </c>
      <c r="H671" s="5">
        <v>206900</v>
      </c>
    </row>
    <row r="672" spans="1:8">
      <c r="A672" s="6">
        <v>1363</v>
      </c>
      <c r="B672" s="5">
        <v>104900</v>
      </c>
      <c r="D672" s="6">
        <v>1330</v>
      </c>
      <c r="E672" s="5">
        <v>176500</v>
      </c>
      <c r="G672" s="5">
        <v>170000</v>
      </c>
      <c r="H672" s="5">
        <v>156500</v>
      </c>
    </row>
    <row r="673" spans="1:8">
      <c r="A673" s="6">
        <v>1365</v>
      </c>
      <c r="B673" s="5">
        <v>144152</v>
      </c>
      <c r="D673" s="6">
        <v>1331</v>
      </c>
      <c r="E673" s="5">
        <v>227000</v>
      </c>
      <c r="G673" s="5">
        <v>110000</v>
      </c>
      <c r="H673" s="5">
        <v>190000</v>
      </c>
    </row>
    <row r="674" spans="1:8">
      <c r="A674" s="6">
        <v>1367</v>
      </c>
      <c r="B674" s="5">
        <v>193000</v>
      </c>
      <c r="D674" s="6">
        <v>1332</v>
      </c>
      <c r="E674" s="5">
        <v>132500</v>
      </c>
      <c r="G674" s="5">
        <v>149900</v>
      </c>
      <c r="H674" s="5">
        <v>82500</v>
      </c>
    </row>
    <row r="675" spans="1:8">
      <c r="A675" s="6">
        <v>1368</v>
      </c>
      <c r="B675" s="5">
        <v>127000</v>
      </c>
      <c r="D675" s="6">
        <v>1335</v>
      </c>
      <c r="E675" s="5">
        <v>125000</v>
      </c>
      <c r="G675" s="5">
        <v>177500</v>
      </c>
      <c r="H675" s="5">
        <v>55000</v>
      </c>
    </row>
    <row r="676" spans="1:8">
      <c r="A676" s="6">
        <v>1369</v>
      </c>
      <c r="B676" s="5">
        <v>144000</v>
      </c>
      <c r="D676" s="6">
        <v>1336</v>
      </c>
      <c r="E676" s="5">
        <v>167900</v>
      </c>
      <c r="G676" s="5">
        <v>104900</v>
      </c>
      <c r="H676" s="5">
        <v>79000</v>
      </c>
    </row>
    <row r="677" spans="1:8">
      <c r="A677" s="6">
        <v>1370</v>
      </c>
      <c r="B677" s="5">
        <v>232000</v>
      </c>
      <c r="D677" s="6">
        <v>1339</v>
      </c>
      <c r="E677" s="5">
        <v>200000</v>
      </c>
      <c r="G677" s="5">
        <v>144152</v>
      </c>
      <c r="H677" s="5">
        <v>176500</v>
      </c>
    </row>
    <row r="678" spans="1:8">
      <c r="A678" s="6">
        <v>1371</v>
      </c>
      <c r="B678" s="5">
        <v>105000</v>
      </c>
      <c r="D678" s="6">
        <v>1340</v>
      </c>
      <c r="E678" s="5">
        <v>128500</v>
      </c>
      <c r="G678" s="5">
        <v>193000</v>
      </c>
      <c r="H678" s="5">
        <v>227000</v>
      </c>
    </row>
    <row r="679" spans="1:8">
      <c r="A679" s="6">
        <v>1373</v>
      </c>
      <c r="B679" s="5">
        <v>274300</v>
      </c>
      <c r="D679" s="6">
        <v>1342</v>
      </c>
      <c r="E679" s="5">
        <v>155000</v>
      </c>
      <c r="G679" s="5">
        <v>127000</v>
      </c>
      <c r="H679" s="5">
        <v>132500</v>
      </c>
    </row>
    <row r="680" spans="1:8">
      <c r="A680" s="6">
        <v>1374</v>
      </c>
      <c r="B680" s="5">
        <v>466500</v>
      </c>
      <c r="D680" s="6">
        <v>1344</v>
      </c>
      <c r="E680" s="5">
        <v>177000</v>
      </c>
      <c r="G680" s="5">
        <v>144000</v>
      </c>
      <c r="H680" s="5">
        <v>125000</v>
      </c>
    </row>
    <row r="681" spans="1:8">
      <c r="A681" s="6">
        <v>1375</v>
      </c>
      <c r="B681" s="5">
        <v>250000</v>
      </c>
      <c r="D681" s="6">
        <v>1345</v>
      </c>
      <c r="E681" s="5">
        <v>155835</v>
      </c>
      <c r="G681" s="5">
        <v>232000</v>
      </c>
      <c r="H681" s="5">
        <v>167900</v>
      </c>
    </row>
    <row r="682" spans="1:8">
      <c r="A682" s="6">
        <v>1378</v>
      </c>
      <c r="B682" s="5">
        <v>117000</v>
      </c>
      <c r="D682" s="6">
        <v>1348</v>
      </c>
      <c r="E682" s="5">
        <v>283463</v>
      </c>
      <c r="G682" s="5">
        <v>105000</v>
      </c>
      <c r="H682" s="5">
        <v>200000</v>
      </c>
    </row>
    <row r="683" spans="1:8">
      <c r="A683" s="6">
        <v>1380</v>
      </c>
      <c r="B683" s="5">
        <v>167500</v>
      </c>
      <c r="D683" s="6">
        <v>1349</v>
      </c>
      <c r="E683" s="5">
        <v>215000</v>
      </c>
      <c r="G683" s="5">
        <v>274300</v>
      </c>
      <c r="H683" s="5">
        <v>128500</v>
      </c>
    </row>
    <row r="684" spans="1:8">
      <c r="A684" s="6">
        <v>1383</v>
      </c>
      <c r="B684" s="5">
        <v>157000</v>
      </c>
      <c r="D684" s="6">
        <v>1351</v>
      </c>
      <c r="E684" s="5">
        <v>200000</v>
      </c>
      <c r="G684" s="5">
        <v>466500</v>
      </c>
      <c r="H684" s="5">
        <v>155000</v>
      </c>
    </row>
    <row r="685" spans="1:8">
      <c r="A685" s="6">
        <v>1385</v>
      </c>
      <c r="B685" s="5">
        <v>105000</v>
      </c>
      <c r="D685" s="6">
        <v>1353</v>
      </c>
      <c r="E685" s="5">
        <v>134900</v>
      </c>
      <c r="G685" s="5">
        <v>250000</v>
      </c>
      <c r="H685" s="5">
        <v>177000</v>
      </c>
    </row>
    <row r="686" spans="1:8">
      <c r="A686" s="6">
        <v>1386</v>
      </c>
      <c r="B686" s="5">
        <v>125500</v>
      </c>
      <c r="D686" s="6">
        <v>1360</v>
      </c>
      <c r="E686" s="5">
        <v>315000</v>
      </c>
      <c r="G686" s="5">
        <v>117000</v>
      </c>
      <c r="H686" s="5">
        <v>155835</v>
      </c>
    </row>
    <row r="687" spans="1:8">
      <c r="A687" s="6">
        <v>1387</v>
      </c>
      <c r="B687" s="5">
        <v>250000</v>
      </c>
      <c r="D687" s="6">
        <v>1361</v>
      </c>
      <c r="E687" s="5">
        <v>189000</v>
      </c>
      <c r="G687" s="5">
        <v>167500</v>
      </c>
      <c r="H687" s="5">
        <v>283463</v>
      </c>
    </row>
    <row r="688" spans="1:8">
      <c r="A688" s="6">
        <v>1390</v>
      </c>
      <c r="B688" s="5">
        <v>131000</v>
      </c>
      <c r="D688" s="6">
        <v>1362</v>
      </c>
      <c r="E688" s="5">
        <v>260000</v>
      </c>
      <c r="G688" s="5">
        <v>157000</v>
      </c>
      <c r="H688" s="5">
        <v>215000</v>
      </c>
    </row>
    <row r="689" spans="1:8">
      <c r="A689" s="6">
        <v>1393</v>
      </c>
      <c r="B689" s="5">
        <v>123000</v>
      </c>
      <c r="D689" s="6">
        <v>1364</v>
      </c>
      <c r="E689" s="5">
        <v>156932</v>
      </c>
      <c r="G689" s="5">
        <v>105000</v>
      </c>
      <c r="H689" s="5">
        <v>200000</v>
      </c>
    </row>
    <row r="690" spans="1:8">
      <c r="A690" s="6">
        <v>1395</v>
      </c>
      <c r="B690" s="5">
        <v>246578</v>
      </c>
      <c r="D690" s="6">
        <v>1366</v>
      </c>
      <c r="E690" s="5">
        <v>216000</v>
      </c>
      <c r="G690" s="5">
        <v>125500</v>
      </c>
      <c r="H690" s="5">
        <v>134900</v>
      </c>
    </row>
    <row r="691" spans="1:8">
      <c r="A691" s="6">
        <v>1396</v>
      </c>
      <c r="B691" s="5">
        <v>281213</v>
      </c>
      <c r="D691" s="6">
        <v>1372</v>
      </c>
      <c r="E691" s="5">
        <v>165500</v>
      </c>
      <c r="G691" s="5">
        <v>250000</v>
      </c>
      <c r="H691" s="5">
        <v>315000</v>
      </c>
    </row>
    <row r="692" spans="1:8">
      <c r="A692" s="6">
        <v>1398</v>
      </c>
      <c r="B692" s="5">
        <v>137500</v>
      </c>
      <c r="D692" s="6">
        <v>1376</v>
      </c>
      <c r="E692" s="5">
        <v>239000</v>
      </c>
      <c r="G692" s="5">
        <v>131000</v>
      </c>
      <c r="H692" s="5">
        <v>189000</v>
      </c>
    </row>
    <row r="693" spans="1:8">
      <c r="A693" s="6">
        <v>1401</v>
      </c>
      <c r="B693" s="5">
        <v>120000</v>
      </c>
      <c r="D693" s="6">
        <v>1377</v>
      </c>
      <c r="E693" s="5">
        <v>91000</v>
      </c>
      <c r="G693" s="5">
        <v>123000</v>
      </c>
      <c r="H693" s="5">
        <v>260000</v>
      </c>
    </row>
    <row r="694" spans="1:8">
      <c r="A694" s="6">
        <v>1405</v>
      </c>
      <c r="B694" s="5">
        <v>105000</v>
      </c>
      <c r="D694" s="6">
        <v>1379</v>
      </c>
      <c r="E694" s="5">
        <v>83000</v>
      </c>
      <c r="G694" s="5">
        <v>246578</v>
      </c>
      <c r="H694" s="5">
        <v>156932</v>
      </c>
    </row>
    <row r="695" spans="1:8">
      <c r="A695" s="6">
        <v>1406</v>
      </c>
      <c r="B695" s="5">
        <v>275000</v>
      </c>
      <c r="D695" s="6">
        <v>1381</v>
      </c>
      <c r="E695" s="5">
        <v>58500</v>
      </c>
      <c r="G695" s="5">
        <v>281213</v>
      </c>
      <c r="H695" s="5">
        <v>216000</v>
      </c>
    </row>
    <row r="696" spans="1:8">
      <c r="A696" s="6">
        <v>1408</v>
      </c>
      <c r="B696" s="5">
        <v>112000</v>
      </c>
      <c r="D696" s="6">
        <v>1382</v>
      </c>
      <c r="E696" s="5">
        <v>237500</v>
      </c>
      <c r="G696" s="5">
        <v>137500</v>
      </c>
      <c r="H696" s="5">
        <v>165500</v>
      </c>
    </row>
    <row r="697" spans="1:8">
      <c r="A697" s="6">
        <v>1409</v>
      </c>
      <c r="B697" s="5">
        <v>125500</v>
      </c>
      <c r="D697" s="6">
        <v>1384</v>
      </c>
      <c r="E697" s="5">
        <v>112000</v>
      </c>
      <c r="G697" s="5">
        <v>120000</v>
      </c>
      <c r="H697" s="5">
        <v>239000</v>
      </c>
    </row>
    <row r="698" spans="1:8">
      <c r="A698" s="6">
        <v>1414</v>
      </c>
      <c r="B698" s="5">
        <v>257000</v>
      </c>
      <c r="D698" s="6">
        <v>1388</v>
      </c>
      <c r="E698" s="5">
        <v>136000</v>
      </c>
      <c r="G698" s="5">
        <v>105000</v>
      </c>
      <c r="H698" s="5">
        <v>91000</v>
      </c>
    </row>
    <row r="699" spans="1:8">
      <c r="A699" s="6">
        <v>1415</v>
      </c>
      <c r="B699" s="5">
        <v>207000</v>
      </c>
      <c r="D699" s="6">
        <v>1389</v>
      </c>
      <c r="E699" s="5">
        <v>377500</v>
      </c>
      <c r="G699" s="5">
        <v>275000</v>
      </c>
      <c r="H699" s="5">
        <v>83000</v>
      </c>
    </row>
    <row r="700" spans="1:8">
      <c r="A700" s="6">
        <v>1417</v>
      </c>
      <c r="B700" s="5">
        <v>122500</v>
      </c>
      <c r="D700" s="6">
        <v>1391</v>
      </c>
      <c r="E700" s="5">
        <v>235000</v>
      </c>
      <c r="G700" s="5">
        <v>112000</v>
      </c>
      <c r="H700" s="5">
        <v>58500</v>
      </c>
    </row>
    <row r="701" spans="1:8">
      <c r="A701" s="6">
        <v>1418</v>
      </c>
      <c r="B701" s="5">
        <v>340000</v>
      </c>
      <c r="D701" s="6">
        <v>1392</v>
      </c>
      <c r="E701" s="5">
        <v>124000</v>
      </c>
      <c r="G701" s="5">
        <v>125500</v>
      </c>
      <c r="H701" s="5">
        <v>237500</v>
      </c>
    </row>
    <row r="702" spans="1:8">
      <c r="A702" s="6">
        <v>1419</v>
      </c>
      <c r="B702" s="5">
        <v>124000</v>
      </c>
      <c r="D702" s="6">
        <v>1394</v>
      </c>
      <c r="E702" s="5">
        <v>163000</v>
      </c>
      <c r="G702" s="5">
        <v>257000</v>
      </c>
      <c r="H702" s="5">
        <v>112000</v>
      </c>
    </row>
    <row r="703" spans="1:8">
      <c r="A703" s="6">
        <v>1420</v>
      </c>
      <c r="B703" s="5">
        <v>223000</v>
      </c>
      <c r="D703" s="6">
        <v>1397</v>
      </c>
      <c r="E703" s="5">
        <v>160000</v>
      </c>
      <c r="G703" s="5">
        <v>207000</v>
      </c>
      <c r="H703" s="5">
        <v>136000</v>
      </c>
    </row>
    <row r="704" spans="1:8">
      <c r="A704" s="6">
        <v>1422</v>
      </c>
      <c r="B704" s="5">
        <v>127500</v>
      </c>
      <c r="D704" s="6">
        <v>1399</v>
      </c>
      <c r="E704" s="5">
        <v>138000</v>
      </c>
      <c r="G704" s="5">
        <v>122500</v>
      </c>
      <c r="H704" s="5">
        <v>377500</v>
      </c>
    </row>
    <row r="705" spans="1:8">
      <c r="A705" s="6">
        <v>1423</v>
      </c>
      <c r="B705" s="5">
        <v>136500</v>
      </c>
      <c r="D705" s="6">
        <v>1400</v>
      </c>
      <c r="E705" s="5">
        <v>137450</v>
      </c>
      <c r="G705" s="5">
        <v>340000</v>
      </c>
      <c r="H705" s="5">
        <v>235000</v>
      </c>
    </row>
    <row r="706" spans="1:8">
      <c r="A706" s="6">
        <v>1426</v>
      </c>
      <c r="B706" s="5">
        <v>142000</v>
      </c>
      <c r="D706" s="6">
        <v>1402</v>
      </c>
      <c r="E706" s="5">
        <v>193000</v>
      </c>
      <c r="G706" s="5">
        <v>124000</v>
      </c>
      <c r="H706" s="5">
        <v>124000</v>
      </c>
    </row>
    <row r="707" spans="1:8">
      <c r="A707" s="6">
        <v>1427</v>
      </c>
      <c r="B707" s="5">
        <v>271000</v>
      </c>
      <c r="D707" s="6">
        <v>1403</v>
      </c>
      <c r="E707" s="5">
        <v>193879</v>
      </c>
      <c r="G707" s="5">
        <v>223000</v>
      </c>
      <c r="H707" s="5">
        <v>163000</v>
      </c>
    </row>
    <row r="708" spans="1:8">
      <c r="A708" s="6">
        <v>1429</v>
      </c>
      <c r="B708" s="5">
        <v>119000</v>
      </c>
      <c r="D708" s="6">
        <v>1404</v>
      </c>
      <c r="E708" s="5">
        <v>282922</v>
      </c>
      <c r="G708" s="5">
        <v>127500</v>
      </c>
      <c r="H708" s="5">
        <v>160000</v>
      </c>
    </row>
    <row r="709" spans="1:8">
      <c r="A709" s="6">
        <v>1433</v>
      </c>
      <c r="B709" s="5">
        <v>64500</v>
      </c>
      <c r="D709" s="6">
        <v>1407</v>
      </c>
      <c r="E709" s="5">
        <v>133000</v>
      </c>
      <c r="G709" s="5">
        <v>136500</v>
      </c>
      <c r="H709" s="5">
        <v>138000</v>
      </c>
    </row>
    <row r="710" spans="1:8">
      <c r="A710" s="6">
        <v>1434</v>
      </c>
      <c r="B710" s="5">
        <v>186500</v>
      </c>
      <c r="D710" s="6">
        <v>1410</v>
      </c>
      <c r="E710" s="5">
        <v>215000</v>
      </c>
      <c r="G710" s="5">
        <v>142000</v>
      </c>
      <c r="H710" s="5">
        <v>137450</v>
      </c>
    </row>
    <row r="711" spans="1:8">
      <c r="A711" s="6">
        <v>1436</v>
      </c>
      <c r="B711" s="5">
        <v>174000</v>
      </c>
      <c r="D711" s="6">
        <v>1411</v>
      </c>
      <c r="E711" s="5">
        <v>230000</v>
      </c>
      <c r="G711" s="5">
        <v>271000</v>
      </c>
      <c r="H711" s="5">
        <v>193000</v>
      </c>
    </row>
    <row r="712" spans="1:8">
      <c r="A712" s="6">
        <v>1440</v>
      </c>
      <c r="B712" s="5">
        <v>197000</v>
      </c>
      <c r="D712" s="6">
        <v>1412</v>
      </c>
      <c r="E712" s="5">
        <v>140000</v>
      </c>
      <c r="G712" s="5">
        <v>119000</v>
      </c>
      <c r="H712" s="5">
        <v>193879</v>
      </c>
    </row>
    <row r="713" spans="1:8">
      <c r="A713" s="6">
        <v>1441</v>
      </c>
      <c r="B713" s="5">
        <v>191000</v>
      </c>
      <c r="D713" s="6">
        <v>1413</v>
      </c>
      <c r="E713" s="5">
        <v>90000</v>
      </c>
      <c r="G713" s="5">
        <v>64500</v>
      </c>
      <c r="H713" s="5">
        <v>282922</v>
      </c>
    </row>
    <row r="714" spans="1:8">
      <c r="A714" s="6">
        <v>1443</v>
      </c>
      <c r="B714" s="5">
        <v>310000</v>
      </c>
      <c r="D714" s="6">
        <v>1416</v>
      </c>
      <c r="E714" s="5">
        <v>175900</v>
      </c>
      <c r="G714" s="5">
        <v>186500</v>
      </c>
      <c r="H714" s="5">
        <v>133000</v>
      </c>
    </row>
    <row r="715" spans="1:8">
      <c r="A715" s="6">
        <v>1445</v>
      </c>
      <c r="B715" s="5">
        <v>179600</v>
      </c>
      <c r="D715" s="6">
        <v>1421</v>
      </c>
      <c r="E715" s="5">
        <v>179900</v>
      </c>
      <c r="G715" s="5">
        <v>174000</v>
      </c>
      <c r="H715" s="5">
        <v>215000</v>
      </c>
    </row>
    <row r="716" spans="1:8">
      <c r="A716" s="6">
        <v>1453</v>
      </c>
      <c r="B716" s="5">
        <v>145000</v>
      </c>
      <c r="D716" s="6">
        <v>1424</v>
      </c>
      <c r="E716" s="5">
        <v>274970</v>
      </c>
      <c r="G716" s="5">
        <v>197000</v>
      </c>
      <c r="H716" s="5">
        <v>230000</v>
      </c>
    </row>
    <row r="717" spans="1:8">
      <c r="A717" s="6">
        <v>1454</v>
      </c>
      <c r="B717" s="5">
        <v>84500</v>
      </c>
      <c r="D717" s="6">
        <v>1425</v>
      </c>
      <c r="E717" s="5">
        <v>144000</v>
      </c>
      <c r="G717" s="5">
        <v>191000</v>
      </c>
      <c r="H717" s="5">
        <v>140000</v>
      </c>
    </row>
    <row r="718" spans="1:8">
      <c r="A718" s="6">
        <v>1455</v>
      </c>
      <c r="B718" s="5">
        <v>185000</v>
      </c>
      <c r="D718" s="6">
        <v>1428</v>
      </c>
      <c r="E718" s="5">
        <v>140000</v>
      </c>
      <c r="G718" s="5">
        <v>310000</v>
      </c>
      <c r="H718" s="5">
        <v>90000</v>
      </c>
    </row>
    <row r="719" spans="1:8">
      <c r="A719" s="6">
        <v>1456</v>
      </c>
      <c r="B719" s="5">
        <v>175000</v>
      </c>
      <c r="D719" s="6">
        <v>1430</v>
      </c>
      <c r="E719" s="5">
        <v>182900</v>
      </c>
      <c r="G719" s="5">
        <v>179600</v>
      </c>
      <c r="H719" s="5">
        <v>175900</v>
      </c>
    </row>
    <row r="720" spans="1:8">
      <c r="A720" s="6">
        <v>1457</v>
      </c>
      <c r="B720" s="5">
        <v>210000</v>
      </c>
      <c r="D720" s="6">
        <v>1431</v>
      </c>
      <c r="E720" s="5">
        <v>192140</v>
      </c>
      <c r="G720" s="5">
        <v>145000</v>
      </c>
      <c r="H720" s="5">
        <v>179900</v>
      </c>
    </row>
    <row r="721" spans="1:8">
      <c r="A721" s="6">
        <v>1460</v>
      </c>
      <c r="B721" s="5">
        <v>147500</v>
      </c>
      <c r="D721" s="6">
        <v>1432</v>
      </c>
      <c r="E721" s="5">
        <v>143750</v>
      </c>
      <c r="G721" s="5">
        <v>84500</v>
      </c>
      <c r="H721" s="5">
        <v>274970</v>
      </c>
    </row>
    <row r="722" spans="1:8">
      <c r="D722" s="6">
        <v>1435</v>
      </c>
      <c r="E722" s="5">
        <v>160000</v>
      </c>
      <c r="G722" s="5">
        <v>185000</v>
      </c>
      <c r="H722" s="5">
        <v>144000</v>
      </c>
    </row>
    <row r="723" spans="1:8">
      <c r="D723" s="6">
        <v>1437</v>
      </c>
      <c r="E723" s="5">
        <v>120500</v>
      </c>
      <c r="G723" s="5">
        <v>175000</v>
      </c>
      <c r="H723" s="5">
        <v>140000</v>
      </c>
    </row>
    <row r="724" spans="1:8">
      <c r="D724" s="6">
        <v>1438</v>
      </c>
      <c r="E724" s="5">
        <v>394617</v>
      </c>
      <c r="G724" s="5">
        <v>210000</v>
      </c>
      <c r="H724" s="5">
        <v>182900</v>
      </c>
    </row>
    <row r="725" spans="1:8">
      <c r="D725" s="6">
        <v>1439</v>
      </c>
      <c r="E725" s="5">
        <v>149700</v>
      </c>
      <c r="G725" s="5">
        <v>147500</v>
      </c>
      <c r="H725" s="5">
        <v>192140</v>
      </c>
    </row>
    <row r="726" spans="1:8">
      <c r="D726" s="6">
        <v>1442</v>
      </c>
      <c r="E726" s="5">
        <v>149300</v>
      </c>
      <c r="H726" s="5">
        <v>143750</v>
      </c>
    </row>
    <row r="727" spans="1:8">
      <c r="D727" s="6">
        <v>1444</v>
      </c>
      <c r="E727" s="5">
        <v>121000</v>
      </c>
      <c r="H727" s="5">
        <v>160000</v>
      </c>
    </row>
    <row r="728" spans="1:8">
      <c r="D728" s="6">
        <v>1446</v>
      </c>
      <c r="E728" s="5">
        <v>129000</v>
      </c>
      <c r="H728" s="5">
        <v>120500</v>
      </c>
    </row>
    <row r="729" spans="1:8">
      <c r="D729" s="6">
        <v>1447</v>
      </c>
      <c r="E729" s="5">
        <v>157900</v>
      </c>
      <c r="H729" s="5">
        <v>394617</v>
      </c>
    </row>
    <row r="730" spans="1:8">
      <c r="D730" s="6">
        <v>1448</v>
      </c>
      <c r="E730" s="5">
        <v>240000</v>
      </c>
      <c r="H730" s="5">
        <v>149700</v>
      </c>
    </row>
    <row r="731" spans="1:8">
      <c r="D731" s="6">
        <v>1449</v>
      </c>
      <c r="E731" s="5">
        <v>112000</v>
      </c>
      <c r="H731" s="5">
        <v>149300</v>
      </c>
    </row>
    <row r="732" spans="1:8">
      <c r="D732" s="6">
        <v>1450</v>
      </c>
      <c r="E732" s="5">
        <v>92000</v>
      </c>
      <c r="H732" s="5">
        <v>121000</v>
      </c>
    </row>
    <row r="733" spans="1:8">
      <c r="D733" s="6">
        <v>1451</v>
      </c>
      <c r="E733" s="5">
        <v>136000</v>
      </c>
      <c r="H733" s="5">
        <v>129000</v>
      </c>
    </row>
    <row r="734" spans="1:8">
      <c r="D734" s="6">
        <v>1452</v>
      </c>
      <c r="E734" s="5">
        <v>287090</v>
      </c>
      <c r="H734" s="5">
        <v>157900</v>
      </c>
    </row>
    <row r="735" spans="1:8">
      <c r="D735" s="6">
        <v>1458</v>
      </c>
      <c r="E735" s="5">
        <v>266500</v>
      </c>
      <c r="H735" s="5">
        <v>240000</v>
      </c>
    </row>
    <row r="736" spans="1:8">
      <c r="D736" s="6">
        <v>1459</v>
      </c>
      <c r="E736" s="5">
        <v>142125</v>
      </c>
      <c r="H736" s="5">
        <v>112000</v>
      </c>
    </row>
    <row r="737" spans="8:8">
      <c r="H737" s="5">
        <v>92000</v>
      </c>
    </row>
    <row r="738" spans="8:8">
      <c r="H738" s="5">
        <v>136000</v>
      </c>
    </row>
    <row r="739" spans="8:8">
      <c r="H739" s="5">
        <v>287090</v>
      </c>
    </row>
    <row r="740" spans="8:8">
      <c r="H740" s="5">
        <v>266500</v>
      </c>
    </row>
    <row r="741" spans="8:8">
      <c r="H741" s="5">
        <v>142125</v>
      </c>
    </row>
  </sheetData>
  <mergeCells count="1">
    <mergeCell ref="K24:L28"/>
  </mergeCells>
  <pageMargins left="0.7" right="0.7" top="0.75" bottom="0.75" header="0.3" footer="0.3"/>
  <pageSetup orientation="portrait" horizontalDpi="300" verticalDpi="300"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414"/>
  <sheetViews>
    <sheetView workbookViewId="0">
      <selection activeCell="A3" sqref="A3:B3"/>
    </sheetView>
  </sheetViews>
  <sheetFormatPr defaultRowHeight="15"/>
  <cols>
    <col min="1" max="1" width="13.140625" bestFit="1" customWidth="1"/>
    <col min="2" max="2" width="19.42578125" bestFit="1" customWidth="1"/>
    <col min="3" max="3" width="2.7109375" style="18" customWidth="1"/>
    <col min="4" max="5" width="13.140625" bestFit="1" customWidth="1"/>
    <col min="6" max="6" width="2.7109375" style="18" customWidth="1"/>
    <col min="7" max="7" width="29.28515625" customWidth="1"/>
    <col min="8" max="8" width="14.7109375" bestFit="1" customWidth="1"/>
    <col min="9" max="9" width="11.28515625" bestFit="1" customWidth="1"/>
    <col min="10" max="10" width="2.7109375" style="18" customWidth="1"/>
    <col min="11" max="12" width="13.140625" bestFit="1" customWidth="1"/>
    <col min="13" max="13" width="2.7109375" style="18" customWidth="1"/>
    <col min="14" max="14" width="29.7109375" customWidth="1"/>
    <col min="15" max="15" width="15.42578125" bestFit="1" customWidth="1"/>
    <col min="16" max="16" width="12" bestFit="1" customWidth="1"/>
    <col min="17" max="16384" width="9.140625" style="18"/>
  </cols>
  <sheetData>
    <row r="1" spans="1:16">
      <c r="A1" s="41" t="s">
        <v>172</v>
      </c>
      <c r="B1" s="41"/>
      <c r="D1" s="19" t="s">
        <v>163</v>
      </c>
      <c r="E1" s="19" t="s">
        <v>164</v>
      </c>
      <c r="G1" s="19" t="s">
        <v>147</v>
      </c>
      <c r="H1" s="19"/>
      <c r="I1" s="19"/>
      <c r="K1" s="19" t="s">
        <v>164</v>
      </c>
      <c r="L1" s="19" t="s">
        <v>165</v>
      </c>
      <c r="N1" s="19" t="s">
        <v>147</v>
      </c>
      <c r="O1" s="19"/>
      <c r="P1" s="19"/>
    </row>
    <row r="2" spans="1:16" ht="20.25" thickBot="1">
      <c r="A2" s="42" t="s">
        <v>173</v>
      </c>
      <c r="B2" s="42"/>
    </row>
    <row r="3" spans="1:16" ht="21.75" customHeight="1">
      <c r="A3" s="43" t="s">
        <v>174</v>
      </c>
      <c r="B3" s="43"/>
      <c r="D3" t="s">
        <v>138</v>
      </c>
      <c r="E3" t="s">
        <v>138</v>
      </c>
      <c r="G3" s="9"/>
      <c r="H3" s="9" t="s">
        <v>166</v>
      </c>
      <c r="I3" s="9" t="s">
        <v>167</v>
      </c>
      <c r="K3" t="s">
        <v>138</v>
      </c>
      <c r="L3" t="s">
        <v>138</v>
      </c>
      <c r="N3" s="9"/>
      <c r="O3" s="9" t="s">
        <v>167</v>
      </c>
      <c r="P3" s="9" t="s">
        <v>168</v>
      </c>
    </row>
    <row r="4" spans="1:16">
      <c r="D4" s="6">
        <v>35311</v>
      </c>
      <c r="E4" s="6">
        <v>55993</v>
      </c>
      <c r="G4" s="7" t="s">
        <v>141</v>
      </c>
      <c r="H4" s="7">
        <v>129362.4776119403</v>
      </c>
      <c r="I4" s="7">
        <v>188655.53902439025</v>
      </c>
      <c r="K4" s="6">
        <v>55993</v>
      </c>
      <c r="L4" s="6">
        <v>81000</v>
      </c>
      <c r="N4" s="7" t="s">
        <v>141</v>
      </c>
      <c r="O4" s="7">
        <v>188655.53902439025</v>
      </c>
      <c r="P4" s="7">
        <v>294408.75</v>
      </c>
    </row>
    <row r="5" spans="1:16">
      <c r="A5" s="44" t="s">
        <v>178</v>
      </c>
      <c r="B5" s="44"/>
      <c r="D5" s="6">
        <v>40000</v>
      </c>
      <c r="E5" s="6">
        <v>68400</v>
      </c>
      <c r="G5" s="7" t="s">
        <v>148</v>
      </c>
      <c r="H5" s="7">
        <v>1403337023.3607471</v>
      </c>
      <c r="I5" s="7">
        <v>3717879360.7772007</v>
      </c>
      <c r="K5" s="6">
        <v>68400</v>
      </c>
      <c r="L5" s="6">
        <v>87000</v>
      </c>
      <c r="N5" s="7" t="s">
        <v>148</v>
      </c>
      <c r="O5" s="7">
        <v>3717879360.7772007</v>
      </c>
      <c r="P5" s="7">
        <v>7408093175.4205294</v>
      </c>
    </row>
    <row r="6" spans="1:16">
      <c r="A6" s="44"/>
      <c r="B6" s="44"/>
      <c r="D6" s="6">
        <v>58500</v>
      </c>
      <c r="E6" s="6">
        <v>73000</v>
      </c>
      <c r="G6" s="7" t="s">
        <v>149</v>
      </c>
      <c r="H6" s="7">
        <v>201</v>
      </c>
      <c r="I6" s="7">
        <v>410</v>
      </c>
      <c r="K6" s="6">
        <v>73000</v>
      </c>
      <c r="L6" s="6">
        <v>98000</v>
      </c>
      <c r="N6" s="7" t="s">
        <v>149</v>
      </c>
      <c r="O6" s="7">
        <v>410</v>
      </c>
      <c r="P6" s="7">
        <v>152</v>
      </c>
    </row>
    <row r="7" spans="1:16">
      <c r="A7" s="44"/>
      <c r="B7" s="44"/>
      <c r="D7" s="6">
        <v>60000</v>
      </c>
      <c r="E7" s="6">
        <v>76000</v>
      </c>
      <c r="G7" s="7" t="s">
        <v>150</v>
      </c>
      <c r="H7" s="7">
        <v>0</v>
      </c>
      <c r="I7" s="7"/>
      <c r="K7" s="6">
        <v>76000</v>
      </c>
      <c r="L7" s="6">
        <v>105000</v>
      </c>
      <c r="N7" s="7" t="s">
        <v>150</v>
      </c>
      <c r="O7" s="7">
        <v>0</v>
      </c>
      <c r="P7" s="7"/>
    </row>
    <row r="8" spans="1:16">
      <c r="A8" s="44"/>
      <c r="B8" s="44"/>
      <c r="D8" s="6">
        <v>62383</v>
      </c>
      <c r="E8" s="6">
        <v>79900</v>
      </c>
      <c r="G8" s="7" t="s">
        <v>151</v>
      </c>
      <c r="H8" s="7">
        <v>579</v>
      </c>
      <c r="I8" s="7"/>
      <c r="K8" s="6">
        <v>79900</v>
      </c>
      <c r="L8" s="6">
        <v>110000</v>
      </c>
      <c r="N8" s="7" t="s">
        <v>151</v>
      </c>
      <c r="O8" s="7">
        <v>210</v>
      </c>
      <c r="P8" s="7"/>
    </row>
    <row r="9" spans="1:16">
      <c r="A9" s="44"/>
      <c r="B9" s="44"/>
      <c r="D9" s="6">
        <v>64500</v>
      </c>
      <c r="E9" s="6">
        <v>82000</v>
      </c>
      <c r="G9" s="7" t="s">
        <v>152</v>
      </c>
      <c r="H9" s="7">
        <v>-14.800262034090386</v>
      </c>
      <c r="I9" s="7"/>
      <c r="K9" s="6">
        <v>82000</v>
      </c>
      <c r="L9" s="6">
        <v>124000</v>
      </c>
      <c r="N9" s="7" t="s">
        <v>152</v>
      </c>
      <c r="O9" s="7">
        <v>-13.909424329589752</v>
      </c>
      <c r="P9" s="7"/>
    </row>
    <row r="10" spans="1:16">
      <c r="D10" s="6">
        <v>66500</v>
      </c>
      <c r="E10" s="6">
        <v>82500</v>
      </c>
      <c r="G10" s="7" t="s">
        <v>153</v>
      </c>
      <c r="H10" s="7">
        <v>1.4330374865109442E-42</v>
      </c>
      <c r="I10" s="7"/>
      <c r="K10" s="6">
        <v>82500</v>
      </c>
      <c r="L10" s="6">
        <v>140000</v>
      </c>
      <c r="N10" s="7" t="s">
        <v>153</v>
      </c>
      <c r="O10" s="7">
        <v>6.5962043954049876E-32</v>
      </c>
      <c r="P10" s="7"/>
    </row>
    <row r="11" spans="1:16" ht="15.75" thickBot="1">
      <c r="D11" s="6">
        <v>67000</v>
      </c>
      <c r="E11" s="6">
        <v>87000</v>
      </c>
      <c r="G11" s="7" t="s">
        <v>154</v>
      </c>
      <c r="H11" s="7">
        <v>1.6474895940273391</v>
      </c>
      <c r="I11" s="7"/>
      <c r="K11" s="6">
        <v>87000</v>
      </c>
      <c r="L11" s="6">
        <v>145000</v>
      </c>
      <c r="N11" s="7" t="s">
        <v>154</v>
      </c>
      <c r="O11" s="7">
        <v>1.6521419810283871</v>
      </c>
      <c r="P11" s="7"/>
    </row>
    <row r="12" spans="1:16">
      <c r="A12" s="45" t="s">
        <v>197</v>
      </c>
      <c r="B12" s="46"/>
      <c r="D12" s="6">
        <v>68500</v>
      </c>
      <c r="E12" s="6">
        <v>87500</v>
      </c>
      <c r="G12" s="7" t="s">
        <v>155</v>
      </c>
      <c r="H12" s="7">
        <v>2.8660749730218884E-42</v>
      </c>
      <c r="I12" s="7"/>
      <c r="K12" s="6">
        <v>87500</v>
      </c>
      <c r="L12" s="6">
        <v>147000</v>
      </c>
      <c r="N12" s="7" t="s">
        <v>155</v>
      </c>
      <c r="O12" s="17">
        <v>1.3192408790809975E-31</v>
      </c>
      <c r="P12" s="7"/>
    </row>
    <row r="13" spans="1:16" ht="15.75" thickBot="1">
      <c r="A13" s="47"/>
      <c r="B13" s="48"/>
      <c r="D13" s="6">
        <v>72500</v>
      </c>
      <c r="E13" s="6">
        <v>89471</v>
      </c>
      <c r="G13" s="8" t="s">
        <v>156</v>
      </c>
      <c r="H13" s="8">
        <v>1.964069603959961</v>
      </c>
      <c r="I13" s="8"/>
      <c r="K13" s="6">
        <v>89471</v>
      </c>
      <c r="L13" s="6">
        <v>153900</v>
      </c>
      <c r="N13" s="8" t="s">
        <v>156</v>
      </c>
      <c r="O13" s="8">
        <v>1.9713247932433295</v>
      </c>
      <c r="P13" s="8"/>
    </row>
    <row r="14" spans="1:16">
      <c r="A14" s="47"/>
      <c r="B14" s="48"/>
      <c r="D14" s="6">
        <v>75000</v>
      </c>
      <c r="E14" s="6">
        <v>90000</v>
      </c>
      <c r="G14" s="7" t="s">
        <v>175</v>
      </c>
      <c r="H14">
        <f>SQRT(H5)/SQRT(H6)</f>
        <v>2642.3050988910436</v>
      </c>
      <c r="I14">
        <f>SQRT(I5)/SQRT(I6)</f>
        <v>3011.3117475479025</v>
      </c>
      <c r="K14" s="6">
        <v>90000</v>
      </c>
      <c r="L14" s="6">
        <v>169900</v>
      </c>
      <c r="N14" s="7" t="s">
        <v>175</v>
      </c>
      <c r="O14">
        <f>SQRT(O5)/SQRT(O6)</f>
        <v>3011.3117475479025</v>
      </c>
      <c r="P14">
        <f>SQRT(P5)/SQRT(P6)</f>
        <v>6981.2216052386457</v>
      </c>
    </row>
    <row r="15" spans="1:16" ht="15" customHeight="1">
      <c r="A15" s="47"/>
      <c r="B15" s="48"/>
      <c r="D15" s="6">
        <v>78000</v>
      </c>
      <c r="E15" s="6">
        <v>92900</v>
      </c>
      <c r="G15" s="7" t="s">
        <v>176</v>
      </c>
      <c r="H15">
        <f>$H$14*$H$13</f>
        <v>5189.6711291203173</v>
      </c>
      <c r="I15">
        <f>$I$14*$H$13</f>
        <v>5914.4258714063872</v>
      </c>
      <c r="K15" s="6">
        <v>92900</v>
      </c>
      <c r="L15" s="6">
        <v>171000</v>
      </c>
      <c r="N15" s="7" t="s">
        <v>176</v>
      </c>
      <c r="O15">
        <f>$O$14*$O$13</f>
        <v>5936.273508126078</v>
      </c>
      <c r="P15">
        <f>$P$14*$O$13</f>
        <v>13762.255237532938</v>
      </c>
    </row>
    <row r="16" spans="1:16" ht="15" customHeight="1">
      <c r="A16" s="47"/>
      <c r="B16" s="48"/>
      <c r="D16" s="6">
        <v>79000</v>
      </c>
      <c r="E16" s="6">
        <v>93000</v>
      </c>
      <c r="G16" s="7" t="s">
        <v>177</v>
      </c>
      <c r="H16">
        <f>$H$14*$H$13</f>
        <v>5189.6711291203173</v>
      </c>
      <c r="I16">
        <f>$I$14*$H$13</f>
        <v>5914.4258714063872</v>
      </c>
      <c r="K16" s="6">
        <v>93000</v>
      </c>
      <c r="L16" s="6">
        <v>172500</v>
      </c>
      <c r="N16" s="7" t="s">
        <v>177</v>
      </c>
      <c r="O16">
        <f>$O$14*$O$13</f>
        <v>5936.273508126078</v>
      </c>
      <c r="P16">
        <f>$P$14*$O$13</f>
        <v>13762.255237532938</v>
      </c>
    </row>
    <row r="17" spans="1:15" ht="15" customHeight="1">
      <c r="A17" s="47"/>
      <c r="B17" s="48"/>
      <c r="D17" s="6">
        <v>79500</v>
      </c>
      <c r="E17" s="6">
        <v>93500</v>
      </c>
      <c r="K17" s="6">
        <v>93500</v>
      </c>
      <c r="L17" s="6">
        <v>174000</v>
      </c>
    </row>
    <row r="18" spans="1:15" ht="15" customHeight="1">
      <c r="A18" s="47"/>
      <c r="B18" s="48"/>
      <c r="D18" s="6">
        <v>80000</v>
      </c>
      <c r="E18" s="6">
        <v>95000</v>
      </c>
      <c r="G18" s="7" t="s">
        <v>158</v>
      </c>
      <c r="H18">
        <f>H6+I6</f>
        <v>611</v>
      </c>
      <c r="K18" s="6">
        <v>95000</v>
      </c>
      <c r="L18" s="6">
        <v>175900</v>
      </c>
      <c r="N18" s="7" t="s">
        <v>158</v>
      </c>
      <c r="O18">
        <f>O6+P6</f>
        <v>562</v>
      </c>
    </row>
    <row r="19" spans="1:15" ht="15" customHeight="1">
      <c r="A19" s="47"/>
      <c r="B19" s="48"/>
      <c r="D19" s="6">
        <v>82000</v>
      </c>
      <c r="E19" s="6">
        <v>97000</v>
      </c>
      <c r="G19" s="10" t="s">
        <v>142</v>
      </c>
      <c r="H19" s="15">
        <f>I4-H4</f>
        <v>59293.061412449955</v>
      </c>
      <c r="K19" s="6">
        <v>97000</v>
      </c>
      <c r="L19" s="6">
        <v>184750</v>
      </c>
      <c r="N19" s="10" t="s">
        <v>142</v>
      </c>
      <c r="O19" s="15">
        <f>P4-O4</f>
        <v>105753.21097560975</v>
      </c>
    </row>
    <row r="20" spans="1:15" ht="15" customHeight="1">
      <c r="A20" s="47"/>
      <c r="B20" s="48"/>
      <c r="D20" s="6">
        <v>83000</v>
      </c>
      <c r="E20" s="6">
        <v>98300</v>
      </c>
      <c r="G20" s="10" t="s">
        <v>143</v>
      </c>
      <c r="H20">
        <f>(SQRT(H5/H6)+(I5/I6))</f>
        <v>9070640.7460188922</v>
      </c>
      <c r="K20" s="6">
        <v>98300</v>
      </c>
      <c r="L20" s="6">
        <v>186700</v>
      </c>
      <c r="N20" s="10" t="s">
        <v>143</v>
      </c>
      <c r="O20">
        <f>(SQRT(O5/O6)+(P5/P6))</f>
        <v>48740466.413198404</v>
      </c>
    </row>
    <row r="21" spans="1:15" ht="15" customHeight="1">
      <c r="A21" s="47"/>
      <c r="B21" s="48"/>
      <c r="D21" s="6">
        <v>83500</v>
      </c>
      <c r="E21" s="6">
        <v>98600</v>
      </c>
      <c r="G21" s="10" t="s">
        <v>144</v>
      </c>
      <c r="H21">
        <f>H20*H13</f>
        <v>17815369.777696412</v>
      </c>
      <c r="K21" s="6">
        <v>98600</v>
      </c>
      <c r="L21" s="6">
        <v>194000</v>
      </c>
      <c r="N21" s="10" t="s">
        <v>144</v>
      </c>
      <c r="O21">
        <f>O20*O13</f>
        <v>96083289.874581799</v>
      </c>
    </row>
    <row r="22" spans="1:15" ht="15" customHeight="1">
      <c r="A22" s="47"/>
      <c r="B22" s="48"/>
      <c r="D22" s="6">
        <v>84000</v>
      </c>
      <c r="E22" s="6">
        <v>100000</v>
      </c>
      <c r="G22" s="10" t="s">
        <v>145</v>
      </c>
      <c r="H22" s="15">
        <f>ABS(H19-H21)</f>
        <v>17756076.716283962</v>
      </c>
      <c r="K22" s="6">
        <v>100000</v>
      </c>
      <c r="L22" s="6">
        <v>194201</v>
      </c>
      <c r="N22" s="10" t="s">
        <v>145</v>
      </c>
      <c r="O22" s="15">
        <f>ABS(O19-O21)</f>
        <v>95977536.663606182</v>
      </c>
    </row>
    <row r="23" spans="1:15" ht="15" customHeight="1" thickBot="1">
      <c r="A23" s="49"/>
      <c r="B23" s="50"/>
      <c r="D23" s="6">
        <v>84900</v>
      </c>
      <c r="E23" s="6">
        <v>101800</v>
      </c>
      <c r="G23" s="10" t="s">
        <v>146</v>
      </c>
      <c r="H23" s="15">
        <f>H19+H21</f>
        <v>17874662.839108862</v>
      </c>
      <c r="K23" s="6">
        <v>101800</v>
      </c>
      <c r="L23" s="6">
        <v>198900</v>
      </c>
      <c r="N23" s="10" t="s">
        <v>146</v>
      </c>
      <c r="O23" s="15">
        <f>O19+O21</f>
        <v>96189043.085557416</v>
      </c>
    </row>
    <row r="24" spans="1:15">
      <c r="D24" s="6">
        <v>85000</v>
      </c>
      <c r="E24" s="6">
        <v>102000</v>
      </c>
      <c r="K24" s="6">
        <v>102000</v>
      </c>
      <c r="L24" s="6">
        <v>201000</v>
      </c>
    </row>
    <row r="25" spans="1:15">
      <c r="A25" s="4" t="s">
        <v>138</v>
      </c>
      <c r="B25" t="s">
        <v>161</v>
      </c>
      <c r="D25" s="6">
        <v>85400</v>
      </c>
      <c r="E25" s="6">
        <v>103000</v>
      </c>
      <c r="K25" s="6">
        <v>103000</v>
      </c>
      <c r="L25" s="6">
        <v>205000</v>
      </c>
    </row>
    <row r="26" spans="1:15">
      <c r="A26" s="6">
        <v>0</v>
      </c>
      <c r="B26" s="5">
        <v>103317.28395061729</v>
      </c>
      <c r="D26" s="6">
        <v>86000</v>
      </c>
      <c r="E26" s="6">
        <v>105500</v>
      </c>
      <c r="K26" s="6">
        <v>105500</v>
      </c>
      <c r="L26" s="6">
        <v>212900</v>
      </c>
    </row>
    <row r="27" spans="1:15">
      <c r="A27" s="6">
        <v>1</v>
      </c>
      <c r="B27" s="5">
        <v>128116.68834688347</v>
      </c>
      <c r="D27" s="6">
        <v>87000</v>
      </c>
      <c r="E27" s="6">
        <v>105900</v>
      </c>
      <c r="K27" s="6">
        <v>105900</v>
      </c>
      <c r="L27" s="6">
        <v>214000</v>
      </c>
    </row>
    <row r="28" spans="1:15">
      <c r="A28" s="6">
        <v>2</v>
      </c>
      <c r="B28" s="5">
        <v>183851.66383495147</v>
      </c>
      <c r="D28" s="6">
        <v>88000</v>
      </c>
      <c r="E28" s="6">
        <v>106000</v>
      </c>
      <c r="K28" s="6">
        <v>106000</v>
      </c>
      <c r="L28" s="6">
        <v>219210</v>
      </c>
    </row>
    <row r="29" spans="1:15">
      <c r="A29" s="6">
        <v>3</v>
      </c>
      <c r="B29" s="5">
        <v>294029.82558139536</v>
      </c>
      <c r="D29" s="6">
        <v>89000</v>
      </c>
      <c r="E29" s="6">
        <v>107000</v>
      </c>
      <c r="K29" s="6">
        <v>107000</v>
      </c>
      <c r="L29" s="6">
        <v>221500</v>
      </c>
    </row>
    <row r="30" spans="1:15">
      <c r="A30" s="6">
        <v>4</v>
      </c>
      <c r="B30" s="5">
        <v>192655.8</v>
      </c>
      <c r="D30" s="6">
        <v>89500</v>
      </c>
      <c r="E30" s="6">
        <v>108000</v>
      </c>
      <c r="K30" s="6">
        <v>108000</v>
      </c>
      <c r="L30" s="6">
        <v>225000</v>
      </c>
    </row>
    <row r="31" spans="1:15">
      <c r="A31" s="6" t="s">
        <v>136</v>
      </c>
      <c r="B31" s="5"/>
      <c r="D31" s="6">
        <v>90350</v>
      </c>
      <c r="E31" s="6">
        <v>108959</v>
      </c>
      <c r="K31" s="6">
        <v>108959</v>
      </c>
      <c r="L31" s="6">
        <v>227000</v>
      </c>
    </row>
    <row r="32" spans="1:15">
      <c r="D32" s="6">
        <v>91000</v>
      </c>
      <c r="E32" s="6">
        <v>109500</v>
      </c>
      <c r="K32" s="6">
        <v>109500</v>
      </c>
      <c r="L32" s="6">
        <v>228000</v>
      </c>
    </row>
    <row r="33" spans="4:12">
      <c r="D33" s="6">
        <v>91300</v>
      </c>
      <c r="E33" s="6">
        <v>109900</v>
      </c>
      <c r="K33" s="6">
        <v>109900</v>
      </c>
      <c r="L33" s="6">
        <v>229000</v>
      </c>
    </row>
    <row r="34" spans="4:12">
      <c r="D34" s="6">
        <v>91500</v>
      </c>
      <c r="E34" s="6">
        <v>110000</v>
      </c>
      <c r="K34" s="6">
        <v>110000</v>
      </c>
      <c r="L34" s="6">
        <v>230000</v>
      </c>
    </row>
    <row r="35" spans="4:12">
      <c r="D35" s="6">
        <v>93000</v>
      </c>
      <c r="E35" s="6">
        <v>110500</v>
      </c>
      <c r="K35" s="6">
        <v>110500</v>
      </c>
      <c r="L35" s="6">
        <v>232000</v>
      </c>
    </row>
    <row r="36" spans="4:12">
      <c r="D36" s="6">
        <v>94500</v>
      </c>
      <c r="E36" s="6">
        <v>111250</v>
      </c>
      <c r="K36" s="6">
        <v>111250</v>
      </c>
      <c r="L36" s="6">
        <v>235000</v>
      </c>
    </row>
    <row r="37" spans="4:12">
      <c r="D37" s="6">
        <v>94750</v>
      </c>
      <c r="E37" s="6">
        <v>112000</v>
      </c>
      <c r="K37" s="6">
        <v>112000</v>
      </c>
      <c r="L37" s="6">
        <v>235128</v>
      </c>
    </row>
    <row r="38" spans="4:12">
      <c r="D38" s="6">
        <v>95000</v>
      </c>
      <c r="E38" s="6">
        <v>112500</v>
      </c>
      <c r="K38" s="6">
        <v>112500</v>
      </c>
      <c r="L38" s="6">
        <v>238000</v>
      </c>
    </row>
    <row r="39" spans="4:12">
      <c r="D39" s="6">
        <v>96500</v>
      </c>
      <c r="E39" s="6">
        <v>113000</v>
      </c>
      <c r="K39" s="6">
        <v>113000</v>
      </c>
      <c r="L39" s="6">
        <v>239000</v>
      </c>
    </row>
    <row r="40" spans="4:12">
      <c r="D40" s="6">
        <v>97000</v>
      </c>
      <c r="E40" s="6">
        <v>114500</v>
      </c>
      <c r="K40" s="6">
        <v>114500</v>
      </c>
      <c r="L40" s="6">
        <v>239799</v>
      </c>
    </row>
    <row r="41" spans="4:12">
      <c r="D41" s="6">
        <v>97500</v>
      </c>
      <c r="E41" s="6">
        <v>115000</v>
      </c>
      <c r="K41" s="6">
        <v>115000</v>
      </c>
      <c r="L41" s="6">
        <v>239900</v>
      </c>
    </row>
    <row r="42" spans="4:12">
      <c r="D42" s="6">
        <v>98000</v>
      </c>
      <c r="E42" s="6">
        <v>116000</v>
      </c>
      <c r="K42" s="6">
        <v>116000</v>
      </c>
      <c r="L42" s="6">
        <v>240000</v>
      </c>
    </row>
    <row r="43" spans="4:12">
      <c r="D43" s="6">
        <v>99500</v>
      </c>
      <c r="E43" s="6">
        <v>117000</v>
      </c>
      <c r="K43" s="6">
        <v>117000</v>
      </c>
      <c r="L43" s="6">
        <v>244600</v>
      </c>
    </row>
    <row r="44" spans="4:12">
      <c r="D44" s="6">
        <v>100000</v>
      </c>
      <c r="E44" s="6">
        <v>118858</v>
      </c>
      <c r="K44" s="6">
        <v>118858</v>
      </c>
      <c r="L44" s="6">
        <v>245000</v>
      </c>
    </row>
    <row r="45" spans="4:12">
      <c r="D45" s="6">
        <v>101000</v>
      </c>
      <c r="E45" s="6">
        <v>118964</v>
      </c>
      <c r="K45" s="6">
        <v>118964</v>
      </c>
      <c r="L45" s="6">
        <v>245350</v>
      </c>
    </row>
    <row r="46" spans="4:12">
      <c r="D46" s="6">
        <v>102000</v>
      </c>
      <c r="E46" s="6">
        <v>119900</v>
      </c>
      <c r="K46" s="6">
        <v>119900</v>
      </c>
      <c r="L46" s="6">
        <v>246578</v>
      </c>
    </row>
    <row r="47" spans="4:12">
      <c r="D47" s="6">
        <v>102776</v>
      </c>
      <c r="E47" s="6">
        <v>120000</v>
      </c>
      <c r="K47" s="6">
        <v>120000</v>
      </c>
      <c r="L47" s="6">
        <v>248000</v>
      </c>
    </row>
    <row r="48" spans="4:12">
      <c r="D48" s="6">
        <v>103600</v>
      </c>
      <c r="E48" s="6">
        <v>120500</v>
      </c>
      <c r="K48" s="6">
        <v>120500</v>
      </c>
      <c r="L48" s="6">
        <v>248328</v>
      </c>
    </row>
    <row r="49" spans="4:12">
      <c r="D49" s="6">
        <v>104900</v>
      </c>
      <c r="E49" s="6">
        <v>121500</v>
      </c>
      <c r="K49" s="6">
        <v>121500</v>
      </c>
      <c r="L49" s="6">
        <v>248900</v>
      </c>
    </row>
    <row r="50" spans="4:12">
      <c r="D50" s="6">
        <v>105000</v>
      </c>
      <c r="E50" s="6">
        <v>122000</v>
      </c>
      <c r="K50" s="6">
        <v>122000</v>
      </c>
      <c r="L50" s="6">
        <v>249700</v>
      </c>
    </row>
    <row r="51" spans="4:12">
      <c r="D51" s="6">
        <v>106000</v>
      </c>
      <c r="E51" s="6">
        <v>122500</v>
      </c>
      <c r="K51" s="6">
        <v>122500</v>
      </c>
      <c r="L51" s="6">
        <v>250000</v>
      </c>
    </row>
    <row r="52" spans="4:12">
      <c r="D52" s="6">
        <v>106500</v>
      </c>
      <c r="E52" s="6">
        <v>122900</v>
      </c>
      <c r="K52" s="6">
        <v>122900</v>
      </c>
      <c r="L52" s="6">
        <v>252000</v>
      </c>
    </row>
    <row r="53" spans="4:12">
      <c r="D53" s="6">
        <v>107000</v>
      </c>
      <c r="E53" s="6">
        <v>123000</v>
      </c>
      <c r="K53" s="6">
        <v>123000</v>
      </c>
      <c r="L53" s="6">
        <v>253293</v>
      </c>
    </row>
    <row r="54" spans="4:12">
      <c r="D54" s="6">
        <v>107400</v>
      </c>
      <c r="E54" s="6">
        <v>124000</v>
      </c>
      <c r="K54" s="6">
        <v>124000</v>
      </c>
      <c r="L54" s="6">
        <v>255000</v>
      </c>
    </row>
    <row r="55" spans="4:12">
      <c r="D55" s="6">
        <v>107500</v>
      </c>
      <c r="E55" s="6">
        <v>124500</v>
      </c>
      <c r="K55" s="6">
        <v>124500</v>
      </c>
      <c r="L55" s="6">
        <v>255500</v>
      </c>
    </row>
    <row r="56" spans="4:12">
      <c r="D56" s="6">
        <v>107900</v>
      </c>
      <c r="E56" s="6">
        <v>124900</v>
      </c>
      <c r="K56" s="6">
        <v>124900</v>
      </c>
      <c r="L56" s="6">
        <v>256300</v>
      </c>
    </row>
    <row r="57" spans="4:12">
      <c r="D57" s="6">
        <v>108000</v>
      </c>
      <c r="E57" s="6">
        <v>125000</v>
      </c>
      <c r="K57" s="6">
        <v>125000</v>
      </c>
      <c r="L57" s="6">
        <v>259000</v>
      </c>
    </row>
    <row r="58" spans="4:12">
      <c r="D58" s="6">
        <v>108480</v>
      </c>
      <c r="E58" s="6">
        <v>125500</v>
      </c>
      <c r="K58" s="6">
        <v>125500</v>
      </c>
      <c r="L58" s="6">
        <v>260000</v>
      </c>
    </row>
    <row r="59" spans="4:12">
      <c r="D59" s="6">
        <v>108500</v>
      </c>
      <c r="E59" s="6">
        <v>126000</v>
      </c>
      <c r="K59" s="6">
        <v>126000</v>
      </c>
      <c r="L59" s="6">
        <v>262000</v>
      </c>
    </row>
    <row r="60" spans="4:12">
      <c r="D60" s="6">
        <v>109000</v>
      </c>
      <c r="E60" s="6">
        <v>126500</v>
      </c>
      <c r="K60" s="6">
        <v>126500</v>
      </c>
      <c r="L60" s="6">
        <v>264561</v>
      </c>
    </row>
    <row r="61" spans="4:12">
      <c r="D61" s="6">
        <v>109008</v>
      </c>
      <c r="E61" s="6">
        <v>127000</v>
      </c>
      <c r="K61" s="6">
        <v>127000</v>
      </c>
      <c r="L61" s="6">
        <v>265000</v>
      </c>
    </row>
    <row r="62" spans="4:12">
      <c r="D62" s="6">
        <v>109500</v>
      </c>
      <c r="E62" s="6">
        <v>127500</v>
      </c>
      <c r="K62" s="6">
        <v>127500</v>
      </c>
      <c r="L62" s="6">
        <v>266000</v>
      </c>
    </row>
    <row r="63" spans="4:12">
      <c r="D63" s="6">
        <v>109900</v>
      </c>
      <c r="E63" s="6">
        <v>128000</v>
      </c>
      <c r="K63" s="6">
        <v>128000</v>
      </c>
      <c r="L63" s="6">
        <v>269500</v>
      </c>
    </row>
    <row r="64" spans="4:12">
      <c r="D64" s="6">
        <v>110000</v>
      </c>
      <c r="E64" s="6">
        <v>128500</v>
      </c>
      <c r="K64" s="6">
        <v>128500</v>
      </c>
      <c r="L64" s="6">
        <v>270000</v>
      </c>
    </row>
    <row r="65" spans="4:12">
      <c r="D65" s="6">
        <v>111000</v>
      </c>
      <c r="E65" s="6">
        <v>129000</v>
      </c>
      <c r="K65" s="6">
        <v>129000</v>
      </c>
      <c r="L65" s="6">
        <v>271000</v>
      </c>
    </row>
    <row r="66" spans="4:12">
      <c r="D66" s="6">
        <v>112000</v>
      </c>
      <c r="E66" s="6">
        <v>129500</v>
      </c>
      <c r="K66" s="6">
        <v>129500</v>
      </c>
      <c r="L66" s="6">
        <v>271900</v>
      </c>
    </row>
    <row r="67" spans="4:12">
      <c r="D67" s="6">
        <v>112500</v>
      </c>
      <c r="E67" s="6">
        <v>129900</v>
      </c>
      <c r="K67" s="6">
        <v>129900</v>
      </c>
      <c r="L67" s="6">
        <v>274900</v>
      </c>
    </row>
    <row r="68" spans="4:12">
      <c r="D68" s="6">
        <v>113000</v>
      </c>
      <c r="E68" s="6">
        <v>130000</v>
      </c>
      <c r="K68" s="6">
        <v>130000</v>
      </c>
      <c r="L68" s="6">
        <v>275000</v>
      </c>
    </row>
    <row r="69" spans="4:12">
      <c r="D69" s="6">
        <v>114500</v>
      </c>
      <c r="E69" s="6">
        <v>130500</v>
      </c>
      <c r="K69" s="6">
        <v>130500</v>
      </c>
      <c r="L69" s="6">
        <v>275500</v>
      </c>
    </row>
    <row r="70" spans="4:12">
      <c r="D70" s="6">
        <v>114504</v>
      </c>
      <c r="E70" s="6">
        <v>131000</v>
      </c>
      <c r="K70" s="6">
        <v>131000</v>
      </c>
      <c r="L70" s="6">
        <v>276000</v>
      </c>
    </row>
    <row r="71" spans="4:12">
      <c r="D71" s="6">
        <v>115000</v>
      </c>
      <c r="E71" s="6">
        <v>131500</v>
      </c>
      <c r="K71" s="6">
        <v>131500</v>
      </c>
      <c r="L71" s="6">
        <v>279500</v>
      </c>
    </row>
    <row r="72" spans="4:12">
      <c r="D72" s="6">
        <v>116000</v>
      </c>
      <c r="E72" s="6">
        <v>132000</v>
      </c>
      <c r="K72" s="6">
        <v>132000</v>
      </c>
      <c r="L72" s="6">
        <v>280000</v>
      </c>
    </row>
    <row r="73" spans="4:12">
      <c r="D73" s="6">
        <v>116050</v>
      </c>
      <c r="E73" s="6">
        <v>132250</v>
      </c>
      <c r="K73" s="6">
        <v>132250</v>
      </c>
      <c r="L73" s="6">
        <v>281000</v>
      </c>
    </row>
    <row r="74" spans="4:12">
      <c r="D74" s="6">
        <v>116900</v>
      </c>
      <c r="E74" s="6">
        <v>132500</v>
      </c>
      <c r="K74" s="6">
        <v>132500</v>
      </c>
      <c r="L74" s="6">
        <v>281213</v>
      </c>
    </row>
    <row r="75" spans="4:12">
      <c r="D75" s="6">
        <v>117000</v>
      </c>
      <c r="E75" s="6">
        <v>133000</v>
      </c>
      <c r="K75" s="6">
        <v>133000</v>
      </c>
      <c r="L75" s="6">
        <v>282922</v>
      </c>
    </row>
    <row r="76" spans="4:12">
      <c r="D76" s="6">
        <v>117500</v>
      </c>
      <c r="E76" s="6">
        <v>133900</v>
      </c>
      <c r="K76" s="6">
        <v>133900</v>
      </c>
      <c r="L76" s="6">
        <v>283463</v>
      </c>
    </row>
    <row r="77" spans="4:12">
      <c r="D77" s="6">
        <v>118000</v>
      </c>
      <c r="E77" s="6">
        <v>134000</v>
      </c>
      <c r="K77" s="6">
        <v>134000</v>
      </c>
      <c r="L77" s="6">
        <v>284000</v>
      </c>
    </row>
    <row r="78" spans="4:12">
      <c r="D78" s="6">
        <v>118400</v>
      </c>
      <c r="E78" s="6">
        <v>134432</v>
      </c>
      <c r="K78" s="6">
        <v>134432</v>
      </c>
      <c r="L78" s="6">
        <v>285000</v>
      </c>
    </row>
    <row r="79" spans="4:12">
      <c r="D79" s="6">
        <v>118500</v>
      </c>
      <c r="E79" s="6">
        <v>134800</v>
      </c>
      <c r="K79" s="6">
        <v>134800</v>
      </c>
      <c r="L79" s="6">
        <v>287090</v>
      </c>
    </row>
    <row r="80" spans="4:12">
      <c r="D80" s="6">
        <v>119000</v>
      </c>
      <c r="E80" s="6">
        <v>134900</v>
      </c>
      <c r="K80" s="6">
        <v>134900</v>
      </c>
      <c r="L80" s="6">
        <v>290000</v>
      </c>
    </row>
    <row r="81" spans="4:12">
      <c r="D81" s="6">
        <v>119200</v>
      </c>
      <c r="E81" s="6">
        <v>135000</v>
      </c>
      <c r="K81" s="6">
        <v>135000</v>
      </c>
      <c r="L81" s="6">
        <v>293077</v>
      </c>
    </row>
    <row r="82" spans="4:12">
      <c r="D82" s="6">
        <v>119500</v>
      </c>
      <c r="E82" s="6">
        <v>135960</v>
      </c>
      <c r="K82" s="6">
        <v>135960</v>
      </c>
      <c r="L82" s="6">
        <v>295000</v>
      </c>
    </row>
    <row r="83" spans="4:12">
      <c r="D83" s="6">
        <v>119750</v>
      </c>
      <c r="E83" s="6">
        <v>136500</v>
      </c>
      <c r="K83" s="6">
        <v>136500</v>
      </c>
      <c r="L83" s="6">
        <v>295493</v>
      </c>
    </row>
    <row r="84" spans="4:12">
      <c r="D84" s="6">
        <v>119900</v>
      </c>
      <c r="E84" s="6">
        <v>136905</v>
      </c>
      <c r="K84" s="6">
        <v>136905</v>
      </c>
      <c r="L84" s="6">
        <v>297000</v>
      </c>
    </row>
    <row r="85" spans="4:12">
      <c r="D85" s="6">
        <v>120000</v>
      </c>
      <c r="E85" s="6">
        <v>137000</v>
      </c>
      <c r="K85" s="6">
        <v>137000</v>
      </c>
      <c r="L85" s="6">
        <v>305000</v>
      </c>
    </row>
    <row r="86" spans="4:12">
      <c r="D86" s="6">
        <v>120500</v>
      </c>
      <c r="E86" s="6">
        <v>137500</v>
      </c>
      <c r="K86" s="6">
        <v>137500</v>
      </c>
      <c r="L86" s="6">
        <v>305900</v>
      </c>
    </row>
    <row r="87" spans="4:12">
      <c r="D87" s="6">
        <v>121000</v>
      </c>
      <c r="E87" s="6">
        <v>137900</v>
      </c>
      <c r="K87" s="6">
        <v>137900</v>
      </c>
      <c r="L87" s="6">
        <v>306000</v>
      </c>
    </row>
    <row r="88" spans="4:12">
      <c r="D88" s="6">
        <v>121600</v>
      </c>
      <c r="E88" s="6">
        <v>138000</v>
      </c>
      <c r="K88" s="6">
        <v>138000</v>
      </c>
      <c r="L88" s="6">
        <v>309000</v>
      </c>
    </row>
    <row r="89" spans="4:12">
      <c r="D89" s="6">
        <v>122000</v>
      </c>
      <c r="E89" s="6">
        <v>139000</v>
      </c>
      <c r="K89" s="6">
        <v>139000</v>
      </c>
      <c r="L89" s="6">
        <v>310000</v>
      </c>
    </row>
    <row r="90" spans="4:12">
      <c r="D90" s="6">
        <v>123000</v>
      </c>
      <c r="E90" s="6">
        <v>139600</v>
      </c>
      <c r="K90" s="6">
        <v>139600</v>
      </c>
      <c r="L90" s="6">
        <v>311872</v>
      </c>
    </row>
    <row r="91" spans="4:12">
      <c r="D91" s="6">
        <v>123500</v>
      </c>
      <c r="E91" s="6">
        <v>139950</v>
      </c>
      <c r="K91" s="6">
        <v>139950</v>
      </c>
      <c r="L91" s="6">
        <v>312500</v>
      </c>
    </row>
    <row r="92" spans="4:12">
      <c r="D92" s="6">
        <v>124000</v>
      </c>
      <c r="E92" s="6">
        <v>140000</v>
      </c>
      <c r="K92" s="6">
        <v>140000</v>
      </c>
      <c r="L92" s="6">
        <v>313000</v>
      </c>
    </row>
    <row r="93" spans="4:12">
      <c r="D93" s="6">
        <v>124500</v>
      </c>
      <c r="E93" s="6">
        <v>141000</v>
      </c>
      <c r="K93" s="6">
        <v>141000</v>
      </c>
      <c r="L93" s="6">
        <v>314813</v>
      </c>
    </row>
    <row r="94" spans="4:12">
      <c r="D94" s="6">
        <v>124900</v>
      </c>
      <c r="E94" s="6">
        <v>141500</v>
      </c>
      <c r="K94" s="6">
        <v>141500</v>
      </c>
      <c r="L94" s="6">
        <v>315000</v>
      </c>
    </row>
    <row r="95" spans="4:12">
      <c r="D95" s="6">
        <v>125000</v>
      </c>
      <c r="E95" s="6">
        <v>142000</v>
      </c>
      <c r="K95" s="6">
        <v>142000</v>
      </c>
      <c r="L95" s="6">
        <v>315500</v>
      </c>
    </row>
    <row r="96" spans="4:12">
      <c r="D96" s="6">
        <v>125500</v>
      </c>
      <c r="E96" s="6">
        <v>142500</v>
      </c>
      <c r="K96" s="6">
        <v>142500</v>
      </c>
      <c r="L96" s="6">
        <v>315750</v>
      </c>
    </row>
    <row r="97" spans="4:12">
      <c r="D97" s="6">
        <v>126000</v>
      </c>
      <c r="E97" s="6">
        <v>142600</v>
      </c>
      <c r="K97" s="6">
        <v>142600</v>
      </c>
      <c r="L97" s="6">
        <v>317000</v>
      </c>
    </row>
    <row r="98" spans="4:12">
      <c r="D98" s="6">
        <v>126175</v>
      </c>
      <c r="E98" s="6">
        <v>142953</v>
      </c>
      <c r="K98" s="6">
        <v>142953</v>
      </c>
      <c r="L98" s="6">
        <v>318000</v>
      </c>
    </row>
    <row r="99" spans="4:12">
      <c r="D99" s="6">
        <v>127000</v>
      </c>
      <c r="E99" s="6">
        <v>143000</v>
      </c>
      <c r="K99" s="6">
        <v>143000</v>
      </c>
      <c r="L99" s="6">
        <v>319000</v>
      </c>
    </row>
    <row r="100" spans="4:12">
      <c r="D100" s="6">
        <v>127500</v>
      </c>
      <c r="E100" s="6">
        <v>143250</v>
      </c>
      <c r="K100" s="6">
        <v>143250</v>
      </c>
      <c r="L100" s="6">
        <v>320000</v>
      </c>
    </row>
    <row r="101" spans="4:12">
      <c r="D101" s="6">
        <v>128000</v>
      </c>
      <c r="E101" s="6">
        <v>143500</v>
      </c>
      <c r="K101" s="6">
        <v>143500</v>
      </c>
      <c r="L101" s="6">
        <v>325000</v>
      </c>
    </row>
    <row r="102" spans="4:12">
      <c r="D102" s="6">
        <v>128200</v>
      </c>
      <c r="E102" s="6">
        <v>143750</v>
      </c>
      <c r="K102" s="6">
        <v>143750</v>
      </c>
      <c r="L102" s="6">
        <v>325300</v>
      </c>
    </row>
    <row r="103" spans="4:12">
      <c r="D103" s="6">
        <v>128500</v>
      </c>
      <c r="E103" s="6">
        <v>144000</v>
      </c>
      <c r="K103" s="6">
        <v>144000</v>
      </c>
      <c r="L103" s="6">
        <v>325624</v>
      </c>
    </row>
    <row r="104" spans="4:12">
      <c r="D104" s="6">
        <v>128900</v>
      </c>
      <c r="E104" s="6">
        <v>144152</v>
      </c>
      <c r="K104" s="6">
        <v>144152</v>
      </c>
      <c r="L104" s="6">
        <v>326000</v>
      </c>
    </row>
    <row r="105" spans="4:12">
      <c r="D105" s="6">
        <v>129000</v>
      </c>
      <c r="E105" s="6">
        <v>144500</v>
      </c>
      <c r="K105" s="6">
        <v>144500</v>
      </c>
      <c r="L105" s="6">
        <v>333168</v>
      </c>
    </row>
    <row r="106" spans="4:12">
      <c r="D106" s="6">
        <v>129500</v>
      </c>
      <c r="E106" s="6">
        <v>144900</v>
      </c>
      <c r="K106" s="6">
        <v>144900</v>
      </c>
      <c r="L106" s="6">
        <v>335000</v>
      </c>
    </row>
    <row r="107" spans="4:12">
      <c r="D107" s="6">
        <v>129900</v>
      </c>
      <c r="E107" s="6">
        <v>145000</v>
      </c>
      <c r="K107" s="6">
        <v>145000</v>
      </c>
      <c r="L107" s="6">
        <v>336000</v>
      </c>
    </row>
    <row r="108" spans="4:12">
      <c r="D108" s="6">
        <v>130000</v>
      </c>
      <c r="E108" s="6">
        <v>146000</v>
      </c>
      <c r="K108" s="6">
        <v>146000</v>
      </c>
      <c r="L108" s="6">
        <v>337000</v>
      </c>
    </row>
    <row r="109" spans="4:12">
      <c r="D109" s="6">
        <v>130250</v>
      </c>
      <c r="E109" s="6">
        <v>146800</v>
      </c>
      <c r="K109" s="6">
        <v>146800</v>
      </c>
      <c r="L109" s="6">
        <v>337500</v>
      </c>
    </row>
    <row r="110" spans="4:12">
      <c r="D110" s="6">
        <v>130500</v>
      </c>
      <c r="E110" s="6">
        <v>147000</v>
      </c>
      <c r="K110" s="6">
        <v>147000</v>
      </c>
      <c r="L110" s="6">
        <v>339750</v>
      </c>
    </row>
    <row r="111" spans="4:12">
      <c r="D111" s="6">
        <v>131000</v>
      </c>
      <c r="E111" s="6">
        <v>147400</v>
      </c>
      <c r="K111" s="6">
        <v>147400</v>
      </c>
      <c r="L111" s="6">
        <v>340000</v>
      </c>
    </row>
    <row r="112" spans="4:12">
      <c r="D112" s="6">
        <v>131400</v>
      </c>
      <c r="E112" s="6">
        <v>148000</v>
      </c>
      <c r="K112" s="6">
        <v>148000</v>
      </c>
      <c r="L112" s="6">
        <v>341000</v>
      </c>
    </row>
    <row r="113" spans="4:12">
      <c r="D113" s="6">
        <v>131500</v>
      </c>
      <c r="E113" s="6">
        <v>148500</v>
      </c>
      <c r="K113" s="6">
        <v>148500</v>
      </c>
      <c r="L113" s="6">
        <v>342643</v>
      </c>
    </row>
    <row r="114" spans="4:12">
      <c r="D114" s="6">
        <v>132000</v>
      </c>
      <c r="E114" s="6">
        <v>148800</v>
      </c>
      <c r="K114" s="6">
        <v>148800</v>
      </c>
      <c r="L114" s="6">
        <v>345000</v>
      </c>
    </row>
    <row r="115" spans="4:12">
      <c r="D115" s="6">
        <v>132500</v>
      </c>
      <c r="E115" s="6">
        <v>149000</v>
      </c>
      <c r="K115" s="6">
        <v>149000</v>
      </c>
      <c r="L115" s="6">
        <v>348000</v>
      </c>
    </row>
    <row r="116" spans="4:12">
      <c r="D116" s="6">
        <v>133000</v>
      </c>
      <c r="E116" s="6">
        <v>149300</v>
      </c>
      <c r="K116" s="6">
        <v>149300</v>
      </c>
      <c r="L116" s="6">
        <v>350000</v>
      </c>
    </row>
    <row r="117" spans="4:12">
      <c r="D117" s="6">
        <v>133500</v>
      </c>
      <c r="E117" s="6">
        <v>149500</v>
      </c>
      <c r="K117" s="6">
        <v>149500</v>
      </c>
      <c r="L117" s="6">
        <v>354000</v>
      </c>
    </row>
    <row r="118" spans="4:12">
      <c r="D118" s="6">
        <v>133700</v>
      </c>
      <c r="E118" s="6">
        <v>149700</v>
      </c>
      <c r="K118" s="6">
        <v>149700</v>
      </c>
      <c r="L118" s="6">
        <v>360000</v>
      </c>
    </row>
    <row r="119" spans="4:12">
      <c r="D119" s="6">
        <v>133900</v>
      </c>
      <c r="E119" s="6">
        <v>149900</v>
      </c>
      <c r="K119" s="6">
        <v>149900</v>
      </c>
      <c r="L119" s="6">
        <v>361919</v>
      </c>
    </row>
    <row r="120" spans="4:12">
      <c r="D120" s="6">
        <v>134000</v>
      </c>
      <c r="E120" s="6">
        <v>150000</v>
      </c>
      <c r="K120" s="6">
        <v>150000</v>
      </c>
      <c r="L120" s="6">
        <v>367294</v>
      </c>
    </row>
    <row r="121" spans="4:12">
      <c r="D121" s="6">
        <v>134450</v>
      </c>
      <c r="E121" s="6">
        <v>150500</v>
      </c>
      <c r="K121" s="6">
        <v>150500</v>
      </c>
      <c r="L121" s="6">
        <v>369900</v>
      </c>
    </row>
    <row r="122" spans="4:12">
      <c r="D122" s="6">
        <v>134500</v>
      </c>
      <c r="E122" s="6">
        <v>150750</v>
      </c>
      <c r="K122" s="6">
        <v>150750</v>
      </c>
      <c r="L122" s="6">
        <v>370878</v>
      </c>
    </row>
    <row r="123" spans="4:12">
      <c r="D123" s="6">
        <v>135000</v>
      </c>
      <c r="E123" s="6">
        <v>150900</v>
      </c>
      <c r="K123" s="6">
        <v>150900</v>
      </c>
      <c r="L123" s="6">
        <v>372402</v>
      </c>
    </row>
    <row r="124" spans="4:12">
      <c r="D124" s="6">
        <v>135500</v>
      </c>
      <c r="E124" s="6">
        <v>151000</v>
      </c>
      <c r="K124" s="6">
        <v>151000</v>
      </c>
      <c r="L124" s="6">
        <v>372500</v>
      </c>
    </row>
    <row r="125" spans="4:12">
      <c r="D125" s="6">
        <v>135750</v>
      </c>
      <c r="E125" s="6">
        <v>151400</v>
      </c>
      <c r="K125" s="6">
        <v>151400</v>
      </c>
      <c r="L125" s="6">
        <v>374000</v>
      </c>
    </row>
    <row r="126" spans="4:12">
      <c r="D126" s="6">
        <v>136000</v>
      </c>
      <c r="E126" s="6">
        <v>152000</v>
      </c>
      <c r="K126" s="6">
        <v>152000</v>
      </c>
      <c r="L126" s="6">
        <v>377426</v>
      </c>
    </row>
    <row r="127" spans="4:12">
      <c r="D127" s="6">
        <v>136500</v>
      </c>
      <c r="E127" s="6">
        <v>153000</v>
      </c>
      <c r="K127" s="6">
        <v>153000</v>
      </c>
      <c r="L127" s="6">
        <v>377500</v>
      </c>
    </row>
    <row r="128" spans="4:12">
      <c r="D128" s="6">
        <v>136900</v>
      </c>
      <c r="E128" s="6">
        <v>153337</v>
      </c>
      <c r="K128" s="6">
        <v>153337</v>
      </c>
      <c r="L128" s="6">
        <v>378500</v>
      </c>
    </row>
    <row r="129" spans="4:12">
      <c r="D129" s="6">
        <v>137000</v>
      </c>
      <c r="E129" s="6">
        <v>153500</v>
      </c>
      <c r="K129" s="6">
        <v>153500</v>
      </c>
      <c r="L129" s="6">
        <v>380000</v>
      </c>
    </row>
    <row r="130" spans="4:12">
      <c r="D130" s="6">
        <v>137450</v>
      </c>
      <c r="E130" s="6">
        <v>153900</v>
      </c>
      <c r="K130" s="6">
        <v>153900</v>
      </c>
      <c r="L130" s="6">
        <v>381000</v>
      </c>
    </row>
    <row r="131" spans="4:12">
      <c r="D131" s="6">
        <v>137500</v>
      </c>
      <c r="E131" s="6">
        <v>154000</v>
      </c>
      <c r="K131" s="6">
        <v>154000</v>
      </c>
      <c r="L131" s="6">
        <v>383970</v>
      </c>
    </row>
    <row r="132" spans="4:12">
      <c r="D132" s="6">
        <v>138000</v>
      </c>
      <c r="E132" s="6">
        <v>154300</v>
      </c>
      <c r="K132" s="6">
        <v>154300</v>
      </c>
      <c r="L132" s="6">
        <v>385000</v>
      </c>
    </row>
    <row r="133" spans="4:12">
      <c r="D133" s="6">
        <v>138500</v>
      </c>
      <c r="E133" s="6">
        <v>155000</v>
      </c>
      <c r="K133" s="6">
        <v>155000</v>
      </c>
      <c r="L133" s="6">
        <v>386250</v>
      </c>
    </row>
    <row r="134" spans="4:12">
      <c r="D134" s="6">
        <v>138800</v>
      </c>
      <c r="E134" s="6">
        <v>155835</v>
      </c>
      <c r="K134" s="6">
        <v>155835</v>
      </c>
      <c r="L134" s="6">
        <v>394432</v>
      </c>
    </row>
    <row r="135" spans="4:12">
      <c r="D135" s="6">
        <v>138887</v>
      </c>
      <c r="E135" s="6">
        <v>155900</v>
      </c>
      <c r="K135" s="6">
        <v>155900</v>
      </c>
      <c r="L135" s="6">
        <v>394617</v>
      </c>
    </row>
    <row r="136" spans="4:12">
      <c r="D136" s="6">
        <v>139000</v>
      </c>
      <c r="E136" s="6">
        <v>156000</v>
      </c>
      <c r="K136" s="6">
        <v>156000</v>
      </c>
      <c r="L136" s="6">
        <v>395000</v>
      </c>
    </row>
    <row r="137" spans="4:12">
      <c r="D137" s="6">
        <v>139400</v>
      </c>
      <c r="E137" s="6">
        <v>156500</v>
      </c>
      <c r="K137" s="6">
        <v>156500</v>
      </c>
      <c r="L137" s="6">
        <v>395192</v>
      </c>
    </row>
    <row r="138" spans="4:12">
      <c r="D138" s="6">
        <v>139500</v>
      </c>
      <c r="E138" s="6">
        <v>156932</v>
      </c>
      <c r="K138" s="6">
        <v>156932</v>
      </c>
      <c r="L138" s="6">
        <v>402000</v>
      </c>
    </row>
    <row r="139" spans="4:12">
      <c r="D139" s="6">
        <v>139900</v>
      </c>
      <c r="E139" s="6">
        <v>157000</v>
      </c>
      <c r="K139" s="6">
        <v>157000</v>
      </c>
      <c r="L139" s="6">
        <v>402861</v>
      </c>
    </row>
    <row r="140" spans="4:12">
      <c r="D140" s="6">
        <v>140000</v>
      </c>
      <c r="E140" s="6">
        <v>157500</v>
      </c>
      <c r="K140" s="6">
        <v>157500</v>
      </c>
      <c r="L140" s="6">
        <v>403000</v>
      </c>
    </row>
    <row r="141" spans="4:12">
      <c r="D141" s="6">
        <v>140200</v>
      </c>
      <c r="E141" s="6">
        <v>158000</v>
      </c>
      <c r="K141" s="6">
        <v>158000</v>
      </c>
      <c r="L141" s="6">
        <v>410000</v>
      </c>
    </row>
    <row r="142" spans="4:12">
      <c r="D142" s="6">
        <v>141000</v>
      </c>
      <c r="E142" s="6">
        <v>158900</v>
      </c>
      <c r="K142" s="6">
        <v>158900</v>
      </c>
      <c r="L142" s="6">
        <v>412500</v>
      </c>
    </row>
    <row r="143" spans="4:12">
      <c r="D143" s="6">
        <v>142000</v>
      </c>
      <c r="E143" s="6">
        <v>159000</v>
      </c>
      <c r="K143" s="6">
        <v>159000</v>
      </c>
      <c r="L143" s="6">
        <v>415298</v>
      </c>
    </row>
    <row r="144" spans="4:12">
      <c r="D144" s="6">
        <v>142125</v>
      </c>
      <c r="E144" s="6">
        <v>159500</v>
      </c>
      <c r="K144" s="6">
        <v>159500</v>
      </c>
      <c r="L144" s="6">
        <v>423000</v>
      </c>
    </row>
    <row r="145" spans="4:12">
      <c r="D145" s="6">
        <v>143000</v>
      </c>
      <c r="E145" s="6">
        <v>159895</v>
      </c>
      <c r="K145" s="6">
        <v>159895</v>
      </c>
      <c r="L145" s="6">
        <v>424870</v>
      </c>
    </row>
    <row r="146" spans="4:12">
      <c r="D146" s="6">
        <v>143500</v>
      </c>
      <c r="E146" s="6">
        <v>159950</v>
      </c>
      <c r="K146" s="6">
        <v>159950</v>
      </c>
      <c r="L146" s="6">
        <v>426000</v>
      </c>
    </row>
    <row r="147" spans="4:12">
      <c r="D147" s="6">
        <v>143900</v>
      </c>
      <c r="E147" s="6">
        <v>160000</v>
      </c>
      <c r="K147" s="6">
        <v>160000</v>
      </c>
      <c r="L147" s="6">
        <v>437154</v>
      </c>
    </row>
    <row r="148" spans="4:12">
      <c r="D148" s="6">
        <v>144000</v>
      </c>
      <c r="E148" s="6">
        <v>160200</v>
      </c>
      <c r="K148" s="6">
        <v>160200</v>
      </c>
      <c r="L148" s="6">
        <v>438780</v>
      </c>
    </row>
    <row r="149" spans="4:12">
      <c r="D149" s="6">
        <v>144500</v>
      </c>
      <c r="E149" s="6">
        <v>161000</v>
      </c>
      <c r="K149" s="6">
        <v>161000</v>
      </c>
      <c r="L149" s="6">
        <v>440000</v>
      </c>
    </row>
    <row r="150" spans="4:12">
      <c r="D150" s="6">
        <v>145000</v>
      </c>
      <c r="E150" s="6">
        <v>161500</v>
      </c>
      <c r="K150" s="6">
        <v>161500</v>
      </c>
      <c r="L150" s="6">
        <v>446261</v>
      </c>
    </row>
    <row r="151" spans="4:12">
      <c r="D151" s="6">
        <v>145250</v>
      </c>
      <c r="E151" s="6">
        <v>162000</v>
      </c>
      <c r="K151" s="6">
        <v>162000</v>
      </c>
      <c r="L151" s="6">
        <v>451950</v>
      </c>
    </row>
    <row r="152" spans="4:12">
      <c r="D152" s="6">
        <v>145500</v>
      </c>
      <c r="E152" s="6">
        <v>162500</v>
      </c>
      <c r="K152" s="6">
        <v>162500</v>
      </c>
      <c r="L152" s="6">
        <v>465000</v>
      </c>
    </row>
    <row r="153" spans="4:12">
      <c r="D153" s="6">
        <v>146500</v>
      </c>
      <c r="E153" s="6">
        <v>162900</v>
      </c>
      <c r="K153" s="6">
        <v>162900</v>
      </c>
      <c r="L153" s="6">
        <v>466500</v>
      </c>
    </row>
    <row r="154" spans="4:12">
      <c r="D154" s="6">
        <v>147000</v>
      </c>
      <c r="E154" s="6">
        <v>163000</v>
      </c>
      <c r="K154" s="6">
        <v>163000</v>
      </c>
      <c r="L154" s="6">
        <v>475000</v>
      </c>
    </row>
    <row r="155" spans="4:12">
      <c r="D155" s="6">
        <v>147500</v>
      </c>
      <c r="E155" s="6">
        <v>163500</v>
      </c>
      <c r="K155" s="6">
        <v>163500</v>
      </c>
      <c r="L155" s="6">
        <v>485000</v>
      </c>
    </row>
    <row r="156" spans="4:12">
      <c r="D156" s="6">
        <v>148000</v>
      </c>
      <c r="E156" s="6">
        <v>163900</v>
      </c>
      <c r="K156" s="6">
        <v>163900</v>
      </c>
      <c r="L156" s="6"/>
    </row>
    <row r="157" spans="4:12">
      <c r="D157" s="6">
        <v>149000</v>
      </c>
      <c r="E157" s="6">
        <v>163990</v>
      </c>
      <c r="K157" s="6">
        <v>163990</v>
      </c>
    </row>
    <row r="158" spans="4:12">
      <c r="D158" s="6">
        <v>149350</v>
      </c>
      <c r="E158" s="6">
        <v>164000</v>
      </c>
      <c r="K158" s="6">
        <v>164000</v>
      </c>
    </row>
    <row r="159" spans="4:12">
      <c r="D159" s="6">
        <v>149900</v>
      </c>
      <c r="E159" s="6">
        <v>164500</v>
      </c>
      <c r="K159" s="6">
        <v>164500</v>
      </c>
    </row>
    <row r="160" spans="4:12">
      <c r="D160" s="6">
        <v>150000</v>
      </c>
      <c r="E160" s="6">
        <v>164700</v>
      </c>
      <c r="K160" s="6">
        <v>164700</v>
      </c>
    </row>
    <row r="161" spans="4:11">
      <c r="D161" s="6">
        <v>151500</v>
      </c>
      <c r="E161" s="6">
        <v>164990</v>
      </c>
      <c r="K161" s="6">
        <v>164990</v>
      </c>
    </row>
    <row r="162" spans="4:11">
      <c r="D162" s="6">
        <v>152000</v>
      </c>
      <c r="E162" s="6">
        <v>165000</v>
      </c>
      <c r="K162" s="6">
        <v>165000</v>
      </c>
    </row>
    <row r="163" spans="4:11">
      <c r="D163" s="6">
        <v>153000</v>
      </c>
      <c r="E163" s="6">
        <v>165150</v>
      </c>
      <c r="K163" s="6">
        <v>165150</v>
      </c>
    </row>
    <row r="164" spans="4:11">
      <c r="D164" s="6">
        <v>153575</v>
      </c>
      <c r="E164" s="6">
        <v>165400</v>
      </c>
      <c r="K164" s="6">
        <v>165400</v>
      </c>
    </row>
    <row r="165" spans="4:11">
      <c r="D165" s="6">
        <v>154000</v>
      </c>
      <c r="E165" s="6">
        <v>165500</v>
      </c>
      <c r="K165" s="6">
        <v>165500</v>
      </c>
    </row>
    <row r="166" spans="4:11">
      <c r="D166" s="6">
        <v>154500</v>
      </c>
      <c r="E166" s="6">
        <v>165600</v>
      </c>
      <c r="K166" s="6">
        <v>165600</v>
      </c>
    </row>
    <row r="167" spans="4:11">
      <c r="D167" s="6">
        <v>154900</v>
      </c>
      <c r="E167" s="6">
        <v>166000</v>
      </c>
      <c r="K167" s="6">
        <v>166000</v>
      </c>
    </row>
    <row r="168" spans="4:11">
      <c r="D168" s="6">
        <v>155000</v>
      </c>
      <c r="E168" s="6">
        <v>167000</v>
      </c>
      <c r="K168" s="6">
        <v>167000</v>
      </c>
    </row>
    <row r="169" spans="4:11">
      <c r="D169" s="6">
        <v>157000</v>
      </c>
      <c r="E169" s="6">
        <v>167240</v>
      </c>
      <c r="K169" s="6">
        <v>167240</v>
      </c>
    </row>
    <row r="170" spans="4:11">
      <c r="D170" s="6">
        <v>157900</v>
      </c>
      <c r="E170" s="6">
        <v>167500</v>
      </c>
      <c r="K170" s="6">
        <v>167500</v>
      </c>
    </row>
    <row r="171" spans="4:11">
      <c r="D171" s="6">
        <v>158000</v>
      </c>
      <c r="E171" s="6">
        <v>167900</v>
      </c>
      <c r="K171" s="6">
        <v>167900</v>
      </c>
    </row>
    <row r="172" spans="4:11">
      <c r="D172" s="6">
        <v>158500</v>
      </c>
      <c r="E172" s="6">
        <v>168000</v>
      </c>
      <c r="K172" s="6">
        <v>168000</v>
      </c>
    </row>
    <row r="173" spans="4:11">
      <c r="D173" s="6">
        <v>159434</v>
      </c>
      <c r="E173" s="6">
        <v>168500</v>
      </c>
      <c r="K173" s="6">
        <v>168500</v>
      </c>
    </row>
    <row r="174" spans="4:11">
      <c r="D174" s="6">
        <v>160000</v>
      </c>
      <c r="E174" s="6">
        <v>169000</v>
      </c>
      <c r="K174" s="6">
        <v>169000</v>
      </c>
    </row>
    <row r="175" spans="4:11">
      <c r="D175" s="6">
        <v>161000</v>
      </c>
      <c r="E175" s="6">
        <v>169990</v>
      </c>
      <c r="K175" s="6">
        <v>169990</v>
      </c>
    </row>
    <row r="176" spans="4:11">
      <c r="D176" s="6">
        <v>161500</v>
      </c>
      <c r="E176" s="6">
        <v>170000</v>
      </c>
      <c r="K176" s="6">
        <v>170000</v>
      </c>
    </row>
    <row r="177" spans="4:11">
      <c r="D177" s="6">
        <v>161750</v>
      </c>
      <c r="E177" s="6">
        <v>171000</v>
      </c>
      <c r="K177" s="6">
        <v>171000</v>
      </c>
    </row>
    <row r="178" spans="4:11">
      <c r="D178" s="6">
        <v>164000</v>
      </c>
      <c r="E178" s="6">
        <v>171500</v>
      </c>
      <c r="K178" s="6">
        <v>171500</v>
      </c>
    </row>
    <row r="179" spans="4:11">
      <c r="D179" s="6">
        <v>164900</v>
      </c>
      <c r="E179" s="6">
        <v>171750</v>
      </c>
      <c r="K179" s="6">
        <v>171750</v>
      </c>
    </row>
    <row r="180" spans="4:11">
      <c r="D180" s="6">
        <v>165000</v>
      </c>
      <c r="E180" s="6">
        <v>171900</v>
      </c>
      <c r="K180" s="6">
        <v>171900</v>
      </c>
    </row>
    <row r="181" spans="4:11">
      <c r="D181" s="6">
        <v>165500</v>
      </c>
      <c r="E181" s="6">
        <v>172000</v>
      </c>
      <c r="K181" s="6">
        <v>172000</v>
      </c>
    </row>
    <row r="182" spans="4:11">
      <c r="D182" s="6">
        <v>169000</v>
      </c>
      <c r="E182" s="6">
        <v>172400</v>
      </c>
      <c r="K182" s="6">
        <v>172400</v>
      </c>
    </row>
    <row r="183" spans="4:11">
      <c r="D183" s="6">
        <v>169500</v>
      </c>
      <c r="E183" s="6">
        <v>172500</v>
      </c>
      <c r="K183" s="6">
        <v>172500</v>
      </c>
    </row>
    <row r="184" spans="4:11">
      <c r="D184" s="6">
        <v>170000</v>
      </c>
      <c r="E184" s="6">
        <v>172785</v>
      </c>
      <c r="K184" s="6">
        <v>172785</v>
      </c>
    </row>
    <row r="185" spans="4:11">
      <c r="D185" s="6">
        <v>171000</v>
      </c>
      <c r="E185" s="6">
        <v>173000</v>
      </c>
      <c r="K185" s="6">
        <v>173000</v>
      </c>
    </row>
    <row r="186" spans="4:11">
      <c r="D186" s="6">
        <v>174500</v>
      </c>
      <c r="E186" s="6">
        <v>173500</v>
      </c>
      <c r="K186" s="6">
        <v>173500</v>
      </c>
    </row>
    <row r="187" spans="4:11">
      <c r="D187" s="6">
        <v>175000</v>
      </c>
      <c r="E187" s="6">
        <v>173733</v>
      </c>
      <c r="K187" s="6">
        <v>173733</v>
      </c>
    </row>
    <row r="188" spans="4:11">
      <c r="D188" s="6">
        <v>177000</v>
      </c>
      <c r="E188" s="6">
        <v>173900</v>
      </c>
      <c r="K188" s="6">
        <v>173900</v>
      </c>
    </row>
    <row r="189" spans="4:11">
      <c r="D189" s="6">
        <v>177500</v>
      </c>
      <c r="E189" s="6">
        <v>174000</v>
      </c>
      <c r="K189" s="6">
        <v>174000</v>
      </c>
    </row>
    <row r="190" spans="4:11">
      <c r="D190" s="6">
        <v>179500</v>
      </c>
      <c r="E190" s="6">
        <v>174900</v>
      </c>
      <c r="K190" s="6">
        <v>174900</v>
      </c>
    </row>
    <row r="191" spans="4:11">
      <c r="D191" s="6">
        <v>184000</v>
      </c>
      <c r="E191" s="6">
        <v>175000</v>
      </c>
      <c r="K191" s="6">
        <v>175000</v>
      </c>
    </row>
    <row r="192" spans="4:11">
      <c r="D192" s="6">
        <v>188700</v>
      </c>
      <c r="E192" s="6">
        <v>175500</v>
      </c>
      <c r="K192" s="6">
        <v>175500</v>
      </c>
    </row>
    <row r="193" spans="4:11">
      <c r="D193" s="6">
        <v>189950</v>
      </c>
      <c r="E193" s="6">
        <v>175900</v>
      </c>
      <c r="K193" s="6">
        <v>175900</v>
      </c>
    </row>
    <row r="194" spans="4:11">
      <c r="D194" s="6">
        <v>190000</v>
      </c>
      <c r="E194" s="6">
        <v>176000</v>
      </c>
      <c r="K194" s="6">
        <v>176000</v>
      </c>
    </row>
    <row r="195" spans="4:11">
      <c r="D195" s="6">
        <v>193500</v>
      </c>
      <c r="E195" s="6">
        <v>176432</v>
      </c>
      <c r="K195" s="6">
        <v>176432</v>
      </c>
    </row>
    <row r="196" spans="4:11">
      <c r="D196" s="6">
        <v>200100</v>
      </c>
      <c r="E196" s="6">
        <v>176485</v>
      </c>
      <c r="K196" s="6">
        <v>176485</v>
      </c>
    </row>
    <row r="197" spans="4:11">
      <c r="D197" s="6">
        <v>207500</v>
      </c>
      <c r="E197" s="6">
        <v>176500</v>
      </c>
      <c r="K197" s="6">
        <v>176500</v>
      </c>
    </row>
    <row r="198" spans="4:11">
      <c r="D198" s="6">
        <v>219500</v>
      </c>
      <c r="E198" s="6">
        <v>177000</v>
      </c>
      <c r="K198" s="6">
        <v>177000</v>
      </c>
    </row>
    <row r="199" spans="4:11">
      <c r="D199" s="6">
        <v>225000</v>
      </c>
      <c r="E199" s="6">
        <v>177500</v>
      </c>
      <c r="K199" s="6">
        <v>177500</v>
      </c>
    </row>
    <row r="200" spans="4:11">
      <c r="D200" s="6">
        <v>234000</v>
      </c>
      <c r="E200" s="6">
        <v>178000</v>
      </c>
      <c r="K200" s="6">
        <v>178000</v>
      </c>
    </row>
    <row r="201" spans="4:11">
      <c r="D201" s="6">
        <v>244400</v>
      </c>
      <c r="E201" s="6">
        <v>178400</v>
      </c>
      <c r="K201" s="6">
        <v>178400</v>
      </c>
    </row>
    <row r="202" spans="4:11">
      <c r="D202" s="6">
        <v>250000</v>
      </c>
      <c r="E202" s="6">
        <v>178740</v>
      </c>
      <c r="K202" s="6">
        <v>178740</v>
      </c>
    </row>
    <row r="203" spans="4:11">
      <c r="D203" s="6">
        <v>259500</v>
      </c>
      <c r="E203" s="6">
        <v>178900</v>
      </c>
      <c r="K203" s="6">
        <v>178900</v>
      </c>
    </row>
    <row r="204" spans="4:11">
      <c r="D204" s="6">
        <v>266500</v>
      </c>
      <c r="E204" s="6">
        <v>179000</v>
      </c>
      <c r="K204" s="6">
        <v>179000</v>
      </c>
    </row>
    <row r="205" spans="4:11">
      <c r="D205" s="6"/>
      <c r="E205" s="6">
        <v>179200</v>
      </c>
      <c r="K205" s="6">
        <v>179200</v>
      </c>
    </row>
    <row r="206" spans="4:11">
      <c r="E206" s="6">
        <v>179400</v>
      </c>
      <c r="K206" s="6">
        <v>179400</v>
      </c>
    </row>
    <row r="207" spans="4:11">
      <c r="E207" s="6">
        <v>179540</v>
      </c>
      <c r="K207" s="6">
        <v>179540</v>
      </c>
    </row>
    <row r="208" spans="4:11">
      <c r="E208" s="6">
        <v>179600</v>
      </c>
      <c r="K208" s="6">
        <v>179600</v>
      </c>
    </row>
    <row r="209" spans="5:11">
      <c r="E209" s="6">
        <v>179665</v>
      </c>
      <c r="K209" s="6">
        <v>179665</v>
      </c>
    </row>
    <row r="210" spans="5:11">
      <c r="E210" s="6">
        <v>179900</v>
      </c>
      <c r="K210" s="6">
        <v>179900</v>
      </c>
    </row>
    <row r="211" spans="5:11">
      <c r="E211" s="6">
        <v>180000</v>
      </c>
      <c r="K211" s="6">
        <v>180000</v>
      </c>
    </row>
    <row r="212" spans="5:11">
      <c r="E212" s="6">
        <v>180500</v>
      </c>
      <c r="K212" s="6">
        <v>180500</v>
      </c>
    </row>
    <row r="213" spans="5:11">
      <c r="E213" s="6">
        <v>181000</v>
      </c>
      <c r="K213" s="6">
        <v>181000</v>
      </c>
    </row>
    <row r="214" spans="5:11">
      <c r="E214" s="6">
        <v>181134</v>
      </c>
      <c r="K214" s="6">
        <v>181134</v>
      </c>
    </row>
    <row r="215" spans="5:11">
      <c r="E215" s="6">
        <v>181500</v>
      </c>
      <c r="K215" s="6">
        <v>181500</v>
      </c>
    </row>
    <row r="216" spans="5:11">
      <c r="E216" s="6">
        <v>181900</v>
      </c>
      <c r="K216" s="6">
        <v>181900</v>
      </c>
    </row>
    <row r="217" spans="5:11">
      <c r="E217" s="6">
        <v>182000</v>
      </c>
      <c r="K217" s="6">
        <v>182000</v>
      </c>
    </row>
    <row r="218" spans="5:11">
      <c r="E218" s="6">
        <v>182900</v>
      </c>
      <c r="K218" s="6">
        <v>182900</v>
      </c>
    </row>
    <row r="219" spans="5:11">
      <c r="E219" s="6">
        <v>183000</v>
      </c>
      <c r="K219" s="6">
        <v>183000</v>
      </c>
    </row>
    <row r="220" spans="5:11">
      <c r="E220" s="6">
        <v>183200</v>
      </c>
      <c r="K220" s="6">
        <v>183200</v>
      </c>
    </row>
    <row r="221" spans="5:11">
      <c r="E221" s="6">
        <v>183500</v>
      </c>
      <c r="K221" s="6">
        <v>183500</v>
      </c>
    </row>
    <row r="222" spans="5:11">
      <c r="E222" s="6">
        <v>183900</v>
      </c>
      <c r="K222" s="6">
        <v>183900</v>
      </c>
    </row>
    <row r="223" spans="5:11">
      <c r="E223" s="6">
        <v>184000</v>
      </c>
      <c r="K223" s="6">
        <v>184000</v>
      </c>
    </row>
    <row r="224" spans="5:11">
      <c r="E224" s="6">
        <v>184100</v>
      </c>
      <c r="K224" s="6">
        <v>184100</v>
      </c>
    </row>
    <row r="225" spans="5:11">
      <c r="E225" s="6">
        <v>184900</v>
      </c>
      <c r="K225" s="6">
        <v>184900</v>
      </c>
    </row>
    <row r="226" spans="5:11">
      <c r="E226" s="6">
        <v>185000</v>
      </c>
      <c r="K226" s="6">
        <v>185000</v>
      </c>
    </row>
    <row r="227" spans="5:11">
      <c r="E227" s="6">
        <v>185500</v>
      </c>
      <c r="K227" s="6">
        <v>185500</v>
      </c>
    </row>
    <row r="228" spans="5:11">
      <c r="E228" s="6">
        <v>185750</v>
      </c>
      <c r="K228" s="6">
        <v>185750</v>
      </c>
    </row>
    <row r="229" spans="5:11">
      <c r="E229" s="6">
        <v>185850</v>
      </c>
      <c r="K229" s="6">
        <v>185850</v>
      </c>
    </row>
    <row r="230" spans="5:11">
      <c r="E230" s="6">
        <v>185900</v>
      </c>
      <c r="K230" s="6">
        <v>185900</v>
      </c>
    </row>
    <row r="231" spans="5:11">
      <c r="E231" s="6">
        <v>186000</v>
      </c>
      <c r="K231" s="6">
        <v>186000</v>
      </c>
    </row>
    <row r="232" spans="5:11">
      <c r="E232" s="6">
        <v>186500</v>
      </c>
      <c r="K232" s="6">
        <v>186500</v>
      </c>
    </row>
    <row r="233" spans="5:11">
      <c r="E233" s="6">
        <v>187000</v>
      </c>
      <c r="K233" s="6">
        <v>187000</v>
      </c>
    </row>
    <row r="234" spans="5:11">
      <c r="E234" s="6">
        <v>187100</v>
      </c>
      <c r="K234" s="6">
        <v>187100</v>
      </c>
    </row>
    <row r="235" spans="5:11">
      <c r="E235" s="6">
        <v>187500</v>
      </c>
      <c r="K235" s="6">
        <v>187500</v>
      </c>
    </row>
    <row r="236" spans="5:11">
      <c r="E236" s="6">
        <v>187750</v>
      </c>
      <c r="K236" s="6">
        <v>187750</v>
      </c>
    </row>
    <row r="237" spans="5:11">
      <c r="E237" s="6">
        <v>188000</v>
      </c>
      <c r="K237" s="6">
        <v>188000</v>
      </c>
    </row>
    <row r="238" spans="5:11">
      <c r="E238" s="6">
        <v>188500</v>
      </c>
      <c r="K238" s="6">
        <v>188500</v>
      </c>
    </row>
    <row r="239" spans="5:11">
      <c r="E239" s="6">
        <v>189000</v>
      </c>
      <c r="K239" s="6">
        <v>189000</v>
      </c>
    </row>
    <row r="240" spans="5:11">
      <c r="E240" s="6">
        <v>190000</v>
      </c>
      <c r="K240" s="6">
        <v>190000</v>
      </c>
    </row>
    <row r="241" spans="5:11">
      <c r="E241" s="6">
        <v>191000</v>
      </c>
      <c r="K241" s="6">
        <v>191000</v>
      </c>
    </row>
    <row r="242" spans="5:11">
      <c r="E242" s="6">
        <v>192000</v>
      </c>
      <c r="K242" s="6">
        <v>192000</v>
      </c>
    </row>
    <row r="243" spans="5:11">
      <c r="E243" s="6">
        <v>192140</v>
      </c>
      <c r="K243" s="6">
        <v>192140</v>
      </c>
    </row>
    <row r="244" spans="5:11">
      <c r="E244" s="6">
        <v>192500</v>
      </c>
      <c r="K244" s="6">
        <v>192500</v>
      </c>
    </row>
    <row r="245" spans="5:11">
      <c r="E245" s="6">
        <v>193000</v>
      </c>
      <c r="K245" s="6">
        <v>193000</v>
      </c>
    </row>
    <row r="246" spans="5:11">
      <c r="E246" s="6">
        <v>193500</v>
      </c>
      <c r="K246" s="6">
        <v>193500</v>
      </c>
    </row>
    <row r="247" spans="5:11">
      <c r="E247" s="6">
        <v>193879</v>
      </c>
      <c r="K247" s="6">
        <v>193879</v>
      </c>
    </row>
    <row r="248" spans="5:11">
      <c r="E248" s="6">
        <v>194000</v>
      </c>
      <c r="K248" s="6">
        <v>194000</v>
      </c>
    </row>
    <row r="249" spans="5:11">
      <c r="E249" s="6">
        <v>194500</v>
      </c>
      <c r="K249" s="6">
        <v>194500</v>
      </c>
    </row>
    <row r="250" spans="5:11">
      <c r="E250" s="6">
        <v>194700</v>
      </c>
      <c r="K250" s="6">
        <v>194700</v>
      </c>
    </row>
    <row r="251" spans="5:11">
      <c r="E251" s="6">
        <v>195000</v>
      </c>
      <c r="K251" s="6">
        <v>195000</v>
      </c>
    </row>
    <row r="252" spans="5:11">
      <c r="E252" s="6">
        <v>195400</v>
      </c>
      <c r="K252" s="6">
        <v>195400</v>
      </c>
    </row>
    <row r="253" spans="5:11">
      <c r="E253" s="6">
        <v>196000</v>
      </c>
      <c r="K253" s="6">
        <v>196000</v>
      </c>
    </row>
    <row r="254" spans="5:11">
      <c r="E254" s="6">
        <v>196500</v>
      </c>
      <c r="K254" s="6">
        <v>196500</v>
      </c>
    </row>
    <row r="255" spans="5:11">
      <c r="E255" s="6">
        <v>197000</v>
      </c>
      <c r="K255" s="6">
        <v>197000</v>
      </c>
    </row>
    <row r="256" spans="5:11">
      <c r="E256" s="6">
        <v>197500</v>
      </c>
      <c r="K256" s="6">
        <v>197500</v>
      </c>
    </row>
    <row r="257" spans="5:11">
      <c r="E257" s="6">
        <v>197900</v>
      </c>
      <c r="K257" s="6">
        <v>197900</v>
      </c>
    </row>
    <row r="258" spans="5:11">
      <c r="E258" s="6">
        <v>198500</v>
      </c>
      <c r="K258" s="6">
        <v>198500</v>
      </c>
    </row>
    <row r="259" spans="5:11">
      <c r="E259" s="6">
        <v>199900</v>
      </c>
      <c r="K259" s="6">
        <v>199900</v>
      </c>
    </row>
    <row r="260" spans="5:11">
      <c r="E260" s="6">
        <v>200000</v>
      </c>
      <c r="K260" s="6">
        <v>200000</v>
      </c>
    </row>
    <row r="261" spans="5:11">
      <c r="E261" s="6">
        <v>200141</v>
      </c>
      <c r="K261" s="6">
        <v>200141</v>
      </c>
    </row>
    <row r="262" spans="5:11">
      <c r="E262" s="6">
        <v>200500</v>
      </c>
      <c r="K262" s="6">
        <v>200500</v>
      </c>
    </row>
    <row r="263" spans="5:11">
      <c r="E263" s="6">
        <v>200624</v>
      </c>
      <c r="K263" s="6">
        <v>200624</v>
      </c>
    </row>
    <row r="264" spans="5:11">
      <c r="E264" s="6">
        <v>201000</v>
      </c>
      <c r="K264" s="6">
        <v>201000</v>
      </c>
    </row>
    <row r="265" spans="5:11">
      <c r="E265" s="6">
        <v>201800</v>
      </c>
      <c r="K265" s="6">
        <v>201800</v>
      </c>
    </row>
    <row r="266" spans="5:11">
      <c r="E266" s="6">
        <v>202500</v>
      </c>
      <c r="K266" s="6">
        <v>202500</v>
      </c>
    </row>
    <row r="267" spans="5:11">
      <c r="E267" s="6">
        <v>202665</v>
      </c>
      <c r="K267" s="6">
        <v>202665</v>
      </c>
    </row>
    <row r="268" spans="5:11">
      <c r="E268" s="6">
        <v>202900</v>
      </c>
      <c r="K268" s="6">
        <v>202900</v>
      </c>
    </row>
    <row r="269" spans="5:11">
      <c r="E269" s="6">
        <v>203000</v>
      </c>
      <c r="K269" s="6">
        <v>203000</v>
      </c>
    </row>
    <row r="270" spans="5:11">
      <c r="E270" s="6">
        <v>204000</v>
      </c>
      <c r="K270" s="6">
        <v>204000</v>
      </c>
    </row>
    <row r="271" spans="5:11">
      <c r="E271" s="6">
        <v>204750</v>
      </c>
      <c r="K271" s="6">
        <v>204750</v>
      </c>
    </row>
    <row r="272" spans="5:11">
      <c r="E272" s="6">
        <v>204900</v>
      </c>
      <c r="K272" s="6">
        <v>204900</v>
      </c>
    </row>
    <row r="273" spans="5:11">
      <c r="E273" s="6">
        <v>205000</v>
      </c>
      <c r="K273" s="6">
        <v>205000</v>
      </c>
    </row>
    <row r="274" spans="5:11">
      <c r="E274" s="6">
        <v>205950</v>
      </c>
      <c r="K274" s="6">
        <v>205950</v>
      </c>
    </row>
    <row r="275" spans="5:11">
      <c r="E275" s="6">
        <v>206000</v>
      </c>
      <c r="K275" s="6">
        <v>206000</v>
      </c>
    </row>
    <row r="276" spans="5:11">
      <c r="E276" s="6">
        <v>206900</v>
      </c>
      <c r="K276" s="6">
        <v>206900</v>
      </c>
    </row>
    <row r="277" spans="5:11">
      <c r="E277" s="6">
        <v>207000</v>
      </c>
      <c r="K277" s="6">
        <v>207000</v>
      </c>
    </row>
    <row r="278" spans="5:11">
      <c r="E278" s="6">
        <v>207500</v>
      </c>
      <c r="K278" s="6">
        <v>207500</v>
      </c>
    </row>
    <row r="279" spans="5:11">
      <c r="E279" s="6">
        <v>208300</v>
      </c>
      <c r="K279" s="6">
        <v>208300</v>
      </c>
    </row>
    <row r="280" spans="5:11">
      <c r="E280" s="6">
        <v>208500</v>
      </c>
      <c r="K280" s="6">
        <v>208500</v>
      </c>
    </row>
    <row r="281" spans="5:11">
      <c r="E281" s="6">
        <v>208900</v>
      </c>
      <c r="K281" s="6">
        <v>208900</v>
      </c>
    </row>
    <row r="282" spans="5:11">
      <c r="E282" s="6">
        <v>209500</v>
      </c>
      <c r="K282" s="6">
        <v>209500</v>
      </c>
    </row>
    <row r="283" spans="5:11">
      <c r="E283" s="6">
        <v>210000</v>
      </c>
      <c r="K283" s="6">
        <v>210000</v>
      </c>
    </row>
    <row r="284" spans="5:11">
      <c r="E284" s="6">
        <v>211000</v>
      </c>
      <c r="K284" s="6">
        <v>211000</v>
      </c>
    </row>
    <row r="285" spans="5:11">
      <c r="E285" s="6">
        <v>212000</v>
      </c>
      <c r="K285" s="6">
        <v>212000</v>
      </c>
    </row>
    <row r="286" spans="5:11">
      <c r="E286" s="6">
        <v>213000</v>
      </c>
      <c r="K286" s="6">
        <v>213000</v>
      </c>
    </row>
    <row r="287" spans="5:11">
      <c r="E287" s="6">
        <v>213250</v>
      </c>
      <c r="K287" s="6">
        <v>213250</v>
      </c>
    </row>
    <row r="288" spans="5:11">
      <c r="E288" s="6">
        <v>213490</v>
      </c>
      <c r="K288" s="6">
        <v>213490</v>
      </c>
    </row>
    <row r="289" spans="5:11">
      <c r="E289" s="6">
        <v>213500</v>
      </c>
      <c r="K289" s="6">
        <v>213500</v>
      </c>
    </row>
    <row r="290" spans="5:11">
      <c r="E290" s="6">
        <v>214000</v>
      </c>
      <c r="K290" s="6">
        <v>214000</v>
      </c>
    </row>
    <row r="291" spans="5:11">
      <c r="E291" s="6">
        <v>214500</v>
      </c>
      <c r="K291" s="6">
        <v>214500</v>
      </c>
    </row>
    <row r="292" spans="5:11">
      <c r="E292" s="6">
        <v>214900</v>
      </c>
      <c r="K292" s="6">
        <v>214900</v>
      </c>
    </row>
    <row r="293" spans="5:11">
      <c r="E293" s="6">
        <v>215000</v>
      </c>
      <c r="K293" s="6">
        <v>215000</v>
      </c>
    </row>
    <row r="294" spans="5:11">
      <c r="E294" s="6">
        <v>215200</v>
      </c>
      <c r="K294" s="6">
        <v>215200</v>
      </c>
    </row>
    <row r="295" spans="5:11">
      <c r="E295" s="6">
        <v>216000</v>
      </c>
      <c r="K295" s="6">
        <v>216000</v>
      </c>
    </row>
    <row r="296" spans="5:11">
      <c r="E296" s="6">
        <v>216500</v>
      </c>
      <c r="K296" s="6">
        <v>216500</v>
      </c>
    </row>
    <row r="297" spans="5:11">
      <c r="E297" s="6">
        <v>216837</v>
      </c>
      <c r="K297" s="6">
        <v>216837</v>
      </c>
    </row>
    <row r="298" spans="5:11">
      <c r="E298" s="6">
        <v>217000</v>
      </c>
      <c r="K298" s="6">
        <v>217000</v>
      </c>
    </row>
    <row r="299" spans="5:11">
      <c r="E299" s="6">
        <v>217500</v>
      </c>
      <c r="K299" s="6">
        <v>217500</v>
      </c>
    </row>
    <row r="300" spans="5:11">
      <c r="E300" s="6">
        <v>218000</v>
      </c>
      <c r="K300" s="6">
        <v>218000</v>
      </c>
    </row>
    <row r="301" spans="5:11">
      <c r="E301" s="6">
        <v>219500</v>
      </c>
      <c r="K301" s="6">
        <v>219500</v>
      </c>
    </row>
    <row r="302" spans="5:11">
      <c r="E302" s="6">
        <v>220000</v>
      </c>
      <c r="K302" s="6">
        <v>220000</v>
      </c>
    </row>
    <row r="303" spans="5:11">
      <c r="E303" s="6">
        <v>221000</v>
      </c>
      <c r="K303" s="6">
        <v>221000</v>
      </c>
    </row>
    <row r="304" spans="5:11">
      <c r="E304" s="6">
        <v>222000</v>
      </c>
      <c r="K304" s="6">
        <v>222000</v>
      </c>
    </row>
    <row r="305" spans="5:11">
      <c r="E305" s="6">
        <v>222500</v>
      </c>
      <c r="K305" s="6">
        <v>222500</v>
      </c>
    </row>
    <row r="306" spans="5:11">
      <c r="E306" s="6">
        <v>223000</v>
      </c>
      <c r="K306" s="6">
        <v>223000</v>
      </c>
    </row>
    <row r="307" spans="5:11">
      <c r="E307" s="6">
        <v>223500</v>
      </c>
      <c r="K307" s="6">
        <v>223500</v>
      </c>
    </row>
    <row r="308" spans="5:11">
      <c r="E308" s="6">
        <v>224000</v>
      </c>
      <c r="K308" s="6">
        <v>224000</v>
      </c>
    </row>
    <row r="309" spans="5:11">
      <c r="E309" s="6">
        <v>224500</v>
      </c>
      <c r="K309" s="6">
        <v>224500</v>
      </c>
    </row>
    <row r="310" spans="5:11">
      <c r="E310" s="6">
        <v>224900</v>
      </c>
      <c r="K310" s="6">
        <v>224900</v>
      </c>
    </row>
    <row r="311" spans="5:11">
      <c r="E311" s="6">
        <v>225000</v>
      </c>
      <c r="K311" s="6">
        <v>225000</v>
      </c>
    </row>
    <row r="312" spans="5:11">
      <c r="E312" s="6">
        <v>226000</v>
      </c>
      <c r="K312" s="6">
        <v>226000</v>
      </c>
    </row>
    <row r="313" spans="5:11">
      <c r="E313" s="6">
        <v>226700</v>
      </c>
      <c r="K313" s="6">
        <v>226700</v>
      </c>
    </row>
    <row r="314" spans="5:11">
      <c r="E314" s="6">
        <v>227000</v>
      </c>
      <c r="K314" s="6">
        <v>227000</v>
      </c>
    </row>
    <row r="315" spans="5:11">
      <c r="E315" s="6">
        <v>227680</v>
      </c>
      <c r="K315" s="6">
        <v>227680</v>
      </c>
    </row>
    <row r="316" spans="5:11">
      <c r="E316" s="6">
        <v>227875</v>
      </c>
      <c r="K316" s="6">
        <v>227875</v>
      </c>
    </row>
    <row r="317" spans="5:11">
      <c r="E317" s="6">
        <v>228000</v>
      </c>
      <c r="K317" s="6">
        <v>228000</v>
      </c>
    </row>
    <row r="318" spans="5:11">
      <c r="E318" s="6">
        <v>228500</v>
      </c>
      <c r="K318" s="6">
        <v>228500</v>
      </c>
    </row>
    <row r="319" spans="5:11">
      <c r="E319" s="6">
        <v>228950</v>
      </c>
      <c r="K319" s="6">
        <v>228950</v>
      </c>
    </row>
    <row r="320" spans="5:11">
      <c r="E320" s="6">
        <v>229456</v>
      </c>
      <c r="K320" s="6">
        <v>229456</v>
      </c>
    </row>
    <row r="321" spans="5:11">
      <c r="E321" s="6">
        <v>230000</v>
      </c>
      <c r="K321" s="6">
        <v>230000</v>
      </c>
    </row>
    <row r="322" spans="5:11">
      <c r="E322" s="6">
        <v>230500</v>
      </c>
      <c r="K322" s="6">
        <v>230500</v>
      </c>
    </row>
    <row r="323" spans="5:11">
      <c r="E323" s="6">
        <v>231500</v>
      </c>
      <c r="K323" s="6">
        <v>231500</v>
      </c>
    </row>
    <row r="324" spans="5:11">
      <c r="E324" s="6">
        <v>232000</v>
      </c>
      <c r="K324" s="6">
        <v>232000</v>
      </c>
    </row>
    <row r="325" spans="5:11">
      <c r="E325" s="6">
        <v>232600</v>
      </c>
      <c r="K325" s="6">
        <v>232600</v>
      </c>
    </row>
    <row r="326" spans="5:11">
      <c r="E326" s="6">
        <v>233000</v>
      </c>
      <c r="K326" s="6">
        <v>233000</v>
      </c>
    </row>
    <row r="327" spans="5:11">
      <c r="E327" s="6">
        <v>233170</v>
      </c>
      <c r="K327" s="6">
        <v>233170</v>
      </c>
    </row>
    <row r="328" spans="5:11">
      <c r="E328" s="6">
        <v>233230</v>
      </c>
      <c r="K328" s="6">
        <v>233230</v>
      </c>
    </row>
    <row r="329" spans="5:11">
      <c r="E329" s="6">
        <v>234000</v>
      </c>
      <c r="K329" s="6">
        <v>234000</v>
      </c>
    </row>
    <row r="330" spans="5:11">
      <c r="E330" s="6">
        <v>235000</v>
      </c>
      <c r="K330" s="6">
        <v>235000</v>
      </c>
    </row>
    <row r="331" spans="5:11">
      <c r="E331" s="6">
        <v>236000</v>
      </c>
      <c r="K331" s="6">
        <v>236000</v>
      </c>
    </row>
    <row r="332" spans="5:11">
      <c r="E332" s="6">
        <v>236500</v>
      </c>
      <c r="K332" s="6">
        <v>236500</v>
      </c>
    </row>
    <row r="333" spans="5:11">
      <c r="E333" s="6">
        <v>237000</v>
      </c>
      <c r="K333" s="6">
        <v>237000</v>
      </c>
    </row>
    <row r="334" spans="5:11">
      <c r="E334" s="6">
        <v>237500</v>
      </c>
      <c r="K334" s="6">
        <v>237500</v>
      </c>
    </row>
    <row r="335" spans="5:11">
      <c r="E335" s="6">
        <v>239000</v>
      </c>
      <c r="K335" s="6">
        <v>239000</v>
      </c>
    </row>
    <row r="336" spans="5:11">
      <c r="E336" s="6">
        <v>239500</v>
      </c>
      <c r="K336" s="6">
        <v>239500</v>
      </c>
    </row>
    <row r="337" spans="5:11">
      <c r="E337" s="6">
        <v>239686</v>
      </c>
      <c r="K337" s="6">
        <v>239686</v>
      </c>
    </row>
    <row r="338" spans="5:11">
      <c r="E338" s="6">
        <v>240000</v>
      </c>
      <c r="K338" s="6">
        <v>240000</v>
      </c>
    </row>
    <row r="339" spans="5:11">
      <c r="E339" s="6">
        <v>241000</v>
      </c>
      <c r="K339" s="6">
        <v>241000</v>
      </c>
    </row>
    <row r="340" spans="5:11">
      <c r="E340" s="6">
        <v>241500</v>
      </c>
      <c r="K340" s="6">
        <v>241500</v>
      </c>
    </row>
    <row r="341" spans="5:11">
      <c r="E341" s="6">
        <v>242000</v>
      </c>
      <c r="K341" s="6">
        <v>242000</v>
      </c>
    </row>
    <row r="342" spans="5:11">
      <c r="E342" s="6">
        <v>243000</v>
      </c>
      <c r="K342" s="6">
        <v>243000</v>
      </c>
    </row>
    <row r="343" spans="5:11">
      <c r="E343" s="6">
        <v>244000</v>
      </c>
      <c r="K343" s="6">
        <v>244000</v>
      </c>
    </row>
    <row r="344" spans="5:11">
      <c r="E344" s="6">
        <v>245500</v>
      </c>
      <c r="K344" s="6">
        <v>245500</v>
      </c>
    </row>
    <row r="345" spans="5:11">
      <c r="E345" s="6">
        <v>248000</v>
      </c>
      <c r="K345" s="6">
        <v>248000</v>
      </c>
    </row>
    <row r="346" spans="5:11">
      <c r="E346" s="6">
        <v>250000</v>
      </c>
      <c r="K346" s="6">
        <v>250000</v>
      </c>
    </row>
    <row r="347" spans="5:11">
      <c r="E347" s="6">
        <v>250580</v>
      </c>
      <c r="K347" s="6">
        <v>250580</v>
      </c>
    </row>
    <row r="348" spans="5:11">
      <c r="E348" s="6">
        <v>251000</v>
      </c>
      <c r="K348" s="6">
        <v>251000</v>
      </c>
    </row>
    <row r="349" spans="5:11">
      <c r="E349" s="6">
        <v>252678</v>
      </c>
      <c r="K349" s="6">
        <v>252678</v>
      </c>
    </row>
    <row r="350" spans="5:11">
      <c r="E350" s="6">
        <v>253000</v>
      </c>
      <c r="K350" s="6">
        <v>253000</v>
      </c>
    </row>
    <row r="351" spans="5:11">
      <c r="E351" s="6">
        <v>254000</v>
      </c>
      <c r="K351" s="6">
        <v>254000</v>
      </c>
    </row>
    <row r="352" spans="5:11">
      <c r="E352" s="6">
        <v>254900</v>
      </c>
      <c r="K352" s="6">
        <v>254900</v>
      </c>
    </row>
    <row r="353" spans="5:11">
      <c r="E353" s="6">
        <v>255000</v>
      </c>
      <c r="K353" s="6">
        <v>255000</v>
      </c>
    </row>
    <row r="354" spans="5:11">
      <c r="E354" s="6">
        <v>255900</v>
      </c>
      <c r="K354" s="6">
        <v>255900</v>
      </c>
    </row>
    <row r="355" spans="5:11">
      <c r="E355" s="6">
        <v>256000</v>
      </c>
      <c r="K355" s="6">
        <v>256000</v>
      </c>
    </row>
    <row r="356" spans="5:11">
      <c r="E356" s="6">
        <v>257000</v>
      </c>
      <c r="K356" s="6">
        <v>257000</v>
      </c>
    </row>
    <row r="357" spans="5:11">
      <c r="E357" s="6">
        <v>257500</v>
      </c>
      <c r="K357" s="6">
        <v>257500</v>
      </c>
    </row>
    <row r="358" spans="5:11">
      <c r="E358" s="6">
        <v>258000</v>
      </c>
      <c r="K358" s="6">
        <v>258000</v>
      </c>
    </row>
    <row r="359" spans="5:11">
      <c r="E359" s="6">
        <v>260000</v>
      </c>
      <c r="K359" s="6">
        <v>260000</v>
      </c>
    </row>
    <row r="360" spans="5:11">
      <c r="E360" s="6">
        <v>260400</v>
      </c>
      <c r="K360" s="6">
        <v>260400</v>
      </c>
    </row>
    <row r="361" spans="5:11">
      <c r="E361" s="6">
        <v>261500</v>
      </c>
      <c r="K361" s="6">
        <v>261500</v>
      </c>
    </row>
    <row r="362" spans="5:11">
      <c r="E362" s="6">
        <v>262280</v>
      </c>
      <c r="K362" s="6">
        <v>262280</v>
      </c>
    </row>
    <row r="363" spans="5:11">
      <c r="E363" s="6">
        <v>262500</v>
      </c>
      <c r="K363" s="6">
        <v>262500</v>
      </c>
    </row>
    <row r="364" spans="5:11">
      <c r="E364" s="6">
        <v>263000</v>
      </c>
      <c r="K364" s="6">
        <v>263000</v>
      </c>
    </row>
    <row r="365" spans="5:11">
      <c r="E365" s="6">
        <v>263435</v>
      </c>
      <c r="K365" s="6">
        <v>263435</v>
      </c>
    </row>
    <row r="366" spans="5:11">
      <c r="E366" s="6">
        <v>264132</v>
      </c>
      <c r="K366" s="6">
        <v>264132</v>
      </c>
    </row>
    <row r="367" spans="5:11">
      <c r="E367" s="6">
        <v>265900</v>
      </c>
      <c r="K367" s="6">
        <v>265900</v>
      </c>
    </row>
    <row r="368" spans="5:11">
      <c r="E368" s="6">
        <v>266000</v>
      </c>
      <c r="K368" s="6">
        <v>266000</v>
      </c>
    </row>
    <row r="369" spans="5:11">
      <c r="E369" s="6">
        <v>267000</v>
      </c>
      <c r="K369" s="6">
        <v>267000</v>
      </c>
    </row>
    <row r="370" spans="5:11">
      <c r="E370" s="6">
        <v>268000</v>
      </c>
      <c r="K370" s="6">
        <v>268000</v>
      </c>
    </row>
    <row r="371" spans="5:11">
      <c r="E371" s="6">
        <v>269790</v>
      </c>
      <c r="K371" s="6">
        <v>269790</v>
      </c>
    </row>
    <row r="372" spans="5:11">
      <c r="E372" s="6">
        <v>270000</v>
      </c>
      <c r="K372" s="6">
        <v>270000</v>
      </c>
    </row>
    <row r="373" spans="5:11">
      <c r="E373" s="6">
        <v>271000</v>
      </c>
      <c r="K373" s="6">
        <v>271000</v>
      </c>
    </row>
    <row r="374" spans="5:11">
      <c r="E374" s="6">
        <v>272000</v>
      </c>
      <c r="K374" s="6">
        <v>272000</v>
      </c>
    </row>
    <row r="375" spans="5:11">
      <c r="E375" s="6">
        <v>274000</v>
      </c>
      <c r="K375" s="6">
        <v>274000</v>
      </c>
    </row>
    <row r="376" spans="5:11">
      <c r="E376" s="6">
        <v>274300</v>
      </c>
      <c r="K376" s="6">
        <v>274300</v>
      </c>
    </row>
    <row r="377" spans="5:11">
      <c r="E377" s="6">
        <v>274725</v>
      </c>
      <c r="K377" s="6">
        <v>274725</v>
      </c>
    </row>
    <row r="378" spans="5:11">
      <c r="E378" s="6">
        <v>274970</v>
      </c>
      <c r="K378" s="6">
        <v>274970</v>
      </c>
    </row>
    <row r="379" spans="5:11">
      <c r="E379" s="6">
        <v>275000</v>
      </c>
      <c r="K379" s="6">
        <v>275000</v>
      </c>
    </row>
    <row r="380" spans="5:11">
      <c r="E380" s="6">
        <v>277000</v>
      </c>
      <c r="K380" s="6">
        <v>277000</v>
      </c>
    </row>
    <row r="381" spans="5:11">
      <c r="E381" s="6">
        <v>277500</v>
      </c>
      <c r="K381" s="6">
        <v>277500</v>
      </c>
    </row>
    <row r="382" spans="5:11">
      <c r="E382" s="6">
        <v>278000</v>
      </c>
      <c r="K382" s="6">
        <v>278000</v>
      </c>
    </row>
    <row r="383" spans="5:11">
      <c r="E383" s="6">
        <v>280000</v>
      </c>
      <c r="K383" s="6">
        <v>280000</v>
      </c>
    </row>
    <row r="384" spans="5:11">
      <c r="E384" s="6">
        <v>285000</v>
      </c>
      <c r="K384" s="6">
        <v>285000</v>
      </c>
    </row>
    <row r="385" spans="5:11">
      <c r="E385" s="6">
        <v>286000</v>
      </c>
      <c r="K385" s="6">
        <v>286000</v>
      </c>
    </row>
    <row r="386" spans="5:11">
      <c r="E386" s="6">
        <v>287000</v>
      </c>
      <c r="K386" s="6">
        <v>287000</v>
      </c>
    </row>
    <row r="387" spans="5:11">
      <c r="E387" s="6">
        <v>289000</v>
      </c>
      <c r="K387" s="6">
        <v>289000</v>
      </c>
    </row>
    <row r="388" spans="5:11">
      <c r="E388" s="6">
        <v>290000</v>
      </c>
      <c r="K388" s="6">
        <v>290000</v>
      </c>
    </row>
    <row r="389" spans="5:11">
      <c r="E389" s="6">
        <v>294000</v>
      </c>
      <c r="K389" s="6">
        <v>294000</v>
      </c>
    </row>
    <row r="390" spans="5:11">
      <c r="E390" s="6">
        <v>299800</v>
      </c>
      <c r="K390" s="6">
        <v>299800</v>
      </c>
    </row>
    <row r="391" spans="5:11">
      <c r="E391" s="6">
        <v>301000</v>
      </c>
      <c r="K391" s="6">
        <v>301000</v>
      </c>
    </row>
    <row r="392" spans="5:11">
      <c r="E392" s="6">
        <v>301500</v>
      </c>
      <c r="K392" s="6">
        <v>301500</v>
      </c>
    </row>
    <row r="393" spans="5:11">
      <c r="E393" s="6">
        <v>302000</v>
      </c>
      <c r="K393" s="6">
        <v>302000</v>
      </c>
    </row>
    <row r="394" spans="5:11">
      <c r="E394" s="6">
        <v>303477</v>
      </c>
      <c r="K394" s="6">
        <v>303477</v>
      </c>
    </row>
    <row r="395" spans="5:11">
      <c r="E395" s="6">
        <v>307000</v>
      </c>
      <c r="K395" s="6">
        <v>307000</v>
      </c>
    </row>
    <row r="396" spans="5:11">
      <c r="E396" s="6">
        <v>311500</v>
      </c>
      <c r="K396" s="6">
        <v>311500</v>
      </c>
    </row>
    <row r="397" spans="5:11">
      <c r="E397" s="6">
        <v>315000</v>
      </c>
      <c r="K397" s="6">
        <v>315000</v>
      </c>
    </row>
    <row r="398" spans="5:11">
      <c r="E398" s="6">
        <v>316600</v>
      </c>
      <c r="K398" s="6">
        <v>316600</v>
      </c>
    </row>
    <row r="399" spans="5:11">
      <c r="E399" s="6">
        <v>318061</v>
      </c>
      <c r="K399" s="6">
        <v>318061</v>
      </c>
    </row>
    <row r="400" spans="5:11">
      <c r="E400" s="6">
        <v>319900</v>
      </c>
      <c r="K400" s="6">
        <v>319900</v>
      </c>
    </row>
    <row r="401" spans="5:11">
      <c r="E401" s="6">
        <v>320000</v>
      </c>
      <c r="K401" s="6">
        <v>320000</v>
      </c>
    </row>
    <row r="402" spans="5:11">
      <c r="E402" s="6">
        <v>324000</v>
      </c>
      <c r="K402" s="6">
        <v>324000</v>
      </c>
    </row>
    <row r="403" spans="5:11">
      <c r="E403" s="6">
        <v>325000</v>
      </c>
      <c r="K403" s="6">
        <v>325000</v>
      </c>
    </row>
    <row r="404" spans="5:11">
      <c r="E404" s="6">
        <v>328000</v>
      </c>
      <c r="K404" s="6">
        <v>328000</v>
      </c>
    </row>
    <row r="405" spans="5:11">
      <c r="E405" s="6">
        <v>328900</v>
      </c>
      <c r="K405" s="6">
        <v>328900</v>
      </c>
    </row>
    <row r="406" spans="5:11">
      <c r="E406" s="6">
        <v>335000</v>
      </c>
      <c r="K406" s="6">
        <v>335000</v>
      </c>
    </row>
    <row r="407" spans="5:11">
      <c r="E407" s="6">
        <v>340000</v>
      </c>
      <c r="K407" s="6">
        <v>340000</v>
      </c>
    </row>
    <row r="408" spans="5:11">
      <c r="E408" s="6">
        <v>345000</v>
      </c>
      <c r="K408" s="6">
        <v>345000</v>
      </c>
    </row>
    <row r="409" spans="5:11">
      <c r="E409" s="6">
        <v>359100</v>
      </c>
      <c r="K409" s="6">
        <v>359100</v>
      </c>
    </row>
    <row r="410" spans="5:11">
      <c r="E410" s="6">
        <v>375000</v>
      </c>
      <c r="K410" s="6">
        <v>375000</v>
      </c>
    </row>
    <row r="411" spans="5:11">
      <c r="E411" s="6">
        <v>392000</v>
      </c>
      <c r="K411" s="6">
        <v>392000</v>
      </c>
    </row>
    <row r="412" spans="5:11">
      <c r="E412" s="6">
        <v>392500</v>
      </c>
      <c r="K412" s="6">
        <v>392500</v>
      </c>
    </row>
    <row r="413" spans="5:11">
      <c r="E413" s="6">
        <v>430000</v>
      </c>
      <c r="K413" s="6">
        <v>430000</v>
      </c>
    </row>
    <row r="414" spans="5:11">
      <c r="E414" s="6"/>
      <c r="K414" s="6"/>
    </row>
  </sheetData>
  <mergeCells count="5">
    <mergeCell ref="A1:B1"/>
    <mergeCell ref="A2:B2"/>
    <mergeCell ref="A3:B3"/>
    <mergeCell ref="A5:B9"/>
    <mergeCell ref="A12:B23"/>
  </mergeCells>
  <pageMargins left="0.7" right="0.7" top="0.75" bottom="0.75" header="0.3" footer="0.3"/>
  <pageSetup orientation="portrait" horizontalDpi="300" verticalDpi="300"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15"/>
  <sheetViews>
    <sheetView topLeftCell="D1" workbookViewId="0">
      <selection activeCell="O1" sqref="O1:Q3"/>
    </sheetView>
  </sheetViews>
  <sheetFormatPr defaultRowHeight="15"/>
  <cols>
    <col min="1" max="1" width="13.140625" hidden="1" customWidth="1"/>
    <col min="2" max="2" width="20.42578125" style="2" hidden="1" customWidth="1"/>
    <col min="3" max="3" width="9.140625" hidden="1" customWidth="1"/>
    <col min="4" max="4" width="11.140625" bestFit="1" customWidth="1"/>
    <col min="5" max="5" width="20.42578125" style="2" bestFit="1" customWidth="1"/>
    <col min="9" max="9" width="17.140625" bestFit="1" customWidth="1"/>
    <col min="15" max="15" width="17" bestFit="1" customWidth="1"/>
    <col min="16" max="16" width="12" bestFit="1" customWidth="1"/>
    <col min="17" max="17" width="17.140625" bestFit="1" customWidth="1"/>
    <col min="21" max="21" width="17.140625" bestFit="1" customWidth="1"/>
  </cols>
  <sheetData>
    <row r="1" spans="1:17">
      <c r="A1" s="4" t="s">
        <v>138</v>
      </c>
      <c r="B1" s="12" t="s">
        <v>169</v>
      </c>
      <c r="D1" t="s">
        <v>170</v>
      </c>
      <c r="E1" s="2" t="s">
        <v>171</v>
      </c>
      <c r="G1" s="51" t="s">
        <v>205</v>
      </c>
      <c r="H1" s="51"/>
      <c r="I1" s="51"/>
      <c r="J1" s="51"/>
      <c r="K1" s="51"/>
      <c r="L1" s="51"/>
      <c r="O1" s="9"/>
      <c r="P1" s="9" t="s">
        <v>170</v>
      </c>
      <c r="Q1" s="9" t="s">
        <v>171</v>
      </c>
    </row>
    <row r="2" spans="1:17">
      <c r="A2" s="6">
        <v>1872</v>
      </c>
      <c r="B2" s="12">
        <v>122000</v>
      </c>
      <c r="D2">
        <v>1872</v>
      </c>
      <c r="E2" s="2">
        <v>122000</v>
      </c>
      <c r="G2" s="51"/>
      <c r="H2" s="51"/>
      <c r="I2" s="51"/>
      <c r="J2" s="51"/>
      <c r="K2" s="51"/>
      <c r="L2" s="51"/>
      <c r="O2" s="7" t="s">
        <v>170</v>
      </c>
      <c r="P2" s="7">
        <v>1</v>
      </c>
      <c r="Q2" s="7"/>
    </row>
    <row r="3" spans="1:17" ht="15.75" thickBot="1">
      <c r="A3" s="6">
        <v>1875</v>
      </c>
      <c r="B3" s="12">
        <v>94000</v>
      </c>
      <c r="D3">
        <v>1875</v>
      </c>
      <c r="E3" s="2">
        <v>94000</v>
      </c>
      <c r="G3" s="51"/>
      <c r="H3" s="51"/>
      <c r="I3" s="51"/>
      <c r="J3" s="51"/>
      <c r="K3" s="51"/>
      <c r="L3" s="51"/>
      <c r="O3" s="8" t="s">
        <v>171</v>
      </c>
      <c r="P3" s="8">
        <v>0.52519881758004949</v>
      </c>
      <c r="Q3" s="8">
        <v>1</v>
      </c>
    </row>
    <row r="4" spans="1:17">
      <c r="A4" s="6">
        <v>1880</v>
      </c>
      <c r="B4" s="12">
        <v>200619.75</v>
      </c>
      <c r="D4">
        <v>1880</v>
      </c>
      <c r="E4" s="2">
        <v>200619.75</v>
      </c>
      <c r="G4" s="51"/>
      <c r="H4" s="51"/>
      <c r="I4" s="51"/>
      <c r="J4" s="51"/>
      <c r="K4" s="51"/>
      <c r="L4" s="51"/>
    </row>
    <row r="5" spans="1:17">
      <c r="A5" s="6">
        <v>1882</v>
      </c>
      <c r="B5" s="12">
        <v>168000</v>
      </c>
      <c r="D5">
        <v>1882</v>
      </c>
      <c r="E5" s="2">
        <v>168000</v>
      </c>
    </row>
    <row r="6" spans="1:17">
      <c r="A6" s="6">
        <v>1885</v>
      </c>
      <c r="B6" s="12">
        <v>111250</v>
      </c>
      <c r="D6">
        <v>1885</v>
      </c>
      <c r="E6" s="2">
        <v>111250</v>
      </c>
    </row>
    <row r="7" spans="1:17">
      <c r="A7" s="6">
        <v>1890</v>
      </c>
      <c r="B7" s="12">
        <v>142200</v>
      </c>
      <c r="D7">
        <v>1890</v>
      </c>
      <c r="E7" s="2">
        <v>142200</v>
      </c>
    </row>
    <row r="8" spans="1:17">
      <c r="A8" s="6">
        <v>1892</v>
      </c>
      <c r="B8" s="12">
        <v>291250</v>
      </c>
      <c r="D8">
        <v>1892</v>
      </c>
      <c r="E8" s="2">
        <v>291250</v>
      </c>
    </row>
    <row r="9" spans="1:17">
      <c r="A9" s="6">
        <v>1893</v>
      </c>
      <c r="B9" s="12">
        <v>325000</v>
      </c>
      <c r="D9">
        <v>1893</v>
      </c>
      <c r="E9" s="2">
        <v>325000</v>
      </c>
    </row>
    <row r="10" spans="1:17">
      <c r="A10" s="6">
        <v>1898</v>
      </c>
      <c r="B10" s="12">
        <v>106000</v>
      </c>
      <c r="D10">
        <v>1898</v>
      </c>
      <c r="E10" s="2">
        <v>106000</v>
      </c>
    </row>
    <row r="11" spans="1:17">
      <c r="A11" s="6">
        <v>1900</v>
      </c>
      <c r="B11" s="12">
        <v>112492.6</v>
      </c>
      <c r="D11">
        <v>1900</v>
      </c>
      <c r="E11" s="2">
        <v>112492.6</v>
      </c>
    </row>
    <row r="12" spans="1:17">
      <c r="A12" s="6">
        <v>1904</v>
      </c>
      <c r="B12" s="12">
        <v>157500</v>
      </c>
      <c r="D12">
        <v>1904</v>
      </c>
      <c r="E12" s="2">
        <v>157500</v>
      </c>
    </row>
    <row r="13" spans="1:17">
      <c r="A13" s="6">
        <v>1905</v>
      </c>
      <c r="B13" s="12">
        <v>163000</v>
      </c>
      <c r="D13">
        <v>1905</v>
      </c>
      <c r="E13" s="2">
        <v>163000</v>
      </c>
    </row>
    <row r="14" spans="1:17">
      <c r="A14" s="6">
        <v>1906</v>
      </c>
      <c r="B14" s="12">
        <v>135000</v>
      </c>
      <c r="D14">
        <v>1906</v>
      </c>
      <c r="E14" s="2">
        <v>135000</v>
      </c>
    </row>
    <row r="15" spans="1:17">
      <c r="A15" s="6">
        <v>1908</v>
      </c>
      <c r="B15" s="12">
        <v>183500</v>
      </c>
      <c r="D15">
        <v>1908</v>
      </c>
      <c r="E15" s="2">
        <v>183500</v>
      </c>
    </row>
    <row r="16" spans="1:17">
      <c r="A16" s="6">
        <v>1910</v>
      </c>
      <c r="B16" s="12">
        <v>111959.05882352941</v>
      </c>
      <c r="D16">
        <v>1910</v>
      </c>
      <c r="E16" s="2">
        <v>111959.05882352941</v>
      </c>
    </row>
    <row r="17" spans="1:5">
      <c r="A17" s="6">
        <v>1911</v>
      </c>
      <c r="B17" s="12">
        <v>130000</v>
      </c>
      <c r="D17">
        <v>1911</v>
      </c>
      <c r="E17" s="2">
        <v>130000</v>
      </c>
    </row>
    <row r="18" spans="1:5">
      <c r="A18" s="6">
        <v>1912</v>
      </c>
      <c r="B18" s="12">
        <v>119466.66666666667</v>
      </c>
      <c r="D18">
        <v>1912</v>
      </c>
      <c r="E18" s="2">
        <v>119466.66666666667</v>
      </c>
    </row>
    <row r="19" spans="1:5">
      <c r="A19" s="6">
        <v>1913</v>
      </c>
      <c r="B19" s="12">
        <v>90350</v>
      </c>
      <c r="D19">
        <v>1913</v>
      </c>
      <c r="E19" s="2">
        <v>90350</v>
      </c>
    </row>
    <row r="20" spans="1:5">
      <c r="A20" s="6">
        <v>1914</v>
      </c>
      <c r="B20" s="12">
        <v>126055.28571428571</v>
      </c>
      <c r="D20">
        <v>1914</v>
      </c>
      <c r="E20" s="2">
        <v>126055.28571428571</v>
      </c>
    </row>
    <row r="21" spans="1:5">
      <c r="A21" s="6">
        <v>1915</v>
      </c>
      <c r="B21" s="12">
        <v>134387.5</v>
      </c>
      <c r="D21">
        <v>1915</v>
      </c>
      <c r="E21" s="2">
        <v>134387.5</v>
      </c>
    </row>
    <row r="22" spans="1:5">
      <c r="A22" s="6">
        <v>1916</v>
      </c>
      <c r="B22" s="12">
        <v>139800</v>
      </c>
      <c r="D22">
        <v>1916</v>
      </c>
      <c r="E22" s="2">
        <v>139800</v>
      </c>
    </row>
    <row r="23" spans="1:5">
      <c r="A23" s="6">
        <v>1917</v>
      </c>
      <c r="B23" s="12">
        <v>129500</v>
      </c>
      <c r="D23">
        <v>1917</v>
      </c>
      <c r="E23" s="2">
        <v>129500</v>
      </c>
    </row>
    <row r="24" spans="1:5">
      <c r="A24" s="6">
        <v>1918</v>
      </c>
      <c r="B24" s="12">
        <v>172421.42857142858</v>
      </c>
      <c r="D24">
        <v>1918</v>
      </c>
      <c r="E24" s="2">
        <v>172421.42857142858</v>
      </c>
    </row>
    <row r="25" spans="1:5">
      <c r="A25" s="6">
        <v>1919</v>
      </c>
      <c r="B25" s="12">
        <v>154833.33333333334</v>
      </c>
      <c r="D25">
        <v>1919</v>
      </c>
      <c r="E25" s="2">
        <v>154833.33333333334</v>
      </c>
    </row>
    <row r="26" spans="1:5">
      <c r="A26" s="6">
        <v>1920</v>
      </c>
      <c r="B26" s="12">
        <v>112903.33333333333</v>
      </c>
      <c r="D26">
        <v>1920</v>
      </c>
      <c r="E26" s="2">
        <v>112903.33333333333</v>
      </c>
    </row>
    <row r="27" spans="1:5">
      <c r="A27" s="6">
        <v>1921</v>
      </c>
      <c r="B27" s="12">
        <v>140813.33333333334</v>
      </c>
      <c r="D27">
        <v>1921</v>
      </c>
      <c r="E27" s="2">
        <v>140813.33333333334</v>
      </c>
    </row>
    <row r="28" spans="1:5">
      <c r="A28" s="6">
        <v>1922</v>
      </c>
      <c r="B28" s="12">
        <v>109237.5</v>
      </c>
      <c r="D28">
        <v>1922</v>
      </c>
      <c r="E28" s="2">
        <v>109237.5</v>
      </c>
    </row>
    <row r="29" spans="1:5">
      <c r="A29" s="6">
        <v>1923</v>
      </c>
      <c r="B29" s="12">
        <v>159428.57142857142</v>
      </c>
      <c r="D29">
        <v>1923</v>
      </c>
      <c r="E29" s="2">
        <v>159428.57142857142</v>
      </c>
    </row>
    <row r="30" spans="1:5">
      <c r="A30" s="6">
        <v>1924</v>
      </c>
      <c r="B30" s="12">
        <v>105985.71428571429</v>
      </c>
      <c r="D30">
        <v>1924</v>
      </c>
      <c r="E30" s="2">
        <v>105985.71428571429</v>
      </c>
    </row>
    <row r="31" spans="1:5">
      <c r="A31" s="6">
        <v>1925</v>
      </c>
      <c r="B31" s="12">
        <v>129190.625</v>
      </c>
      <c r="D31">
        <v>1925</v>
      </c>
      <c r="E31" s="2">
        <v>129190.625</v>
      </c>
    </row>
    <row r="32" spans="1:5">
      <c r="A32" s="6">
        <v>1926</v>
      </c>
      <c r="B32" s="12">
        <v>124144.44444444444</v>
      </c>
      <c r="D32">
        <v>1926</v>
      </c>
      <c r="E32" s="2">
        <v>124144.44444444444</v>
      </c>
    </row>
    <row r="33" spans="1:5">
      <c r="A33" s="6">
        <v>1927</v>
      </c>
      <c r="B33" s="12">
        <v>82666.666666666672</v>
      </c>
      <c r="D33">
        <v>1927</v>
      </c>
      <c r="E33" s="2">
        <v>82666.666666666672</v>
      </c>
    </row>
    <row r="34" spans="1:5">
      <c r="A34" s="6">
        <v>1928</v>
      </c>
      <c r="B34" s="12">
        <v>135557.14285714287</v>
      </c>
      <c r="D34">
        <v>1928</v>
      </c>
      <c r="E34" s="2">
        <v>135557.14285714287</v>
      </c>
    </row>
    <row r="35" spans="1:5">
      <c r="A35" s="6">
        <v>1929</v>
      </c>
      <c r="B35" s="12">
        <v>153000</v>
      </c>
      <c r="D35">
        <v>1929</v>
      </c>
      <c r="E35" s="2">
        <v>153000</v>
      </c>
    </row>
    <row r="36" spans="1:5">
      <c r="A36" s="6">
        <v>1930</v>
      </c>
      <c r="B36" s="12">
        <v>103588.88888888889</v>
      </c>
      <c r="D36">
        <v>1930</v>
      </c>
      <c r="E36" s="2">
        <v>103588.88888888889</v>
      </c>
    </row>
    <row r="37" spans="1:5">
      <c r="A37" s="6">
        <v>1931</v>
      </c>
      <c r="B37" s="12">
        <v>126650</v>
      </c>
      <c r="D37">
        <v>1931</v>
      </c>
      <c r="E37" s="2">
        <v>126650</v>
      </c>
    </row>
    <row r="38" spans="1:5">
      <c r="A38" s="6">
        <v>1932</v>
      </c>
      <c r="B38" s="12">
        <v>233358.5</v>
      </c>
      <c r="D38">
        <v>1932</v>
      </c>
      <c r="E38" s="2">
        <v>233358.5</v>
      </c>
    </row>
    <row r="39" spans="1:5">
      <c r="A39" s="6">
        <v>1934</v>
      </c>
      <c r="B39" s="12">
        <v>220766.66666666666</v>
      </c>
      <c r="D39">
        <v>1934</v>
      </c>
      <c r="E39" s="2">
        <v>220766.66666666666</v>
      </c>
    </row>
    <row r="40" spans="1:5">
      <c r="A40" s="6">
        <v>1935</v>
      </c>
      <c r="B40" s="12">
        <v>161083.33333333334</v>
      </c>
      <c r="D40">
        <v>1935</v>
      </c>
      <c r="E40" s="2">
        <v>161083.33333333334</v>
      </c>
    </row>
    <row r="41" spans="1:5">
      <c r="A41" s="6">
        <v>1936</v>
      </c>
      <c r="B41" s="12">
        <v>137888.88888888888</v>
      </c>
      <c r="D41">
        <v>1936</v>
      </c>
      <c r="E41" s="2">
        <v>137888.88888888888</v>
      </c>
    </row>
    <row r="42" spans="1:5">
      <c r="A42" s="6">
        <v>1937</v>
      </c>
      <c r="B42" s="12">
        <v>131974.20000000001</v>
      </c>
      <c r="D42">
        <v>1937</v>
      </c>
      <c r="E42" s="2">
        <v>131974.20000000001</v>
      </c>
    </row>
    <row r="43" spans="1:5">
      <c r="A43" s="6">
        <v>1938</v>
      </c>
      <c r="B43" s="12">
        <v>109137.5</v>
      </c>
      <c r="D43">
        <v>1938</v>
      </c>
      <c r="E43" s="2">
        <v>109137.5</v>
      </c>
    </row>
    <row r="44" spans="1:5">
      <c r="A44" s="6">
        <v>1939</v>
      </c>
      <c r="B44" s="12">
        <v>150825</v>
      </c>
      <c r="D44">
        <v>1939</v>
      </c>
      <c r="E44" s="2">
        <v>150825</v>
      </c>
    </row>
    <row r="45" spans="1:5">
      <c r="A45" s="6">
        <v>1940</v>
      </c>
      <c r="B45" s="12">
        <v>131994.44444444444</v>
      </c>
      <c r="D45">
        <v>1940</v>
      </c>
      <c r="E45" s="2">
        <v>131994.44444444444</v>
      </c>
    </row>
    <row r="46" spans="1:5">
      <c r="A46" s="6">
        <v>1941</v>
      </c>
      <c r="B46" s="12">
        <v>120900</v>
      </c>
      <c r="D46">
        <v>1941</v>
      </c>
      <c r="E46" s="2">
        <v>120900</v>
      </c>
    </row>
    <row r="47" spans="1:5">
      <c r="A47" s="6">
        <v>1942</v>
      </c>
      <c r="B47" s="12">
        <v>162000</v>
      </c>
      <c r="D47">
        <v>1942</v>
      </c>
      <c r="E47" s="2">
        <v>162000</v>
      </c>
    </row>
    <row r="48" spans="1:5">
      <c r="A48" s="6">
        <v>1945</v>
      </c>
      <c r="B48" s="12">
        <v>133500</v>
      </c>
      <c r="D48">
        <v>1945</v>
      </c>
      <c r="E48" s="2">
        <v>133500</v>
      </c>
    </row>
    <row r="49" spans="1:5">
      <c r="A49" s="6">
        <v>1946</v>
      </c>
      <c r="B49" s="12">
        <v>122400</v>
      </c>
      <c r="D49">
        <v>1946</v>
      </c>
      <c r="E49" s="2">
        <v>122400</v>
      </c>
    </row>
    <row r="50" spans="1:5">
      <c r="A50" s="6">
        <v>1947</v>
      </c>
      <c r="B50" s="12">
        <v>117200</v>
      </c>
      <c r="D50">
        <v>1947</v>
      </c>
      <c r="E50" s="2">
        <v>117200</v>
      </c>
    </row>
    <row r="51" spans="1:5">
      <c r="A51" s="6">
        <v>1948</v>
      </c>
      <c r="B51" s="12">
        <v>137764.28571428571</v>
      </c>
      <c r="D51">
        <v>1948</v>
      </c>
      <c r="E51" s="2">
        <v>137764.28571428571</v>
      </c>
    </row>
    <row r="52" spans="1:5">
      <c r="A52" s="6">
        <v>1949</v>
      </c>
      <c r="B52" s="12">
        <v>111517.58333333333</v>
      </c>
      <c r="D52">
        <v>1949</v>
      </c>
      <c r="E52" s="2">
        <v>111517.58333333333</v>
      </c>
    </row>
    <row r="53" spans="1:5">
      <c r="A53" s="6">
        <v>1950</v>
      </c>
      <c r="B53" s="12">
        <v>128036.25</v>
      </c>
      <c r="D53">
        <v>1950</v>
      </c>
      <c r="E53" s="2">
        <v>128036.25</v>
      </c>
    </row>
    <row r="54" spans="1:5">
      <c r="A54" s="6">
        <v>1951</v>
      </c>
      <c r="B54" s="12">
        <v>136600</v>
      </c>
      <c r="D54">
        <v>1951</v>
      </c>
      <c r="E54" s="2">
        <v>136600</v>
      </c>
    </row>
    <row r="55" spans="1:5">
      <c r="A55" s="6">
        <v>1952</v>
      </c>
      <c r="B55" s="12">
        <v>110398.6</v>
      </c>
      <c r="D55">
        <v>1952</v>
      </c>
      <c r="E55" s="2">
        <v>110398.6</v>
      </c>
    </row>
    <row r="56" spans="1:5">
      <c r="A56" s="6">
        <v>1953</v>
      </c>
      <c r="B56" s="12">
        <v>146333.33333333334</v>
      </c>
      <c r="D56">
        <v>1953</v>
      </c>
      <c r="E56" s="2">
        <v>146333.33333333334</v>
      </c>
    </row>
    <row r="57" spans="1:5">
      <c r="A57" s="6">
        <v>1954</v>
      </c>
      <c r="B57" s="12">
        <v>139650</v>
      </c>
      <c r="D57">
        <v>1954</v>
      </c>
      <c r="E57" s="2">
        <v>139650</v>
      </c>
    </row>
    <row r="58" spans="1:5">
      <c r="A58" s="6">
        <v>1955</v>
      </c>
      <c r="B58" s="12">
        <v>134517.1875</v>
      </c>
      <c r="D58">
        <v>1955</v>
      </c>
      <c r="E58" s="2">
        <v>134517.1875</v>
      </c>
    </row>
    <row r="59" spans="1:5">
      <c r="A59" s="6">
        <v>1956</v>
      </c>
      <c r="B59" s="12">
        <v>135810.71428571429</v>
      </c>
      <c r="D59">
        <v>1956</v>
      </c>
      <c r="E59" s="2">
        <v>135810.71428571429</v>
      </c>
    </row>
    <row r="60" spans="1:5">
      <c r="A60" s="6">
        <v>1957</v>
      </c>
      <c r="B60" s="12">
        <v>149959.1</v>
      </c>
      <c r="D60">
        <v>1957</v>
      </c>
      <c r="E60" s="2">
        <v>149959.1</v>
      </c>
    </row>
    <row r="61" spans="1:5">
      <c r="A61" s="6">
        <v>1958</v>
      </c>
      <c r="B61" s="12">
        <v>143179.16666666666</v>
      </c>
      <c r="D61">
        <v>1958</v>
      </c>
      <c r="E61" s="2">
        <v>143179.16666666666</v>
      </c>
    </row>
    <row r="62" spans="1:5">
      <c r="A62" s="6">
        <v>1959</v>
      </c>
      <c r="B62" s="12">
        <v>154124.30769230769</v>
      </c>
      <c r="D62">
        <v>1959</v>
      </c>
      <c r="E62" s="2">
        <v>154124.30769230769</v>
      </c>
    </row>
    <row r="63" spans="1:5">
      <c r="A63" s="6">
        <v>1960</v>
      </c>
      <c r="B63" s="12">
        <v>161550</v>
      </c>
      <c r="D63">
        <v>1960</v>
      </c>
      <c r="E63" s="2">
        <v>161550</v>
      </c>
    </row>
    <row r="64" spans="1:5">
      <c r="A64" s="6">
        <v>1961</v>
      </c>
      <c r="B64" s="12">
        <v>139846.42857142858</v>
      </c>
      <c r="D64">
        <v>1961</v>
      </c>
      <c r="E64" s="2">
        <v>139846.42857142858</v>
      </c>
    </row>
    <row r="65" spans="1:5">
      <c r="A65" s="6">
        <v>1962</v>
      </c>
      <c r="B65" s="12">
        <v>145742.10526315789</v>
      </c>
      <c r="D65">
        <v>1962</v>
      </c>
      <c r="E65" s="2">
        <v>145742.10526315789</v>
      </c>
    </row>
    <row r="66" spans="1:5">
      <c r="A66" s="6">
        <v>1963</v>
      </c>
      <c r="B66" s="12">
        <v>143403.125</v>
      </c>
      <c r="D66">
        <v>1963</v>
      </c>
      <c r="E66" s="2">
        <v>143403.125</v>
      </c>
    </row>
    <row r="67" spans="1:5">
      <c r="A67" s="6">
        <v>1964</v>
      </c>
      <c r="B67" s="12">
        <v>161893.33333333334</v>
      </c>
      <c r="D67">
        <v>1964</v>
      </c>
      <c r="E67" s="2">
        <v>161893.33333333334</v>
      </c>
    </row>
    <row r="68" spans="1:5">
      <c r="A68" s="6">
        <v>1965</v>
      </c>
      <c r="B68" s="12">
        <v>153115.95833333334</v>
      </c>
      <c r="D68">
        <v>1965</v>
      </c>
      <c r="E68" s="2">
        <v>153115.95833333334</v>
      </c>
    </row>
    <row r="69" spans="1:5">
      <c r="A69" s="6">
        <v>1966</v>
      </c>
      <c r="B69" s="12">
        <v>159559.44444444444</v>
      </c>
      <c r="D69">
        <v>1966</v>
      </c>
      <c r="E69" s="2">
        <v>159559.44444444444</v>
      </c>
    </row>
    <row r="70" spans="1:5">
      <c r="A70" s="6">
        <v>1967</v>
      </c>
      <c r="B70" s="12">
        <v>142337.5</v>
      </c>
      <c r="D70">
        <v>1967</v>
      </c>
      <c r="E70" s="2">
        <v>142337.5</v>
      </c>
    </row>
    <row r="71" spans="1:5">
      <c r="A71" s="6">
        <v>1968</v>
      </c>
      <c r="B71" s="12">
        <v>166075</v>
      </c>
      <c r="D71">
        <v>1968</v>
      </c>
      <c r="E71" s="2">
        <v>166075</v>
      </c>
    </row>
    <row r="72" spans="1:5">
      <c r="A72" s="6">
        <v>1969</v>
      </c>
      <c r="B72" s="12">
        <v>160725.64285714287</v>
      </c>
      <c r="D72">
        <v>1969</v>
      </c>
      <c r="E72" s="2">
        <v>160725.64285714287</v>
      </c>
    </row>
    <row r="73" spans="1:5">
      <c r="A73" s="6">
        <v>1970</v>
      </c>
      <c r="B73" s="12">
        <v>134647.91666666666</v>
      </c>
      <c r="D73">
        <v>1970</v>
      </c>
      <c r="E73" s="2">
        <v>134647.91666666666</v>
      </c>
    </row>
    <row r="74" spans="1:5">
      <c r="A74" s="6">
        <v>1971</v>
      </c>
      <c r="B74" s="12">
        <v>131820.45454545456</v>
      </c>
      <c r="D74">
        <v>1971</v>
      </c>
      <c r="E74" s="2">
        <v>131820.45454545456</v>
      </c>
    </row>
    <row r="75" spans="1:5">
      <c r="A75" s="6">
        <v>1972</v>
      </c>
      <c r="B75" s="12">
        <v>140569.5652173913</v>
      </c>
      <c r="D75">
        <v>1972</v>
      </c>
      <c r="E75" s="2">
        <v>140569.5652173913</v>
      </c>
    </row>
    <row r="76" spans="1:5">
      <c r="A76" s="6">
        <v>1973</v>
      </c>
      <c r="B76" s="12">
        <v>139400</v>
      </c>
      <c r="D76">
        <v>1973</v>
      </c>
      <c r="E76" s="2">
        <v>139400</v>
      </c>
    </row>
    <row r="77" spans="1:5">
      <c r="A77" s="6">
        <v>1974</v>
      </c>
      <c r="B77" s="12">
        <v>183050</v>
      </c>
      <c r="D77">
        <v>1974</v>
      </c>
      <c r="E77" s="2">
        <v>183050</v>
      </c>
    </row>
    <row r="78" spans="1:5">
      <c r="A78" s="6">
        <v>1975</v>
      </c>
      <c r="B78" s="12">
        <v>159268.75</v>
      </c>
      <c r="D78">
        <v>1975</v>
      </c>
      <c r="E78" s="2">
        <v>159268.75</v>
      </c>
    </row>
    <row r="79" spans="1:5">
      <c r="A79" s="6">
        <v>1976</v>
      </c>
      <c r="B79" s="12">
        <v>163831.9696969697</v>
      </c>
      <c r="D79">
        <v>1976</v>
      </c>
      <c r="E79" s="2">
        <v>163831.9696969697</v>
      </c>
    </row>
    <row r="80" spans="1:5">
      <c r="A80" s="6">
        <v>1977</v>
      </c>
      <c r="B80" s="12">
        <v>166860.9375</v>
      </c>
      <c r="D80">
        <v>1977</v>
      </c>
      <c r="E80" s="2">
        <v>166860.9375</v>
      </c>
    </row>
    <row r="81" spans="1:5">
      <c r="A81" s="6">
        <v>1978</v>
      </c>
      <c r="B81" s="12">
        <v>160962.5</v>
      </c>
      <c r="D81">
        <v>1978</v>
      </c>
      <c r="E81" s="2">
        <v>160962.5</v>
      </c>
    </row>
    <row r="82" spans="1:5">
      <c r="A82" s="6">
        <v>1979</v>
      </c>
      <c r="B82" s="12">
        <v>156396.88888888888</v>
      </c>
      <c r="D82">
        <v>1979</v>
      </c>
      <c r="E82" s="2">
        <v>156396.88888888888</v>
      </c>
    </row>
    <row r="83" spans="1:5">
      <c r="A83" s="6">
        <v>1980</v>
      </c>
      <c r="B83" s="12">
        <v>164800</v>
      </c>
      <c r="D83">
        <v>1980</v>
      </c>
      <c r="E83" s="2">
        <v>164800</v>
      </c>
    </row>
    <row r="84" spans="1:5">
      <c r="A84" s="6">
        <v>1981</v>
      </c>
      <c r="B84" s="12">
        <v>249880</v>
      </c>
      <c r="D84">
        <v>1981</v>
      </c>
      <c r="E84" s="2">
        <v>249880</v>
      </c>
    </row>
    <row r="85" spans="1:5">
      <c r="A85" s="6">
        <v>1982</v>
      </c>
      <c r="B85" s="12">
        <v>132400</v>
      </c>
      <c r="D85">
        <v>1982</v>
      </c>
      <c r="E85" s="2">
        <v>132400</v>
      </c>
    </row>
    <row r="86" spans="1:5">
      <c r="A86" s="6">
        <v>1983</v>
      </c>
      <c r="B86" s="12">
        <v>181400</v>
      </c>
      <c r="D86">
        <v>1983</v>
      </c>
      <c r="E86" s="2">
        <v>181400</v>
      </c>
    </row>
    <row r="87" spans="1:5">
      <c r="A87" s="6">
        <v>1984</v>
      </c>
      <c r="B87" s="12">
        <v>164111.11111111112</v>
      </c>
      <c r="D87">
        <v>1984</v>
      </c>
      <c r="E87" s="2">
        <v>164111.11111111112</v>
      </c>
    </row>
    <row r="88" spans="1:5">
      <c r="A88" s="6">
        <v>1985</v>
      </c>
      <c r="B88" s="12">
        <v>191400</v>
      </c>
      <c r="D88">
        <v>1985</v>
      </c>
      <c r="E88" s="2">
        <v>191400</v>
      </c>
    </row>
    <row r="89" spans="1:5">
      <c r="A89" s="6">
        <v>1986</v>
      </c>
      <c r="B89" s="12">
        <v>212000</v>
      </c>
      <c r="D89">
        <v>1986</v>
      </c>
      <c r="E89" s="2">
        <v>212000</v>
      </c>
    </row>
    <row r="90" spans="1:5">
      <c r="A90" s="6">
        <v>1987</v>
      </c>
      <c r="B90" s="12">
        <v>198000</v>
      </c>
      <c r="D90">
        <v>1987</v>
      </c>
      <c r="E90" s="2">
        <v>198000</v>
      </c>
    </row>
    <row r="91" spans="1:5">
      <c r="A91" s="6">
        <v>1988</v>
      </c>
      <c r="B91" s="12">
        <v>204636.36363636365</v>
      </c>
      <c r="D91">
        <v>1988</v>
      </c>
      <c r="E91" s="2">
        <v>204636.36363636365</v>
      </c>
    </row>
    <row r="92" spans="1:5">
      <c r="A92" s="6">
        <v>1989</v>
      </c>
      <c r="B92" s="12">
        <v>279500</v>
      </c>
      <c r="D92">
        <v>1989</v>
      </c>
      <c r="E92" s="2">
        <v>279500</v>
      </c>
    </row>
    <row r="93" spans="1:5">
      <c r="A93" s="6">
        <v>1990</v>
      </c>
      <c r="B93" s="12">
        <v>220881.66666666666</v>
      </c>
      <c r="D93">
        <v>1990</v>
      </c>
      <c r="E93" s="2">
        <v>220881.66666666666</v>
      </c>
    </row>
    <row r="94" spans="1:5">
      <c r="A94" s="6">
        <v>1991</v>
      </c>
      <c r="B94" s="12">
        <v>186140</v>
      </c>
      <c r="D94">
        <v>1991</v>
      </c>
      <c r="E94" s="2">
        <v>186140</v>
      </c>
    </row>
    <row r="95" spans="1:5">
      <c r="A95" s="6">
        <v>1992</v>
      </c>
      <c r="B95" s="12">
        <v>218384.61538461538</v>
      </c>
      <c r="D95">
        <v>1992</v>
      </c>
      <c r="E95" s="2">
        <v>218384.61538461538</v>
      </c>
    </row>
    <row r="96" spans="1:5">
      <c r="A96" s="6">
        <v>1993</v>
      </c>
      <c r="B96" s="12">
        <v>218058.82352941178</v>
      </c>
      <c r="D96">
        <v>1993</v>
      </c>
      <c r="E96" s="2">
        <v>218058.82352941178</v>
      </c>
    </row>
    <row r="97" spans="1:5">
      <c r="A97" s="6">
        <v>1994</v>
      </c>
      <c r="B97" s="12">
        <v>219727.77777777778</v>
      </c>
      <c r="D97">
        <v>1994</v>
      </c>
      <c r="E97" s="2">
        <v>219727.77777777778</v>
      </c>
    </row>
    <row r="98" spans="1:5">
      <c r="A98" s="6">
        <v>1995</v>
      </c>
      <c r="B98" s="12">
        <v>240852.9411764706</v>
      </c>
      <c r="D98">
        <v>1995</v>
      </c>
      <c r="E98" s="2">
        <v>240852.9411764706</v>
      </c>
    </row>
    <row r="99" spans="1:5">
      <c r="A99" s="6">
        <v>1996</v>
      </c>
      <c r="B99" s="12">
        <v>224460</v>
      </c>
      <c r="D99">
        <v>1996</v>
      </c>
      <c r="E99" s="2">
        <v>224460</v>
      </c>
    </row>
    <row r="100" spans="1:5">
      <c r="A100" s="6">
        <v>1997</v>
      </c>
      <c r="B100" s="12">
        <v>214925</v>
      </c>
      <c r="D100">
        <v>1997</v>
      </c>
      <c r="E100" s="2">
        <v>214925</v>
      </c>
    </row>
    <row r="101" spans="1:5">
      <c r="A101" s="6">
        <v>1998</v>
      </c>
      <c r="B101" s="12">
        <v>220450</v>
      </c>
      <c r="D101">
        <v>1998</v>
      </c>
      <c r="E101" s="2">
        <v>220450</v>
      </c>
    </row>
    <row r="102" spans="1:5">
      <c r="A102" s="6">
        <v>1999</v>
      </c>
      <c r="B102" s="12">
        <v>210614.72</v>
      </c>
      <c r="D102">
        <v>1999</v>
      </c>
      <c r="E102" s="2">
        <v>210614.72</v>
      </c>
    </row>
    <row r="103" spans="1:5">
      <c r="A103" s="6">
        <v>2000</v>
      </c>
      <c r="B103" s="12">
        <v>210766.66666666666</v>
      </c>
      <c r="D103">
        <v>2000</v>
      </c>
      <c r="E103" s="2">
        <v>210766.66666666666</v>
      </c>
    </row>
    <row r="104" spans="1:5">
      <c r="A104" s="6">
        <v>2001</v>
      </c>
      <c r="B104" s="12">
        <v>242630</v>
      </c>
      <c r="D104">
        <v>2001</v>
      </c>
      <c r="E104" s="2">
        <v>242630</v>
      </c>
    </row>
    <row r="105" spans="1:5">
      <c r="A105" s="6">
        <v>2002</v>
      </c>
      <c r="B105" s="12">
        <v>226869.5652173913</v>
      </c>
      <c r="D105">
        <v>2002</v>
      </c>
      <c r="E105" s="2">
        <v>226869.5652173913</v>
      </c>
    </row>
    <row r="106" spans="1:5">
      <c r="A106" s="6">
        <v>2003</v>
      </c>
      <c r="B106" s="12">
        <v>220349.68181818182</v>
      </c>
      <c r="D106">
        <v>2003</v>
      </c>
      <c r="E106" s="2">
        <v>220349.68181818182</v>
      </c>
    </row>
    <row r="107" spans="1:5">
      <c r="A107" s="6">
        <v>2004</v>
      </c>
      <c r="B107" s="12">
        <v>210347.72222222222</v>
      </c>
      <c r="D107">
        <v>2004</v>
      </c>
      <c r="E107" s="2">
        <v>210347.72222222222</v>
      </c>
    </row>
    <row r="108" spans="1:5">
      <c r="A108" s="6">
        <v>2005</v>
      </c>
      <c r="B108" s="12">
        <v>224492.06349206349</v>
      </c>
      <c r="D108">
        <v>2005</v>
      </c>
      <c r="E108" s="2">
        <v>224492.06349206349</v>
      </c>
    </row>
    <row r="109" spans="1:5">
      <c r="A109" s="6">
        <v>2006</v>
      </c>
      <c r="B109" s="12">
        <v>251775.44776119402</v>
      </c>
      <c r="D109">
        <v>2006</v>
      </c>
      <c r="E109" s="2">
        <v>251775.44776119402</v>
      </c>
    </row>
    <row r="110" spans="1:5">
      <c r="A110" s="6">
        <v>2007</v>
      </c>
      <c r="B110" s="12">
        <v>255362.73469387754</v>
      </c>
      <c r="D110">
        <v>2007</v>
      </c>
      <c r="E110" s="2">
        <v>255362.73469387754</v>
      </c>
    </row>
    <row r="111" spans="1:5">
      <c r="A111" s="6">
        <v>2008</v>
      </c>
      <c r="B111" s="12">
        <v>319188</v>
      </c>
      <c r="D111">
        <v>2008</v>
      </c>
      <c r="E111" s="2">
        <v>319188</v>
      </c>
    </row>
    <row r="112" spans="1:5">
      <c r="A112" s="6">
        <v>2009</v>
      </c>
      <c r="B112" s="12">
        <v>249076.64705882352</v>
      </c>
      <c r="D112">
        <v>2009</v>
      </c>
      <c r="E112" s="2">
        <v>249076.64705882352</v>
      </c>
    </row>
    <row r="113" spans="1:5">
      <c r="A113" s="6">
        <v>2010</v>
      </c>
      <c r="B113" s="12">
        <v>394432</v>
      </c>
      <c r="D113">
        <v>2010</v>
      </c>
      <c r="E113" s="2">
        <v>394432</v>
      </c>
    </row>
    <row r="114" spans="1:5">
      <c r="A114" s="6" t="s">
        <v>136</v>
      </c>
      <c r="B114" s="12"/>
    </row>
    <row r="115" spans="1:5">
      <c r="A115" s="6" t="s">
        <v>137</v>
      </c>
      <c r="B115" s="12">
        <v>178272.87250172294</v>
      </c>
    </row>
  </sheetData>
  <mergeCells count="1">
    <mergeCell ref="G1:L4"/>
  </mergeCell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957"/>
  <sheetViews>
    <sheetView topLeftCell="D1" workbookViewId="0">
      <selection activeCell="Q1" sqref="Q1:S3"/>
    </sheetView>
  </sheetViews>
  <sheetFormatPr defaultRowHeight="15"/>
  <cols>
    <col min="1" max="1" width="11.7109375" hidden="1" customWidth="1"/>
    <col min="2" max="2" width="20.42578125" hidden="1" customWidth="1"/>
    <col min="3" max="3" width="9.140625" hidden="1" customWidth="1"/>
    <col min="4" max="4" width="11.140625" bestFit="1" customWidth="1"/>
    <col min="5" max="5" width="18" bestFit="1" customWidth="1"/>
    <col min="17" max="17" width="12" bestFit="1" customWidth="1"/>
    <col min="18" max="19" width="18.140625" bestFit="1" customWidth="1"/>
  </cols>
  <sheetData>
    <row r="1" spans="1:19">
      <c r="A1" s="4" t="s">
        <v>179</v>
      </c>
      <c r="B1" t="s">
        <v>169</v>
      </c>
      <c r="D1" t="s">
        <v>179</v>
      </c>
      <c r="E1" t="s">
        <v>181</v>
      </c>
      <c r="G1" s="52" t="s">
        <v>206</v>
      </c>
      <c r="H1" s="52"/>
      <c r="I1" s="52"/>
      <c r="J1" s="52"/>
      <c r="K1" s="52"/>
      <c r="L1" s="52"/>
      <c r="M1" s="52"/>
      <c r="Q1" s="9"/>
      <c r="R1" s="9" t="s">
        <v>179</v>
      </c>
      <c r="S1" s="9" t="s">
        <v>181</v>
      </c>
    </row>
    <row r="2" spans="1:19">
      <c r="A2" s="6">
        <v>334</v>
      </c>
      <c r="B2" s="12">
        <v>39300</v>
      </c>
      <c r="D2">
        <v>334</v>
      </c>
      <c r="E2" s="2">
        <v>39300</v>
      </c>
      <c r="G2" s="52"/>
      <c r="H2" s="52"/>
      <c r="I2" s="52"/>
      <c r="J2" s="52"/>
      <c r="K2" s="52"/>
      <c r="L2" s="52"/>
      <c r="M2" s="52"/>
      <c r="Q2" s="7" t="s">
        <v>179</v>
      </c>
      <c r="R2" s="7">
        <v>1</v>
      </c>
      <c r="S2" s="7"/>
    </row>
    <row r="3" spans="1:19" ht="15.75" thickBot="1">
      <c r="A3" s="6">
        <v>720</v>
      </c>
      <c r="B3" s="12">
        <v>72500</v>
      </c>
      <c r="D3">
        <v>720</v>
      </c>
      <c r="E3" s="2">
        <v>72500</v>
      </c>
      <c r="G3" s="52"/>
      <c r="H3" s="52"/>
      <c r="I3" s="52"/>
      <c r="J3" s="52"/>
      <c r="K3" s="52"/>
      <c r="L3" s="52"/>
      <c r="M3" s="52"/>
      <c r="Q3" s="8" t="s">
        <v>181</v>
      </c>
      <c r="R3" s="8">
        <v>0.81590993466943795</v>
      </c>
      <c r="S3" s="8">
        <v>1</v>
      </c>
    </row>
    <row r="4" spans="1:19">
      <c r="A4" s="6">
        <v>728</v>
      </c>
      <c r="B4" s="12">
        <v>60000</v>
      </c>
      <c r="D4">
        <v>728</v>
      </c>
      <c r="E4" s="2">
        <v>60000</v>
      </c>
      <c r="G4" s="52"/>
      <c r="H4" s="52"/>
      <c r="I4" s="52"/>
      <c r="J4" s="52"/>
      <c r="K4" s="52"/>
      <c r="L4" s="52"/>
      <c r="M4" s="52"/>
    </row>
    <row r="5" spans="1:19">
      <c r="A5" s="6">
        <v>827</v>
      </c>
      <c r="B5" s="12">
        <v>107500</v>
      </c>
      <c r="D5">
        <v>827</v>
      </c>
      <c r="E5" s="2">
        <v>107500</v>
      </c>
      <c r="G5" s="52"/>
      <c r="H5" s="52"/>
      <c r="I5" s="52"/>
      <c r="J5" s="52"/>
      <c r="K5" s="52"/>
      <c r="L5" s="52"/>
      <c r="M5" s="52"/>
    </row>
    <row r="6" spans="1:19">
      <c r="A6" s="6">
        <v>845</v>
      </c>
      <c r="B6" s="12">
        <v>84000</v>
      </c>
      <c r="D6">
        <v>845</v>
      </c>
      <c r="E6" s="2">
        <v>84000</v>
      </c>
    </row>
    <row r="7" spans="1:19">
      <c r="A7" s="6">
        <v>882</v>
      </c>
      <c r="B7" s="12">
        <v>101750</v>
      </c>
      <c r="D7">
        <v>882</v>
      </c>
      <c r="E7" s="2">
        <v>101750</v>
      </c>
    </row>
    <row r="8" spans="1:19">
      <c r="A8" s="6">
        <v>912</v>
      </c>
      <c r="B8" s="12">
        <v>80500</v>
      </c>
      <c r="D8">
        <v>912</v>
      </c>
      <c r="E8" s="2">
        <v>80500</v>
      </c>
    </row>
    <row r="9" spans="1:19">
      <c r="A9" s="6">
        <v>930</v>
      </c>
      <c r="B9" s="12">
        <v>84900</v>
      </c>
      <c r="D9">
        <v>930</v>
      </c>
      <c r="E9" s="2">
        <v>84900</v>
      </c>
    </row>
    <row r="10" spans="1:19">
      <c r="A10" s="6">
        <v>944</v>
      </c>
      <c r="B10" s="12">
        <v>82000</v>
      </c>
      <c r="D10">
        <v>944</v>
      </c>
      <c r="E10" s="2">
        <v>82000</v>
      </c>
    </row>
    <row r="11" spans="1:19">
      <c r="A11" s="6">
        <v>960</v>
      </c>
      <c r="B11" s="12">
        <v>35311</v>
      </c>
      <c r="D11">
        <v>960</v>
      </c>
      <c r="E11" s="2">
        <v>35311</v>
      </c>
    </row>
    <row r="12" spans="1:19">
      <c r="A12" s="6">
        <v>999</v>
      </c>
      <c r="B12" s="12">
        <v>52000</v>
      </c>
      <c r="D12">
        <v>999</v>
      </c>
      <c r="E12" s="2">
        <v>52000</v>
      </c>
    </row>
    <row r="13" spans="1:19">
      <c r="A13" s="6">
        <v>1015</v>
      </c>
      <c r="B13" s="12">
        <v>116000</v>
      </c>
      <c r="D13">
        <v>1015</v>
      </c>
      <c r="E13" s="2">
        <v>116000</v>
      </c>
    </row>
    <row r="14" spans="1:19">
      <c r="A14" s="6">
        <v>1040</v>
      </c>
      <c r="B14" s="12">
        <v>93114.28571428571</v>
      </c>
      <c r="D14">
        <v>1040</v>
      </c>
      <c r="E14" s="2">
        <v>93114.28571428571</v>
      </c>
    </row>
    <row r="15" spans="1:19">
      <c r="A15" s="6">
        <v>1048</v>
      </c>
      <c r="B15" s="12">
        <v>98300</v>
      </c>
      <c r="D15">
        <v>1048</v>
      </c>
      <c r="E15" s="2">
        <v>98300</v>
      </c>
    </row>
    <row r="16" spans="1:19">
      <c r="A16" s="6">
        <v>1064</v>
      </c>
      <c r="B16" s="12">
        <v>60000</v>
      </c>
      <c r="D16">
        <v>1064</v>
      </c>
      <c r="E16" s="2">
        <v>60000</v>
      </c>
    </row>
    <row r="17" spans="1:5">
      <c r="A17" s="6">
        <v>1076</v>
      </c>
      <c r="B17" s="12">
        <v>91300</v>
      </c>
      <c r="D17">
        <v>1076</v>
      </c>
      <c r="E17" s="2">
        <v>91300</v>
      </c>
    </row>
    <row r="18" spans="1:5">
      <c r="A18" s="6">
        <v>1092</v>
      </c>
      <c r="B18" s="12">
        <v>55000</v>
      </c>
      <c r="D18">
        <v>1092</v>
      </c>
      <c r="E18" s="2">
        <v>55000</v>
      </c>
    </row>
    <row r="19" spans="1:5">
      <c r="A19" s="6">
        <v>1124</v>
      </c>
      <c r="B19" s="12">
        <v>93000</v>
      </c>
      <c r="D19">
        <v>1124</v>
      </c>
      <c r="E19" s="2">
        <v>93000</v>
      </c>
    </row>
    <row r="20" spans="1:5">
      <c r="A20" s="6">
        <v>1126</v>
      </c>
      <c r="B20" s="12">
        <v>108000</v>
      </c>
      <c r="D20">
        <v>1126</v>
      </c>
      <c r="E20" s="2">
        <v>108000</v>
      </c>
    </row>
    <row r="21" spans="1:5">
      <c r="A21" s="6">
        <v>1128</v>
      </c>
      <c r="B21" s="12">
        <v>82500</v>
      </c>
      <c r="D21">
        <v>1128</v>
      </c>
      <c r="E21" s="2">
        <v>82500</v>
      </c>
    </row>
    <row r="22" spans="1:5">
      <c r="A22" s="6">
        <v>1133</v>
      </c>
      <c r="B22" s="12">
        <v>86000</v>
      </c>
      <c r="D22">
        <v>1133</v>
      </c>
      <c r="E22" s="2">
        <v>86000</v>
      </c>
    </row>
    <row r="23" spans="1:5">
      <c r="A23" s="6">
        <v>1134</v>
      </c>
      <c r="B23" s="12">
        <v>90350</v>
      </c>
      <c r="D23">
        <v>1134</v>
      </c>
      <c r="E23" s="2">
        <v>90350</v>
      </c>
    </row>
    <row r="24" spans="1:5">
      <c r="A24" s="6">
        <v>1152</v>
      </c>
      <c r="B24" s="12">
        <v>82000</v>
      </c>
      <c r="D24">
        <v>1152</v>
      </c>
      <c r="E24" s="2">
        <v>82000</v>
      </c>
    </row>
    <row r="25" spans="1:5">
      <c r="A25" s="6">
        <v>1224</v>
      </c>
      <c r="B25" s="12">
        <v>101800</v>
      </c>
      <c r="D25">
        <v>1224</v>
      </c>
      <c r="E25" s="2">
        <v>101800</v>
      </c>
    </row>
    <row r="26" spans="1:5">
      <c r="A26" s="6">
        <v>1232</v>
      </c>
      <c r="B26" s="12">
        <v>89000</v>
      </c>
      <c r="D26">
        <v>1232</v>
      </c>
      <c r="E26" s="2">
        <v>89000</v>
      </c>
    </row>
    <row r="27" spans="1:5">
      <c r="A27" s="6">
        <v>1260</v>
      </c>
      <c r="B27" s="12">
        <v>83166.666666666672</v>
      </c>
      <c r="D27">
        <v>1260</v>
      </c>
      <c r="E27" s="2">
        <v>83166.666666666672</v>
      </c>
    </row>
    <row r="28" spans="1:5">
      <c r="A28" s="6">
        <v>1274</v>
      </c>
      <c r="B28" s="12">
        <v>84500</v>
      </c>
      <c r="D28">
        <v>1274</v>
      </c>
      <c r="E28" s="2">
        <v>84500</v>
      </c>
    </row>
    <row r="29" spans="1:5">
      <c r="A29" s="6">
        <v>1293</v>
      </c>
      <c r="B29" s="12">
        <v>83000</v>
      </c>
      <c r="D29">
        <v>1293</v>
      </c>
      <c r="E29" s="2">
        <v>83000</v>
      </c>
    </row>
    <row r="30" spans="1:5">
      <c r="A30" s="6">
        <v>1294</v>
      </c>
      <c r="B30" s="12">
        <v>106250</v>
      </c>
      <c r="D30">
        <v>1294</v>
      </c>
      <c r="E30" s="2">
        <v>106250</v>
      </c>
    </row>
    <row r="31" spans="1:5">
      <c r="A31" s="6">
        <v>1296</v>
      </c>
      <c r="B31" s="12">
        <v>90000</v>
      </c>
      <c r="D31">
        <v>1296</v>
      </c>
      <c r="E31" s="2">
        <v>90000</v>
      </c>
    </row>
    <row r="32" spans="1:5">
      <c r="A32" s="6">
        <v>1309</v>
      </c>
      <c r="B32" s="12">
        <v>85500</v>
      </c>
      <c r="D32">
        <v>1309</v>
      </c>
      <c r="E32" s="2">
        <v>85500</v>
      </c>
    </row>
    <row r="33" spans="1:5">
      <c r="A33" s="6">
        <v>1318</v>
      </c>
      <c r="B33" s="12">
        <v>79000</v>
      </c>
      <c r="D33">
        <v>1318</v>
      </c>
      <c r="E33" s="2">
        <v>79000</v>
      </c>
    </row>
    <row r="34" spans="1:5">
      <c r="A34" s="6">
        <v>1340</v>
      </c>
      <c r="B34" s="12">
        <v>120000</v>
      </c>
      <c r="D34">
        <v>1340</v>
      </c>
      <c r="E34" s="2">
        <v>120000</v>
      </c>
    </row>
    <row r="35" spans="1:5">
      <c r="A35" s="6">
        <v>1344</v>
      </c>
      <c r="B35" s="12">
        <v>108966.66666666667</v>
      </c>
      <c r="D35">
        <v>1344</v>
      </c>
      <c r="E35" s="2">
        <v>108966.66666666667</v>
      </c>
    </row>
    <row r="36" spans="1:5">
      <c r="A36" s="6">
        <v>1347</v>
      </c>
      <c r="B36" s="12">
        <v>79900</v>
      </c>
      <c r="D36">
        <v>1347</v>
      </c>
      <c r="E36" s="2">
        <v>79900</v>
      </c>
    </row>
    <row r="37" spans="1:5">
      <c r="A37" s="6">
        <v>1382</v>
      </c>
      <c r="B37" s="12">
        <v>86000</v>
      </c>
      <c r="D37">
        <v>1382</v>
      </c>
      <c r="E37" s="2">
        <v>86000</v>
      </c>
    </row>
    <row r="38" spans="1:5">
      <c r="A38" s="6">
        <v>1386</v>
      </c>
      <c r="B38" s="12">
        <v>52500</v>
      </c>
      <c r="D38">
        <v>1386</v>
      </c>
      <c r="E38" s="2">
        <v>52500</v>
      </c>
    </row>
    <row r="39" spans="1:5">
      <c r="A39" s="6">
        <v>1396</v>
      </c>
      <c r="B39" s="12">
        <v>118000</v>
      </c>
      <c r="D39">
        <v>1396</v>
      </c>
      <c r="E39" s="2">
        <v>118000</v>
      </c>
    </row>
    <row r="40" spans="1:5">
      <c r="A40" s="6">
        <v>1440</v>
      </c>
      <c r="B40" s="12">
        <v>34900</v>
      </c>
      <c r="D40">
        <v>1440</v>
      </c>
      <c r="E40" s="2">
        <v>34900</v>
      </c>
    </row>
    <row r="41" spans="1:5">
      <c r="A41" s="6">
        <v>1444</v>
      </c>
      <c r="B41" s="12">
        <v>73000</v>
      </c>
      <c r="D41">
        <v>1444</v>
      </c>
      <c r="E41" s="2">
        <v>73000</v>
      </c>
    </row>
    <row r="42" spans="1:5">
      <c r="A42" s="6">
        <v>1450</v>
      </c>
      <c r="B42" s="12">
        <v>91000</v>
      </c>
      <c r="D42">
        <v>1450</v>
      </c>
      <c r="E42" s="2">
        <v>91000</v>
      </c>
    </row>
    <row r="43" spans="1:5">
      <c r="A43" s="6">
        <v>1470</v>
      </c>
      <c r="B43" s="12">
        <v>96628.571428571435</v>
      </c>
      <c r="D43">
        <v>1470</v>
      </c>
      <c r="E43" s="2">
        <v>96628.571428571435</v>
      </c>
    </row>
    <row r="44" spans="1:5">
      <c r="A44" s="6">
        <v>1481</v>
      </c>
      <c r="B44" s="12">
        <v>139000</v>
      </c>
      <c r="D44">
        <v>1481</v>
      </c>
      <c r="E44" s="2">
        <v>139000</v>
      </c>
    </row>
    <row r="45" spans="1:5">
      <c r="A45" s="6">
        <v>1490</v>
      </c>
      <c r="B45" s="12">
        <v>133000</v>
      </c>
      <c r="D45">
        <v>1490</v>
      </c>
      <c r="E45" s="2">
        <v>133000</v>
      </c>
    </row>
    <row r="46" spans="1:5">
      <c r="A46" s="6">
        <v>1494</v>
      </c>
      <c r="B46" s="12">
        <v>80000</v>
      </c>
      <c r="D46">
        <v>1494</v>
      </c>
      <c r="E46" s="2">
        <v>80000</v>
      </c>
    </row>
    <row r="47" spans="1:5">
      <c r="A47" s="6">
        <v>1496</v>
      </c>
      <c r="B47" s="12">
        <v>125000</v>
      </c>
      <c r="D47">
        <v>1496</v>
      </c>
      <c r="E47" s="2">
        <v>125000</v>
      </c>
    </row>
    <row r="48" spans="1:5">
      <c r="A48" s="6">
        <v>1512</v>
      </c>
      <c r="B48" s="12">
        <v>87000</v>
      </c>
      <c r="D48">
        <v>1512</v>
      </c>
      <c r="E48" s="2">
        <v>87000</v>
      </c>
    </row>
    <row r="49" spans="1:5">
      <c r="A49" s="6">
        <v>1518</v>
      </c>
      <c r="B49" s="12">
        <v>120500</v>
      </c>
      <c r="D49">
        <v>1518</v>
      </c>
      <c r="E49" s="2">
        <v>120500</v>
      </c>
    </row>
    <row r="50" spans="1:5">
      <c r="A50" s="6">
        <v>1523</v>
      </c>
      <c r="B50" s="12">
        <v>87000</v>
      </c>
      <c r="D50">
        <v>1523</v>
      </c>
      <c r="E50" s="2">
        <v>87000</v>
      </c>
    </row>
    <row r="51" spans="1:5">
      <c r="A51" s="6">
        <v>1529</v>
      </c>
      <c r="B51" s="12">
        <v>98000</v>
      </c>
      <c r="D51">
        <v>1529</v>
      </c>
      <c r="E51" s="2">
        <v>98000</v>
      </c>
    </row>
    <row r="52" spans="1:5">
      <c r="A52" s="6">
        <v>1535</v>
      </c>
      <c r="B52" s="12">
        <v>118911</v>
      </c>
      <c r="D52">
        <v>1535</v>
      </c>
      <c r="E52" s="2">
        <v>118911</v>
      </c>
    </row>
    <row r="53" spans="1:5">
      <c r="A53" s="6">
        <v>1536</v>
      </c>
      <c r="B53" s="12">
        <v>132133.33333333334</v>
      </c>
      <c r="D53">
        <v>1536</v>
      </c>
      <c r="E53" s="2">
        <v>132133.33333333334</v>
      </c>
    </row>
    <row r="54" spans="1:5">
      <c r="A54" s="6">
        <v>1546</v>
      </c>
      <c r="B54" s="12">
        <v>110000</v>
      </c>
      <c r="D54">
        <v>1546</v>
      </c>
      <c r="E54" s="2">
        <v>110000</v>
      </c>
    </row>
    <row r="55" spans="1:5">
      <c r="A55" s="6">
        <v>1552</v>
      </c>
      <c r="B55" s="12">
        <v>110500</v>
      </c>
      <c r="D55">
        <v>1552</v>
      </c>
      <c r="E55" s="2">
        <v>110500</v>
      </c>
    </row>
    <row r="56" spans="1:5">
      <c r="A56" s="6">
        <v>1557</v>
      </c>
      <c r="B56" s="12">
        <v>96500</v>
      </c>
      <c r="D56">
        <v>1557</v>
      </c>
      <c r="E56" s="2">
        <v>96500</v>
      </c>
    </row>
    <row r="57" spans="1:5">
      <c r="A57" s="6">
        <v>1558</v>
      </c>
      <c r="B57" s="12">
        <v>91000</v>
      </c>
      <c r="D57">
        <v>1558</v>
      </c>
      <c r="E57" s="2">
        <v>91000</v>
      </c>
    </row>
    <row r="58" spans="1:5">
      <c r="A58" s="6">
        <v>1560</v>
      </c>
      <c r="B58" s="12">
        <v>117200</v>
      </c>
      <c r="D58">
        <v>1560</v>
      </c>
      <c r="E58" s="2">
        <v>117200</v>
      </c>
    </row>
    <row r="59" spans="1:5">
      <c r="A59" s="6">
        <v>1562</v>
      </c>
      <c r="B59" s="12">
        <v>82000</v>
      </c>
      <c r="D59">
        <v>1562</v>
      </c>
      <c r="E59" s="2">
        <v>82000</v>
      </c>
    </row>
    <row r="60" spans="1:5">
      <c r="A60" s="6">
        <v>1568</v>
      </c>
      <c r="B60" s="12">
        <v>84600</v>
      </c>
      <c r="D60">
        <v>1568</v>
      </c>
      <c r="E60" s="2">
        <v>84600</v>
      </c>
    </row>
    <row r="61" spans="1:5">
      <c r="A61" s="6">
        <v>1576</v>
      </c>
      <c r="B61" s="12">
        <v>100000</v>
      </c>
      <c r="D61">
        <v>1576</v>
      </c>
      <c r="E61" s="2">
        <v>100000</v>
      </c>
    </row>
    <row r="62" spans="1:5">
      <c r="A62" s="6">
        <v>1578</v>
      </c>
      <c r="B62" s="12">
        <v>115000</v>
      </c>
      <c r="D62">
        <v>1578</v>
      </c>
      <c r="E62" s="2">
        <v>115000</v>
      </c>
    </row>
    <row r="63" spans="1:5">
      <c r="A63" s="6">
        <v>1584</v>
      </c>
      <c r="B63" s="12">
        <v>55993</v>
      </c>
      <c r="D63">
        <v>1584</v>
      </c>
      <c r="E63" s="2">
        <v>55993</v>
      </c>
    </row>
    <row r="64" spans="1:5">
      <c r="A64" s="6">
        <v>1587</v>
      </c>
      <c r="B64" s="12">
        <v>61000</v>
      </c>
      <c r="D64">
        <v>1587</v>
      </c>
      <c r="E64" s="2">
        <v>61000</v>
      </c>
    </row>
    <row r="65" spans="1:5">
      <c r="A65" s="6">
        <v>1588</v>
      </c>
      <c r="B65" s="12">
        <v>134432</v>
      </c>
      <c r="D65">
        <v>1588</v>
      </c>
      <c r="E65" s="2">
        <v>134432</v>
      </c>
    </row>
    <row r="66" spans="1:5">
      <c r="A66" s="6">
        <v>1590</v>
      </c>
      <c r="B66" s="12">
        <v>105000</v>
      </c>
      <c r="D66">
        <v>1590</v>
      </c>
      <c r="E66" s="2">
        <v>105000</v>
      </c>
    </row>
    <row r="67" spans="1:5">
      <c r="A67" s="6">
        <v>1592</v>
      </c>
      <c r="B67" s="12">
        <v>86333.333333333328</v>
      </c>
      <c r="D67">
        <v>1592</v>
      </c>
      <c r="E67" s="2">
        <v>86333.333333333328</v>
      </c>
    </row>
    <row r="68" spans="1:5">
      <c r="A68" s="6">
        <v>1596</v>
      </c>
      <c r="B68" s="12">
        <v>101450</v>
      </c>
      <c r="D68">
        <v>1596</v>
      </c>
      <c r="E68" s="2">
        <v>101450</v>
      </c>
    </row>
    <row r="69" spans="1:5">
      <c r="A69" s="6">
        <v>1608</v>
      </c>
      <c r="B69" s="12">
        <v>145000</v>
      </c>
      <c r="D69">
        <v>1608</v>
      </c>
      <c r="E69" s="2">
        <v>145000</v>
      </c>
    </row>
    <row r="70" spans="1:5">
      <c r="A70" s="6">
        <v>1617</v>
      </c>
      <c r="B70" s="12">
        <v>88000</v>
      </c>
      <c r="D70">
        <v>1617</v>
      </c>
      <c r="E70" s="2">
        <v>88000</v>
      </c>
    </row>
    <row r="71" spans="1:5">
      <c r="A71" s="6">
        <v>1619</v>
      </c>
      <c r="B71" s="12">
        <v>144333.33333333334</v>
      </c>
      <c r="D71">
        <v>1619</v>
      </c>
      <c r="E71" s="2">
        <v>144333.33333333334</v>
      </c>
    </row>
    <row r="72" spans="1:5">
      <c r="A72" s="6">
        <v>1624</v>
      </c>
      <c r="B72" s="12">
        <v>64500</v>
      </c>
      <c r="D72">
        <v>1624</v>
      </c>
      <c r="E72" s="2">
        <v>64500</v>
      </c>
    </row>
    <row r="73" spans="1:5">
      <c r="A73" s="6">
        <v>1626</v>
      </c>
      <c r="B73" s="12">
        <v>110000</v>
      </c>
      <c r="D73">
        <v>1626</v>
      </c>
      <c r="E73" s="2">
        <v>110000</v>
      </c>
    </row>
    <row r="74" spans="1:5">
      <c r="A74" s="6">
        <v>1632</v>
      </c>
      <c r="B74" s="12">
        <v>120433.33333333333</v>
      </c>
      <c r="D74">
        <v>1632</v>
      </c>
      <c r="E74" s="2">
        <v>120433.33333333333</v>
      </c>
    </row>
    <row r="75" spans="1:5">
      <c r="A75" s="6">
        <v>1638</v>
      </c>
      <c r="B75" s="12">
        <v>82166.666666666672</v>
      </c>
      <c r="D75">
        <v>1638</v>
      </c>
      <c r="E75" s="2">
        <v>82166.666666666672</v>
      </c>
    </row>
    <row r="76" spans="1:5">
      <c r="A76" s="6">
        <v>1641</v>
      </c>
      <c r="B76" s="12">
        <v>101000</v>
      </c>
      <c r="D76">
        <v>1641</v>
      </c>
      <c r="E76" s="2">
        <v>101000</v>
      </c>
    </row>
    <row r="77" spans="1:5">
      <c r="A77" s="6">
        <v>1648</v>
      </c>
      <c r="B77" s="12">
        <v>85000</v>
      </c>
      <c r="D77">
        <v>1648</v>
      </c>
      <c r="E77" s="2">
        <v>85000</v>
      </c>
    </row>
    <row r="78" spans="1:5">
      <c r="A78" s="6">
        <v>1650</v>
      </c>
      <c r="B78" s="12">
        <v>125000</v>
      </c>
      <c r="D78">
        <v>1650</v>
      </c>
      <c r="E78" s="2">
        <v>125000</v>
      </c>
    </row>
    <row r="79" spans="1:5">
      <c r="A79" s="6">
        <v>1653</v>
      </c>
      <c r="B79" s="12">
        <v>148800</v>
      </c>
      <c r="D79">
        <v>1653</v>
      </c>
      <c r="E79" s="2">
        <v>148800</v>
      </c>
    </row>
    <row r="80" spans="1:5">
      <c r="A80" s="6">
        <v>1654</v>
      </c>
      <c r="B80" s="12">
        <v>130000</v>
      </c>
      <c r="D80">
        <v>1654</v>
      </c>
      <c r="E80" s="2">
        <v>130000</v>
      </c>
    </row>
    <row r="81" spans="1:5">
      <c r="A81" s="6">
        <v>1664</v>
      </c>
      <c r="B81" s="12">
        <v>102750</v>
      </c>
      <c r="D81">
        <v>1664</v>
      </c>
      <c r="E81" s="2">
        <v>102750</v>
      </c>
    </row>
    <row r="82" spans="1:5">
      <c r="A82" s="6">
        <v>1666</v>
      </c>
      <c r="B82" s="12">
        <v>114500</v>
      </c>
      <c r="D82">
        <v>1666</v>
      </c>
      <c r="E82" s="2">
        <v>114500</v>
      </c>
    </row>
    <row r="83" spans="1:5">
      <c r="A83" s="6">
        <v>1668</v>
      </c>
      <c r="B83" s="12">
        <v>79000</v>
      </c>
      <c r="D83">
        <v>1668</v>
      </c>
      <c r="E83" s="2">
        <v>79000</v>
      </c>
    </row>
    <row r="84" spans="1:5">
      <c r="A84" s="6">
        <v>1670</v>
      </c>
      <c r="B84" s="12">
        <v>110000</v>
      </c>
      <c r="D84">
        <v>1670</v>
      </c>
      <c r="E84" s="2">
        <v>110000</v>
      </c>
    </row>
    <row r="85" spans="1:5">
      <c r="A85" s="6">
        <v>1677</v>
      </c>
      <c r="B85" s="12">
        <v>79500</v>
      </c>
      <c r="D85">
        <v>1677</v>
      </c>
      <c r="E85" s="2">
        <v>79500</v>
      </c>
    </row>
    <row r="86" spans="1:5">
      <c r="A86" s="6">
        <v>1683</v>
      </c>
      <c r="B86" s="12">
        <v>128450</v>
      </c>
      <c r="D86">
        <v>1683</v>
      </c>
      <c r="E86" s="2">
        <v>128450</v>
      </c>
    </row>
    <row r="87" spans="1:5">
      <c r="A87" s="6">
        <v>1686</v>
      </c>
      <c r="B87" s="12">
        <v>132000</v>
      </c>
      <c r="D87">
        <v>1686</v>
      </c>
      <c r="E87" s="2">
        <v>132000</v>
      </c>
    </row>
    <row r="88" spans="1:5">
      <c r="A88" s="6">
        <v>1688</v>
      </c>
      <c r="B88" s="12">
        <v>100000</v>
      </c>
      <c r="D88">
        <v>1688</v>
      </c>
      <c r="E88" s="2">
        <v>100000</v>
      </c>
    </row>
    <row r="89" spans="1:5">
      <c r="A89" s="6">
        <v>1690</v>
      </c>
      <c r="B89" s="12">
        <v>129500</v>
      </c>
      <c r="D89">
        <v>1690</v>
      </c>
      <c r="E89" s="2">
        <v>129500</v>
      </c>
    </row>
    <row r="90" spans="1:5">
      <c r="A90" s="6">
        <v>1695</v>
      </c>
      <c r="B90" s="12">
        <v>155000</v>
      </c>
      <c r="D90">
        <v>1695</v>
      </c>
      <c r="E90" s="2">
        <v>155000</v>
      </c>
    </row>
    <row r="91" spans="1:5">
      <c r="A91" s="6">
        <v>1696</v>
      </c>
      <c r="B91" s="12">
        <v>142427.27272727274</v>
      </c>
      <c r="D91">
        <v>1696</v>
      </c>
      <c r="E91" s="2">
        <v>142427.27272727274</v>
      </c>
    </row>
    <row r="92" spans="1:5">
      <c r="A92" s="6">
        <v>1700</v>
      </c>
      <c r="B92" s="12">
        <v>137000</v>
      </c>
      <c r="D92">
        <v>1700</v>
      </c>
      <c r="E92" s="2">
        <v>137000</v>
      </c>
    </row>
    <row r="93" spans="1:5">
      <c r="A93" s="6">
        <v>1716</v>
      </c>
      <c r="B93" s="12">
        <v>109180</v>
      </c>
      <c r="D93">
        <v>1716</v>
      </c>
      <c r="E93" s="2">
        <v>109180</v>
      </c>
    </row>
    <row r="94" spans="1:5">
      <c r="A94" s="6">
        <v>1718</v>
      </c>
      <c r="B94" s="12">
        <v>151000</v>
      </c>
      <c r="D94">
        <v>1718</v>
      </c>
      <c r="E94" s="2">
        <v>151000</v>
      </c>
    </row>
    <row r="95" spans="1:5">
      <c r="A95" s="6">
        <v>1722</v>
      </c>
      <c r="B95" s="12">
        <v>82500</v>
      </c>
      <c r="D95">
        <v>1722</v>
      </c>
      <c r="E95" s="2">
        <v>82500</v>
      </c>
    </row>
    <row r="96" spans="1:5">
      <c r="A96" s="6">
        <v>1724</v>
      </c>
      <c r="B96" s="12">
        <v>144000</v>
      </c>
      <c r="D96">
        <v>1724</v>
      </c>
      <c r="E96" s="2">
        <v>144000</v>
      </c>
    </row>
    <row r="97" spans="1:5">
      <c r="A97" s="6">
        <v>1725</v>
      </c>
      <c r="B97" s="12">
        <v>89500</v>
      </c>
      <c r="D97">
        <v>1725</v>
      </c>
      <c r="E97" s="2">
        <v>89500</v>
      </c>
    </row>
    <row r="98" spans="1:5">
      <c r="A98" s="6">
        <v>1726</v>
      </c>
      <c r="B98" s="12">
        <v>145000</v>
      </c>
      <c r="D98">
        <v>1726</v>
      </c>
      <c r="E98" s="2">
        <v>145000</v>
      </c>
    </row>
    <row r="99" spans="1:5">
      <c r="A99" s="6">
        <v>1727</v>
      </c>
      <c r="B99" s="12">
        <v>112000</v>
      </c>
      <c r="D99">
        <v>1727</v>
      </c>
      <c r="E99" s="2">
        <v>112000</v>
      </c>
    </row>
    <row r="100" spans="1:5">
      <c r="A100" s="6">
        <v>1728</v>
      </c>
      <c r="B100" s="12">
        <v>112658.31818181818</v>
      </c>
      <c r="D100">
        <v>1728</v>
      </c>
      <c r="E100" s="2">
        <v>112658.31818181818</v>
      </c>
    </row>
    <row r="101" spans="1:5">
      <c r="A101" s="6">
        <v>1730</v>
      </c>
      <c r="B101" s="12">
        <v>123000</v>
      </c>
      <c r="D101">
        <v>1730</v>
      </c>
      <c r="E101" s="2">
        <v>123000</v>
      </c>
    </row>
    <row r="102" spans="1:5">
      <c r="A102" s="6">
        <v>1733</v>
      </c>
      <c r="B102" s="12">
        <v>139600</v>
      </c>
      <c r="D102">
        <v>1733</v>
      </c>
      <c r="E102" s="2">
        <v>139600</v>
      </c>
    </row>
    <row r="103" spans="1:5">
      <c r="A103" s="6">
        <v>1734</v>
      </c>
      <c r="B103" s="12">
        <v>126000</v>
      </c>
      <c r="D103">
        <v>1734</v>
      </c>
      <c r="E103" s="2">
        <v>126000</v>
      </c>
    </row>
    <row r="104" spans="1:5">
      <c r="A104" s="6">
        <v>1738</v>
      </c>
      <c r="B104" s="12">
        <v>132500</v>
      </c>
      <c r="D104">
        <v>1738</v>
      </c>
      <c r="E104" s="2">
        <v>132500</v>
      </c>
    </row>
    <row r="105" spans="1:5">
      <c r="A105" s="6">
        <v>1744</v>
      </c>
      <c r="B105" s="12">
        <v>130000</v>
      </c>
      <c r="D105">
        <v>1744</v>
      </c>
      <c r="E105" s="2">
        <v>130000</v>
      </c>
    </row>
    <row r="106" spans="1:5">
      <c r="A106" s="6">
        <v>1745</v>
      </c>
      <c r="B106" s="12">
        <v>139400</v>
      </c>
      <c r="D106">
        <v>1745</v>
      </c>
      <c r="E106" s="2">
        <v>139400</v>
      </c>
    </row>
    <row r="107" spans="1:5">
      <c r="A107" s="6">
        <v>1756</v>
      </c>
      <c r="B107" s="12">
        <v>118500</v>
      </c>
      <c r="D107">
        <v>1756</v>
      </c>
      <c r="E107" s="2">
        <v>118500</v>
      </c>
    </row>
    <row r="108" spans="1:5">
      <c r="A108" s="6">
        <v>1758</v>
      </c>
      <c r="B108" s="12">
        <v>142500</v>
      </c>
      <c r="D108">
        <v>1758</v>
      </c>
      <c r="E108" s="2">
        <v>142500</v>
      </c>
    </row>
    <row r="109" spans="1:5">
      <c r="A109" s="6">
        <v>1763</v>
      </c>
      <c r="B109" s="12">
        <v>130000</v>
      </c>
      <c r="D109">
        <v>1763</v>
      </c>
      <c r="E109" s="2">
        <v>130000</v>
      </c>
    </row>
    <row r="110" spans="1:5">
      <c r="A110" s="6">
        <v>1764</v>
      </c>
      <c r="B110" s="12">
        <v>112900</v>
      </c>
      <c r="D110">
        <v>1764</v>
      </c>
      <c r="E110" s="2">
        <v>112900</v>
      </c>
    </row>
    <row r="111" spans="1:5">
      <c r="A111" s="6">
        <v>1766</v>
      </c>
      <c r="B111" s="12">
        <v>123500</v>
      </c>
      <c r="D111">
        <v>1766</v>
      </c>
      <c r="E111" s="2">
        <v>123500</v>
      </c>
    </row>
    <row r="112" spans="1:5">
      <c r="A112" s="6">
        <v>1769</v>
      </c>
      <c r="B112" s="12">
        <v>109000</v>
      </c>
      <c r="D112">
        <v>1769</v>
      </c>
      <c r="E112" s="2">
        <v>109000</v>
      </c>
    </row>
    <row r="113" spans="1:5">
      <c r="A113" s="6">
        <v>1771</v>
      </c>
      <c r="B113" s="12">
        <v>115000</v>
      </c>
      <c r="D113">
        <v>1771</v>
      </c>
      <c r="E113" s="2">
        <v>115000</v>
      </c>
    </row>
    <row r="114" spans="1:5">
      <c r="A114" s="6">
        <v>1778</v>
      </c>
      <c r="B114" s="12">
        <v>146500</v>
      </c>
      <c r="D114">
        <v>1778</v>
      </c>
      <c r="E114" s="2">
        <v>146500</v>
      </c>
    </row>
    <row r="115" spans="1:5">
      <c r="A115" s="6">
        <v>1780</v>
      </c>
      <c r="B115" s="12">
        <v>109900</v>
      </c>
      <c r="D115">
        <v>1780</v>
      </c>
      <c r="E115" s="2">
        <v>109900</v>
      </c>
    </row>
    <row r="116" spans="1:5">
      <c r="A116" s="6">
        <v>1782</v>
      </c>
      <c r="B116" s="12">
        <v>122000</v>
      </c>
      <c r="D116">
        <v>1782</v>
      </c>
      <c r="E116" s="2">
        <v>122000</v>
      </c>
    </row>
    <row r="117" spans="1:5">
      <c r="A117" s="6">
        <v>1783</v>
      </c>
      <c r="B117" s="12">
        <v>88000</v>
      </c>
      <c r="D117">
        <v>1783</v>
      </c>
      <c r="E117" s="2">
        <v>88000</v>
      </c>
    </row>
    <row r="118" spans="1:5">
      <c r="A118" s="6">
        <v>1784</v>
      </c>
      <c r="B118" s="12">
        <v>124000</v>
      </c>
      <c r="D118">
        <v>1784</v>
      </c>
      <c r="E118" s="2">
        <v>124000</v>
      </c>
    </row>
    <row r="119" spans="1:5">
      <c r="A119" s="6">
        <v>1788</v>
      </c>
      <c r="B119" s="12">
        <v>118425</v>
      </c>
      <c r="D119">
        <v>1788</v>
      </c>
      <c r="E119" s="2">
        <v>118425</v>
      </c>
    </row>
    <row r="120" spans="1:5">
      <c r="A120" s="6">
        <v>1790</v>
      </c>
      <c r="B120" s="12">
        <v>124000</v>
      </c>
      <c r="D120">
        <v>1790</v>
      </c>
      <c r="E120" s="2">
        <v>124000</v>
      </c>
    </row>
    <row r="121" spans="1:5">
      <c r="A121" s="6">
        <v>1793</v>
      </c>
      <c r="B121" s="12">
        <v>119900</v>
      </c>
      <c r="D121">
        <v>1793</v>
      </c>
      <c r="E121" s="2">
        <v>119900</v>
      </c>
    </row>
    <row r="122" spans="1:5">
      <c r="A122" s="6">
        <v>1799</v>
      </c>
      <c r="B122" s="12">
        <v>119500</v>
      </c>
      <c r="D122">
        <v>1799</v>
      </c>
      <c r="E122" s="2">
        <v>119500</v>
      </c>
    </row>
    <row r="123" spans="1:5">
      <c r="A123" s="6">
        <v>1800</v>
      </c>
      <c r="B123" s="12">
        <v>138492</v>
      </c>
      <c r="D123">
        <v>1800</v>
      </c>
      <c r="E123" s="2">
        <v>138492</v>
      </c>
    </row>
    <row r="124" spans="1:5">
      <c r="A124" s="6">
        <v>1802</v>
      </c>
      <c r="B124" s="12">
        <v>107900</v>
      </c>
      <c r="D124">
        <v>1802</v>
      </c>
      <c r="E124" s="2">
        <v>107900</v>
      </c>
    </row>
    <row r="125" spans="1:5">
      <c r="A125" s="6">
        <v>1807</v>
      </c>
      <c r="B125" s="12">
        <v>66500</v>
      </c>
      <c r="D125">
        <v>1807</v>
      </c>
      <c r="E125" s="2">
        <v>66500</v>
      </c>
    </row>
    <row r="126" spans="1:5">
      <c r="A126" s="6">
        <v>1812</v>
      </c>
      <c r="B126" s="12">
        <v>111000</v>
      </c>
      <c r="D126">
        <v>1812</v>
      </c>
      <c r="E126" s="2">
        <v>111000</v>
      </c>
    </row>
    <row r="127" spans="1:5">
      <c r="A127" s="6">
        <v>1814</v>
      </c>
      <c r="B127" s="12">
        <v>153002.66666666666</v>
      </c>
      <c r="D127">
        <v>1814</v>
      </c>
      <c r="E127" s="2">
        <v>153002.66666666666</v>
      </c>
    </row>
    <row r="128" spans="1:5">
      <c r="A128" s="6">
        <v>1818</v>
      </c>
      <c r="B128" s="12">
        <v>105000</v>
      </c>
      <c r="D128">
        <v>1818</v>
      </c>
      <c r="E128" s="2">
        <v>105000</v>
      </c>
    </row>
    <row r="129" spans="1:5">
      <c r="A129" s="6">
        <v>1823</v>
      </c>
      <c r="B129" s="12">
        <v>147400</v>
      </c>
      <c r="D129">
        <v>1823</v>
      </c>
      <c r="E129" s="2">
        <v>147400</v>
      </c>
    </row>
    <row r="130" spans="1:5">
      <c r="A130" s="6">
        <v>1824</v>
      </c>
      <c r="B130" s="12">
        <v>129642.85714285714</v>
      </c>
      <c r="D130">
        <v>1824</v>
      </c>
      <c r="E130" s="2">
        <v>129642.85714285714</v>
      </c>
    </row>
    <row r="131" spans="1:5">
      <c r="A131" s="6">
        <v>1826</v>
      </c>
      <c r="B131" s="12">
        <v>68400</v>
      </c>
      <c r="D131">
        <v>1826</v>
      </c>
      <c r="E131" s="2">
        <v>68400</v>
      </c>
    </row>
    <row r="132" spans="1:5">
      <c r="A132" s="6">
        <v>1827</v>
      </c>
      <c r="B132" s="12">
        <v>184100</v>
      </c>
      <c r="D132">
        <v>1827</v>
      </c>
      <c r="E132" s="2">
        <v>184100</v>
      </c>
    </row>
    <row r="133" spans="1:5">
      <c r="A133" s="6">
        <v>1832</v>
      </c>
      <c r="B133" s="12">
        <v>120000</v>
      </c>
      <c r="D133">
        <v>1832</v>
      </c>
      <c r="E133" s="2">
        <v>120000</v>
      </c>
    </row>
    <row r="134" spans="1:5">
      <c r="A134" s="6">
        <v>1836</v>
      </c>
      <c r="B134" s="12">
        <v>145911</v>
      </c>
      <c r="D134">
        <v>1836</v>
      </c>
      <c r="E134" s="2">
        <v>145911</v>
      </c>
    </row>
    <row r="135" spans="1:5">
      <c r="A135" s="6">
        <v>1840</v>
      </c>
      <c r="B135" s="12">
        <v>163500</v>
      </c>
      <c r="D135">
        <v>1840</v>
      </c>
      <c r="E135" s="2">
        <v>163500</v>
      </c>
    </row>
    <row r="136" spans="1:5">
      <c r="A136" s="6">
        <v>1842</v>
      </c>
      <c r="B136" s="12">
        <v>81000</v>
      </c>
      <c r="D136">
        <v>1842</v>
      </c>
      <c r="E136" s="2">
        <v>81000</v>
      </c>
    </row>
    <row r="137" spans="1:5">
      <c r="A137" s="6">
        <v>1843</v>
      </c>
      <c r="B137" s="12">
        <v>120000</v>
      </c>
      <c r="D137">
        <v>1843</v>
      </c>
      <c r="E137" s="2">
        <v>120000</v>
      </c>
    </row>
    <row r="138" spans="1:5">
      <c r="A138" s="6">
        <v>1846</v>
      </c>
      <c r="B138" s="12">
        <v>143000</v>
      </c>
      <c r="D138">
        <v>1846</v>
      </c>
      <c r="E138" s="2">
        <v>143000</v>
      </c>
    </row>
    <row r="139" spans="1:5">
      <c r="A139" s="6">
        <v>1848</v>
      </c>
      <c r="B139" s="12">
        <v>110000</v>
      </c>
      <c r="D139">
        <v>1848</v>
      </c>
      <c r="E139" s="2">
        <v>110000</v>
      </c>
    </row>
    <row r="140" spans="1:5">
      <c r="A140" s="6">
        <v>1849</v>
      </c>
      <c r="B140" s="12">
        <v>159500</v>
      </c>
      <c r="D140">
        <v>1849</v>
      </c>
      <c r="E140" s="2">
        <v>159500</v>
      </c>
    </row>
    <row r="141" spans="1:5">
      <c r="A141" s="6">
        <v>1850</v>
      </c>
      <c r="B141" s="12">
        <v>117500</v>
      </c>
      <c r="D141">
        <v>1850</v>
      </c>
      <c r="E141" s="2">
        <v>117500</v>
      </c>
    </row>
    <row r="142" spans="1:5">
      <c r="A142" s="6">
        <v>1852</v>
      </c>
      <c r="B142" s="12">
        <v>160000</v>
      </c>
      <c r="D142">
        <v>1852</v>
      </c>
      <c r="E142" s="2">
        <v>160000</v>
      </c>
    </row>
    <row r="143" spans="1:5">
      <c r="A143" s="6">
        <v>1855</v>
      </c>
      <c r="B143" s="12">
        <v>100000</v>
      </c>
      <c r="D143">
        <v>1855</v>
      </c>
      <c r="E143" s="2">
        <v>100000</v>
      </c>
    </row>
    <row r="144" spans="1:5">
      <c r="A144" s="6">
        <v>1856</v>
      </c>
      <c r="B144" s="12">
        <v>134833.33333333334</v>
      </c>
      <c r="D144">
        <v>1856</v>
      </c>
      <c r="E144" s="2">
        <v>134833.33333333334</v>
      </c>
    </row>
    <row r="145" spans="1:5">
      <c r="A145" s="6">
        <v>1858</v>
      </c>
      <c r="B145" s="12">
        <v>168500</v>
      </c>
      <c r="D145">
        <v>1858</v>
      </c>
      <c r="E145" s="2">
        <v>168500</v>
      </c>
    </row>
    <row r="146" spans="1:5">
      <c r="A146" s="6">
        <v>1864</v>
      </c>
      <c r="B146" s="12">
        <v>121500</v>
      </c>
      <c r="D146">
        <v>1864</v>
      </c>
      <c r="E146" s="2">
        <v>121500</v>
      </c>
    </row>
    <row r="147" spans="1:5">
      <c r="A147" s="6">
        <v>1865</v>
      </c>
      <c r="B147" s="12">
        <v>132500</v>
      </c>
      <c r="D147">
        <v>1865</v>
      </c>
      <c r="E147" s="2">
        <v>132500</v>
      </c>
    </row>
    <row r="148" spans="1:5">
      <c r="A148" s="6">
        <v>1866</v>
      </c>
      <c r="B148" s="12">
        <v>163900</v>
      </c>
      <c r="D148">
        <v>1866</v>
      </c>
      <c r="E148" s="2">
        <v>163900</v>
      </c>
    </row>
    <row r="149" spans="1:5">
      <c r="A149" s="6">
        <v>1870</v>
      </c>
      <c r="B149" s="12">
        <v>137000</v>
      </c>
      <c r="D149">
        <v>1870</v>
      </c>
      <c r="E149" s="2">
        <v>137000</v>
      </c>
    </row>
    <row r="150" spans="1:5">
      <c r="A150" s="6">
        <v>1872</v>
      </c>
      <c r="B150" s="12">
        <v>120666.66666666667</v>
      </c>
      <c r="D150">
        <v>1872</v>
      </c>
      <c r="E150" s="2">
        <v>120666.66666666667</v>
      </c>
    </row>
    <row r="151" spans="1:5">
      <c r="A151" s="6">
        <v>1874</v>
      </c>
      <c r="B151" s="12">
        <v>127325</v>
      </c>
      <c r="D151">
        <v>1874</v>
      </c>
      <c r="E151" s="2">
        <v>127325</v>
      </c>
    </row>
    <row r="152" spans="1:5">
      <c r="A152" s="6">
        <v>1875</v>
      </c>
      <c r="B152" s="12">
        <v>168300</v>
      </c>
      <c r="D152">
        <v>1875</v>
      </c>
      <c r="E152" s="2">
        <v>168300</v>
      </c>
    </row>
    <row r="153" spans="1:5">
      <c r="A153" s="6">
        <v>1876</v>
      </c>
      <c r="B153" s="12">
        <v>130250</v>
      </c>
      <c r="D153">
        <v>1876</v>
      </c>
      <c r="E153" s="2">
        <v>130250</v>
      </c>
    </row>
    <row r="154" spans="1:5">
      <c r="A154" s="6">
        <v>1880</v>
      </c>
      <c r="B154" s="12">
        <v>123750</v>
      </c>
      <c r="D154">
        <v>1880</v>
      </c>
      <c r="E154" s="2">
        <v>123750</v>
      </c>
    </row>
    <row r="155" spans="1:5">
      <c r="A155" s="6">
        <v>1886</v>
      </c>
      <c r="B155" s="12">
        <v>120480</v>
      </c>
      <c r="D155">
        <v>1886</v>
      </c>
      <c r="E155" s="2">
        <v>120480</v>
      </c>
    </row>
    <row r="156" spans="1:5">
      <c r="A156" s="6">
        <v>1890</v>
      </c>
      <c r="B156" s="12">
        <v>109100</v>
      </c>
      <c r="D156">
        <v>1890</v>
      </c>
      <c r="E156" s="2">
        <v>109100</v>
      </c>
    </row>
    <row r="157" spans="1:5">
      <c r="A157" s="6">
        <v>1896</v>
      </c>
      <c r="B157" s="12">
        <v>113500</v>
      </c>
      <c r="D157">
        <v>1896</v>
      </c>
      <c r="E157" s="2">
        <v>113500</v>
      </c>
    </row>
    <row r="158" spans="1:5">
      <c r="A158" s="6">
        <v>1900</v>
      </c>
      <c r="B158" s="12">
        <v>119500</v>
      </c>
      <c r="D158">
        <v>1900</v>
      </c>
      <c r="E158" s="2">
        <v>119500</v>
      </c>
    </row>
    <row r="159" spans="1:5">
      <c r="A159" s="6">
        <v>1902</v>
      </c>
      <c r="B159" s="12">
        <v>109250</v>
      </c>
      <c r="D159">
        <v>1902</v>
      </c>
      <c r="E159" s="2">
        <v>109250</v>
      </c>
    </row>
    <row r="160" spans="1:5">
      <c r="A160" s="6">
        <v>1904</v>
      </c>
      <c r="B160" s="12">
        <v>131916.66666666666</v>
      </c>
      <c r="D160">
        <v>1904</v>
      </c>
      <c r="E160" s="2">
        <v>131916.66666666666</v>
      </c>
    </row>
    <row r="161" spans="1:5">
      <c r="A161" s="6">
        <v>1906</v>
      </c>
      <c r="B161" s="12">
        <v>112000</v>
      </c>
      <c r="D161">
        <v>1906</v>
      </c>
      <c r="E161" s="2">
        <v>112000</v>
      </c>
    </row>
    <row r="162" spans="1:5">
      <c r="A162" s="6">
        <v>1910</v>
      </c>
      <c r="B162" s="12">
        <v>127000</v>
      </c>
      <c r="D162">
        <v>1910</v>
      </c>
      <c r="E162" s="2">
        <v>127000</v>
      </c>
    </row>
    <row r="163" spans="1:5">
      <c r="A163" s="6">
        <v>1911</v>
      </c>
      <c r="B163" s="12">
        <v>129450</v>
      </c>
      <c r="D163">
        <v>1911</v>
      </c>
      <c r="E163" s="2">
        <v>129450</v>
      </c>
    </row>
    <row r="164" spans="1:5">
      <c r="A164" s="6">
        <v>1912</v>
      </c>
      <c r="B164" s="12">
        <v>122500</v>
      </c>
      <c r="D164">
        <v>1912</v>
      </c>
      <c r="E164" s="2">
        <v>122500</v>
      </c>
    </row>
    <row r="165" spans="1:5">
      <c r="A165" s="6">
        <v>1916</v>
      </c>
      <c r="B165" s="12">
        <v>147625</v>
      </c>
      <c r="D165">
        <v>1916</v>
      </c>
      <c r="E165" s="2">
        <v>147625</v>
      </c>
    </row>
    <row r="166" spans="1:5">
      <c r="A166" s="6">
        <v>1920</v>
      </c>
      <c r="B166" s="12">
        <v>110750</v>
      </c>
      <c r="D166">
        <v>1920</v>
      </c>
      <c r="E166" s="2">
        <v>110750</v>
      </c>
    </row>
    <row r="167" spans="1:5">
      <c r="A167" s="6">
        <v>1922</v>
      </c>
      <c r="B167" s="12">
        <v>198500</v>
      </c>
      <c r="D167">
        <v>1922</v>
      </c>
      <c r="E167" s="2">
        <v>198500</v>
      </c>
    </row>
    <row r="168" spans="1:5">
      <c r="A168" s="6">
        <v>1924</v>
      </c>
      <c r="B168" s="12">
        <v>134500</v>
      </c>
      <c r="D168">
        <v>1924</v>
      </c>
      <c r="E168" s="2">
        <v>134500</v>
      </c>
    </row>
    <row r="169" spans="1:5">
      <c r="A169" s="6">
        <v>1925</v>
      </c>
      <c r="B169" s="12">
        <v>127500</v>
      </c>
      <c r="D169">
        <v>1925</v>
      </c>
      <c r="E169" s="2">
        <v>127500</v>
      </c>
    </row>
    <row r="170" spans="1:5">
      <c r="A170" s="6">
        <v>1926</v>
      </c>
      <c r="B170" s="12">
        <v>180000</v>
      </c>
      <c r="D170">
        <v>1926</v>
      </c>
      <c r="E170" s="2">
        <v>180000</v>
      </c>
    </row>
    <row r="171" spans="1:5">
      <c r="A171" s="6">
        <v>1927</v>
      </c>
      <c r="B171" s="12">
        <v>117500</v>
      </c>
      <c r="D171">
        <v>1927</v>
      </c>
      <c r="E171" s="2">
        <v>117500</v>
      </c>
    </row>
    <row r="172" spans="1:5">
      <c r="A172" s="6">
        <v>1932</v>
      </c>
      <c r="B172" s="12">
        <v>121125</v>
      </c>
      <c r="D172">
        <v>1932</v>
      </c>
      <c r="E172" s="2">
        <v>121125</v>
      </c>
    </row>
    <row r="173" spans="1:5">
      <c r="A173" s="6">
        <v>1936</v>
      </c>
      <c r="B173" s="12">
        <v>108000</v>
      </c>
      <c r="D173">
        <v>1936</v>
      </c>
      <c r="E173" s="2">
        <v>108000</v>
      </c>
    </row>
    <row r="174" spans="1:5">
      <c r="A174" s="6">
        <v>1938</v>
      </c>
      <c r="B174" s="12">
        <v>122000</v>
      </c>
      <c r="D174">
        <v>1938</v>
      </c>
      <c r="E174" s="2">
        <v>122000</v>
      </c>
    </row>
    <row r="175" spans="1:5">
      <c r="A175" s="6">
        <v>1940</v>
      </c>
      <c r="B175" s="12">
        <v>132500</v>
      </c>
      <c r="D175">
        <v>1940</v>
      </c>
      <c r="E175" s="2">
        <v>132500</v>
      </c>
    </row>
    <row r="176" spans="1:5">
      <c r="A176" s="6">
        <v>1942</v>
      </c>
      <c r="B176" s="12">
        <v>128500</v>
      </c>
      <c r="D176">
        <v>1942</v>
      </c>
      <c r="E176" s="2">
        <v>128500</v>
      </c>
    </row>
    <row r="177" spans="1:5">
      <c r="A177" s="6">
        <v>1943</v>
      </c>
      <c r="B177" s="12">
        <v>178400</v>
      </c>
      <c r="D177">
        <v>1943</v>
      </c>
      <c r="E177" s="2">
        <v>178400</v>
      </c>
    </row>
    <row r="178" spans="1:5">
      <c r="A178" s="6">
        <v>1944</v>
      </c>
      <c r="B178" s="12">
        <v>132000</v>
      </c>
      <c r="D178">
        <v>1944</v>
      </c>
      <c r="E178" s="2">
        <v>132000</v>
      </c>
    </row>
    <row r="179" spans="1:5">
      <c r="A179" s="6">
        <v>1945</v>
      </c>
      <c r="B179" s="12">
        <v>143500</v>
      </c>
      <c r="D179">
        <v>1945</v>
      </c>
      <c r="E179" s="2">
        <v>143500</v>
      </c>
    </row>
    <row r="180" spans="1:5">
      <c r="A180" s="6">
        <v>1946</v>
      </c>
      <c r="B180" s="12">
        <v>102000</v>
      </c>
      <c r="D180">
        <v>1946</v>
      </c>
      <c r="E180" s="2">
        <v>102000</v>
      </c>
    </row>
    <row r="181" spans="1:5">
      <c r="A181" s="6">
        <v>1948</v>
      </c>
      <c r="B181" s="12">
        <v>93500</v>
      </c>
      <c r="D181">
        <v>1948</v>
      </c>
      <c r="E181" s="2">
        <v>93500</v>
      </c>
    </row>
    <row r="182" spans="1:5">
      <c r="A182" s="6">
        <v>1950</v>
      </c>
      <c r="B182" s="12">
        <v>125500</v>
      </c>
      <c r="D182">
        <v>1950</v>
      </c>
      <c r="E182" s="2">
        <v>125500</v>
      </c>
    </row>
    <row r="183" spans="1:5">
      <c r="A183" s="6">
        <v>1953</v>
      </c>
      <c r="B183" s="12">
        <v>131000</v>
      </c>
      <c r="D183">
        <v>1953</v>
      </c>
      <c r="E183" s="2">
        <v>131000</v>
      </c>
    </row>
    <row r="184" spans="1:5">
      <c r="A184" s="6">
        <v>1957</v>
      </c>
      <c r="B184" s="12">
        <v>127000</v>
      </c>
      <c r="D184">
        <v>1957</v>
      </c>
      <c r="E184" s="2">
        <v>127000</v>
      </c>
    </row>
    <row r="185" spans="1:5">
      <c r="A185" s="6">
        <v>1960</v>
      </c>
      <c r="B185" s="12">
        <v>135250</v>
      </c>
      <c r="D185">
        <v>1960</v>
      </c>
      <c r="E185" s="2">
        <v>135250</v>
      </c>
    </row>
    <row r="186" spans="1:5">
      <c r="A186" s="6">
        <v>1962</v>
      </c>
      <c r="B186" s="12">
        <v>143250</v>
      </c>
      <c r="D186">
        <v>1962</v>
      </c>
      <c r="E186" s="2">
        <v>143250</v>
      </c>
    </row>
    <row r="187" spans="1:5">
      <c r="A187" s="6">
        <v>1966</v>
      </c>
      <c r="B187" s="12">
        <v>93500</v>
      </c>
      <c r="D187">
        <v>1966</v>
      </c>
      <c r="E187" s="2">
        <v>93500</v>
      </c>
    </row>
    <row r="188" spans="1:5">
      <c r="A188" s="6">
        <v>1968</v>
      </c>
      <c r="B188" s="12">
        <v>114250</v>
      </c>
      <c r="D188">
        <v>1968</v>
      </c>
      <c r="E188" s="2">
        <v>114250</v>
      </c>
    </row>
    <row r="189" spans="1:5">
      <c r="A189" s="6">
        <v>1970</v>
      </c>
      <c r="B189" s="12">
        <v>149900</v>
      </c>
      <c r="D189">
        <v>1970</v>
      </c>
      <c r="E189" s="2">
        <v>149900</v>
      </c>
    </row>
    <row r="190" spans="1:5">
      <c r="A190" s="6">
        <v>1973</v>
      </c>
      <c r="B190" s="12">
        <v>118000</v>
      </c>
      <c r="D190">
        <v>1973</v>
      </c>
      <c r="E190" s="2">
        <v>118000</v>
      </c>
    </row>
    <row r="191" spans="1:5">
      <c r="A191" s="6">
        <v>1976</v>
      </c>
      <c r="B191" s="12">
        <v>120750</v>
      </c>
      <c r="D191">
        <v>1976</v>
      </c>
      <c r="E191" s="2">
        <v>120750</v>
      </c>
    </row>
    <row r="192" spans="1:5">
      <c r="A192" s="6">
        <v>1977</v>
      </c>
      <c r="B192" s="12">
        <v>121600</v>
      </c>
      <c r="D192">
        <v>1977</v>
      </c>
      <c r="E192" s="2">
        <v>121600</v>
      </c>
    </row>
    <row r="193" spans="1:5">
      <c r="A193" s="6">
        <v>1979</v>
      </c>
      <c r="B193" s="12">
        <v>135000</v>
      </c>
      <c r="D193">
        <v>1979</v>
      </c>
      <c r="E193" s="2">
        <v>135000</v>
      </c>
    </row>
    <row r="194" spans="1:5">
      <c r="A194" s="6">
        <v>1980</v>
      </c>
      <c r="B194" s="12">
        <v>132800</v>
      </c>
      <c r="D194">
        <v>1980</v>
      </c>
      <c r="E194" s="2">
        <v>132800</v>
      </c>
    </row>
    <row r="195" spans="1:5">
      <c r="A195" s="6">
        <v>1984</v>
      </c>
      <c r="B195" s="12">
        <v>175000</v>
      </c>
      <c r="D195">
        <v>1984</v>
      </c>
      <c r="E195" s="2">
        <v>175000</v>
      </c>
    </row>
    <row r="196" spans="1:5">
      <c r="A196" s="6">
        <v>1985</v>
      </c>
      <c r="B196" s="12">
        <v>125500</v>
      </c>
      <c r="D196">
        <v>1985</v>
      </c>
      <c r="E196" s="2">
        <v>125500</v>
      </c>
    </row>
    <row r="197" spans="1:5">
      <c r="A197" s="6">
        <v>1988</v>
      </c>
      <c r="B197" s="12">
        <v>103000</v>
      </c>
      <c r="D197">
        <v>1988</v>
      </c>
      <c r="E197" s="2">
        <v>103000</v>
      </c>
    </row>
    <row r="198" spans="1:5">
      <c r="A198" s="6">
        <v>1990</v>
      </c>
      <c r="B198" s="12">
        <v>137500</v>
      </c>
      <c r="D198">
        <v>1990</v>
      </c>
      <c r="E198" s="2">
        <v>137500</v>
      </c>
    </row>
    <row r="199" spans="1:5">
      <c r="A199" s="6">
        <v>1991</v>
      </c>
      <c r="B199" s="12">
        <v>135000</v>
      </c>
      <c r="D199">
        <v>1991</v>
      </c>
      <c r="E199" s="2">
        <v>135000</v>
      </c>
    </row>
    <row r="200" spans="1:5">
      <c r="A200" s="6">
        <v>1992</v>
      </c>
      <c r="B200" s="12">
        <v>111250</v>
      </c>
      <c r="D200">
        <v>1992</v>
      </c>
      <c r="E200" s="2">
        <v>111250</v>
      </c>
    </row>
    <row r="201" spans="1:5">
      <c r="A201" s="6">
        <v>1996</v>
      </c>
      <c r="B201" s="12">
        <v>128000</v>
      </c>
      <c r="D201">
        <v>1996</v>
      </c>
      <c r="E201" s="2">
        <v>128000</v>
      </c>
    </row>
    <row r="202" spans="1:5">
      <c r="A202" s="6">
        <v>1998</v>
      </c>
      <c r="B202" s="12">
        <v>132500</v>
      </c>
      <c r="D202">
        <v>1998</v>
      </c>
      <c r="E202" s="2">
        <v>132500</v>
      </c>
    </row>
    <row r="203" spans="1:5">
      <c r="A203" s="6">
        <v>1999</v>
      </c>
      <c r="B203" s="12">
        <v>127500</v>
      </c>
      <c r="D203">
        <v>1999</v>
      </c>
      <c r="E203" s="2">
        <v>127500</v>
      </c>
    </row>
    <row r="204" spans="1:5">
      <c r="A204" s="6">
        <v>2004</v>
      </c>
      <c r="B204" s="12">
        <v>129250</v>
      </c>
      <c r="D204">
        <v>2004</v>
      </c>
      <c r="E204" s="2">
        <v>129250</v>
      </c>
    </row>
    <row r="205" spans="1:5">
      <c r="A205" s="6">
        <v>2005</v>
      </c>
      <c r="B205" s="12">
        <v>104900</v>
      </c>
      <c r="D205">
        <v>2005</v>
      </c>
      <c r="E205" s="2">
        <v>104900</v>
      </c>
    </row>
    <row r="206" spans="1:5">
      <c r="A206" s="6">
        <v>2006</v>
      </c>
      <c r="B206" s="12">
        <v>142500</v>
      </c>
      <c r="D206">
        <v>2006</v>
      </c>
      <c r="E206" s="2">
        <v>142500</v>
      </c>
    </row>
    <row r="207" spans="1:5">
      <c r="A207" s="6">
        <v>2008</v>
      </c>
      <c r="B207" s="12">
        <v>145133.33333333334</v>
      </c>
      <c r="D207">
        <v>2008</v>
      </c>
      <c r="E207" s="2">
        <v>145133.33333333334</v>
      </c>
    </row>
    <row r="208" spans="1:5">
      <c r="A208" s="6">
        <v>2010</v>
      </c>
      <c r="B208" s="12">
        <v>115000</v>
      </c>
      <c r="D208">
        <v>2010</v>
      </c>
      <c r="E208" s="2">
        <v>115000</v>
      </c>
    </row>
    <row r="209" spans="1:5">
      <c r="A209" s="6">
        <v>2012</v>
      </c>
      <c r="B209" s="12">
        <v>80000</v>
      </c>
      <c r="D209">
        <v>2012</v>
      </c>
      <c r="E209" s="2">
        <v>80000</v>
      </c>
    </row>
    <row r="210" spans="1:5">
      <c r="A210" s="6">
        <v>2014</v>
      </c>
      <c r="B210" s="12">
        <v>147250</v>
      </c>
      <c r="D210">
        <v>2014</v>
      </c>
      <c r="E210" s="2">
        <v>147250</v>
      </c>
    </row>
    <row r="211" spans="1:5">
      <c r="A211" s="6">
        <v>2015</v>
      </c>
      <c r="B211" s="12">
        <v>158000</v>
      </c>
      <c r="D211">
        <v>2015</v>
      </c>
      <c r="E211" s="2">
        <v>158000</v>
      </c>
    </row>
    <row r="212" spans="1:5">
      <c r="A212" s="6">
        <v>2016</v>
      </c>
      <c r="B212" s="12">
        <v>139500</v>
      </c>
      <c r="D212">
        <v>2016</v>
      </c>
      <c r="E212" s="2">
        <v>139500</v>
      </c>
    </row>
    <row r="213" spans="1:5">
      <c r="A213" s="6">
        <v>2020</v>
      </c>
      <c r="B213" s="12">
        <v>132000</v>
      </c>
      <c r="D213">
        <v>2020</v>
      </c>
      <c r="E213" s="2">
        <v>132000</v>
      </c>
    </row>
    <row r="214" spans="1:5">
      <c r="A214" s="6">
        <v>2022</v>
      </c>
      <c r="B214" s="12">
        <v>190000</v>
      </c>
      <c r="D214">
        <v>2022</v>
      </c>
      <c r="E214" s="2">
        <v>190000</v>
      </c>
    </row>
    <row r="215" spans="1:5">
      <c r="A215" s="6">
        <v>2024</v>
      </c>
      <c r="B215" s="12">
        <v>118400</v>
      </c>
      <c r="D215">
        <v>2024</v>
      </c>
      <c r="E215" s="2">
        <v>118400</v>
      </c>
    </row>
    <row r="216" spans="1:5">
      <c r="A216" s="6">
        <v>2028</v>
      </c>
      <c r="B216" s="12">
        <v>156932</v>
      </c>
      <c r="D216">
        <v>2028</v>
      </c>
      <c r="E216" s="2">
        <v>156932</v>
      </c>
    </row>
    <row r="217" spans="1:5">
      <c r="A217" s="6">
        <v>2034</v>
      </c>
      <c r="B217" s="12">
        <v>76500</v>
      </c>
      <c r="D217">
        <v>2034</v>
      </c>
      <c r="E217" s="2">
        <v>76500</v>
      </c>
    </row>
    <row r="218" spans="1:5">
      <c r="A218" s="6">
        <v>2036</v>
      </c>
      <c r="B218" s="12">
        <v>134333.33333333334</v>
      </c>
      <c r="D218">
        <v>2036</v>
      </c>
      <c r="E218" s="2">
        <v>134333.33333333334</v>
      </c>
    </row>
    <row r="219" spans="1:5">
      <c r="A219" s="6">
        <v>2037</v>
      </c>
      <c r="B219" s="12">
        <v>102776</v>
      </c>
      <c r="D219">
        <v>2037</v>
      </c>
      <c r="E219" s="2">
        <v>102776</v>
      </c>
    </row>
    <row r="220" spans="1:5">
      <c r="A220" s="6">
        <v>2038</v>
      </c>
      <c r="B220" s="12">
        <v>78235.5</v>
      </c>
      <c r="D220">
        <v>2038</v>
      </c>
      <c r="E220" s="2">
        <v>78235.5</v>
      </c>
    </row>
    <row r="221" spans="1:5">
      <c r="A221" s="6">
        <v>2039</v>
      </c>
      <c r="B221" s="12">
        <v>127000</v>
      </c>
      <c r="D221">
        <v>2039</v>
      </c>
      <c r="E221" s="2">
        <v>127000</v>
      </c>
    </row>
    <row r="222" spans="1:5">
      <c r="A222" s="6">
        <v>2040</v>
      </c>
      <c r="B222" s="12">
        <v>135000</v>
      </c>
      <c r="D222">
        <v>2040</v>
      </c>
      <c r="E222" s="2">
        <v>135000</v>
      </c>
    </row>
    <row r="223" spans="1:5">
      <c r="A223" s="6">
        <v>2041</v>
      </c>
      <c r="B223" s="12">
        <v>108300</v>
      </c>
      <c r="D223">
        <v>2041</v>
      </c>
      <c r="E223" s="2">
        <v>108300</v>
      </c>
    </row>
    <row r="224" spans="1:5">
      <c r="A224" s="6">
        <v>2042</v>
      </c>
      <c r="B224" s="12">
        <v>115000</v>
      </c>
      <c r="D224">
        <v>2042</v>
      </c>
      <c r="E224" s="2">
        <v>115000</v>
      </c>
    </row>
    <row r="225" spans="1:5">
      <c r="A225" s="6">
        <v>2044</v>
      </c>
      <c r="B225" s="12">
        <v>85000</v>
      </c>
      <c r="D225">
        <v>2044</v>
      </c>
      <c r="E225" s="2">
        <v>85000</v>
      </c>
    </row>
    <row r="226" spans="1:5">
      <c r="A226" s="6">
        <v>2046</v>
      </c>
      <c r="B226" s="12">
        <v>158450</v>
      </c>
      <c r="D226">
        <v>2046</v>
      </c>
      <c r="E226" s="2">
        <v>158450</v>
      </c>
    </row>
    <row r="227" spans="1:5">
      <c r="A227" s="6">
        <v>2048</v>
      </c>
      <c r="B227" s="12">
        <v>118500</v>
      </c>
      <c r="D227">
        <v>2048</v>
      </c>
      <c r="E227" s="2">
        <v>118500</v>
      </c>
    </row>
    <row r="228" spans="1:5">
      <c r="A228" s="6">
        <v>2052</v>
      </c>
      <c r="B228" s="12">
        <v>135252</v>
      </c>
      <c r="D228">
        <v>2052</v>
      </c>
      <c r="E228" s="2">
        <v>135252</v>
      </c>
    </row>
    <row r="229" spans="1:5">
      <c r="A229" s="6">
        <v>2055</v>
      </c>
      <c r="B229" s="12">
        <v>165000</v>
      </c>
      <c r="D229">
        <v>2055</v>
      </c>
      <c r="E229" s="2">
        <v>165000</v>
      </c>
    </row>
    <row r="230" spans="1:5">
      <c r="A230" s="6">
        <v>2056</v>
      </c>
      <c r="B230" s="12">
        <v>102000</v>
      </c>
      <c r="D230">
        <v>2056</v>
      </c>
      <c r="E230" s="2">
        <v>102000</v>
      </c>
    </row>
    <row r="231" spans="1:5">
      <c r="A231" s="6">
        <v>2058</v>
      </c>
      <c r="B231" s="12">
        <v>138700</v>
      </c>
      <c r="D231">
        <v>2058</v>
      </c>
      <c r="E231" s="2">
        <v>138700</v>
      </c>
    </row>
    <row r="232" spans="1:5">
      <c r="A232" s="6">
        <v>2061</v>
      </c>
      <c r="B232" s="12">
        <v>150000</v>
      </c>
      <c r="D232">
        <v>2061</v>
      </c>
      <c r="E232" s="2">
        <v>150000</v>
      </c>
    </row>
    <row r="233" spans="1:5">
      <c r="A233" s="6">
        <v>2062</v>
      </c>
      <c r="B233" s="12">
        <v>155000</v>
      </c>
      <c r="D233">
        <v>2062</v>
      </c>
      <c r="E233" s="2">
        <v>155000</v>
      </c>
    </row>
    <row r="234" spans="1:5">
      <c r="A234" s="6">
        <v>2064</v>
      </c>
      <c r="B234" s="12">
        <v>137333.33333333334</v>
      </c>
      <c r="D234">
        <v>2064</v>
      </c>
      <c r="E234" s="2">
        <v>137333.33333333334</v>
      </c>
    </row>
    <row r="235" spans="1:5">
      <c r="A235" s="6">
        <v>2067</v>
      </c>
      <c r="B235" s="12">
        <v>161000</v>
      </c>
      <c r="D235">
        <v>2067</v>
      </c>
      <c r="E235" s="2">
        <v>161000</v>
      </c>
    </row>
    <row r="236" spans="1:5">
      <c r="A236" s="6">
        <v>2068</v>
      </c>
      <c r="B236" s="12">
        <v>118000</v>
      </c>
      <c r="D236">
        <v>2068</v>
      </c>
      <c r="E236" s="2">
        <v>118000</v>
      </c>
    </row>
    <row r="237" spans="1:5">
      <c r="A237" s="6">
        <v>2072</v>
      </c>
      <c r="B237" s="12">
        <v>149500</v>
      </c>
      <c r="D237">
        <v>2072</v>
      </c>
      <c r="E237" s="2">
        <v>149500</v>
      </c>
    </row>
    <row r="238" spans="1:5">
      <c r="A238" s="6">
        <v>2074</v>
      </c>
      <c r="B238" s="12">
        <v>154900</v>
      </c>
      <c r="D238">
        <v>2074</v>
      </c>
      <c r="E238" s="2">
        <v>154900</v>
      </c>
    </row>
    <row r="239" spans="1:5">
      <c r="A239" s="6">
        <v>2078</v>
      </c>
      <c r="B239" s="12">
        <v>131500</v>
      </c>
      <c r="D239">
        <v>2078</v>
      </c>
      <c r="E239" s="2">
        <v>131500</v>
      </c>
    </row>
    <row r="240" spans="1:5">
      <c r="A240" s="6">
        <v>2080</v>
      </c>
      <c r="B240" s="12">
        <v>135671.42857142858</v>
      </c>
      <c r="D240">
        <v>2080</v>
      </c>
      <c r="E240" s="2">
        <v>135671.42857142858</v>
      </c>
    </row>
    <row r="241" spans="1:5">
      <c r="A241" s="6">
        <v>2081</v>
      </c>
      <c r="B241" s="12">
        <v>153875</v>
      </c>
      <c r="D241">
        <v>2081</v>
      </c>
      <c r="E241" s="2">
        <v>153875</v>
      </c>
    </row>
    <row r="242" spans="1:5">
      <c r="A242" s="6">
        <v>2082</v>
      </c>
      <c r="B242" s="12">
        <v>134250</v>
      </c>
      <c r="D242">
        <v>2082</v>
      </c>
      <c r="E242" s="2">
        <v>134250</v>
      </c>
    </row>
    <row r="243" spans="1:5">
      <c r="A243" s="6">
        <v>2084</v>
      </c>
      <c r="B243" s="12">
        <v>91000</v>
      </c>
      <c r="D243">
        <v>2084</v>
      </c>
      <c r="E243" s="2">
        <v>91000</v>
      </c>
    </row>
    <row r="244" spans="1:5">
      <c r="A244" s="6">
        <v>2091</v>
      </c>
      <c r="B244" s="12">
        <v>146800</v>
      </c>
      <c r="D244">
        <v>2091</v>
      </c>
      <c r="E244" s="2">
        <v>146800</v>
      </c>
    </row>
    <row r="245" spans="1:5">
      <c r="A245" s="6">
        <v>2094</v>
      </c>
      <c r="B245" s="12">
        <v>153575</v>
      </c>
      <c r="D245">
        <v>2094</v>
      </c>
      <c r="E245" s="2">
        <v>153575</v>
      </c>
    </row>
    <row r="246" spans="1:5">
      <c r="A246" s="6">
        <v>2096</v>
      </c>
      <c r="B246" s="12">
        <v>135000</v>
      </c>
      <c r="D246">
        <v>2096</v>
      </c>
      <c r="E246" s="2">
        <v>135000</v>
      </c>
    </row>
    <row r="247" spans="1:5">
      <c r="A247" s="6">
        <v>2099</v>
      </c>
      <c r="B247" s="12">
        <v>79900</v>
      </c>
      <c r="D247">
        <v>2099</v>
      </c>
      <c r="E247" s="2">
        <v>79900</v>
      </c>
    </row>
    <row r="248" spans="1:5">
      <c r="A248" s="6">
        <v>2100</v>
      </c>
      <c r="B248" s="12">
        <v>132075</v>
      </c>
      <c r="D248">
        <v>2100</v>
      </c>
      <c r="E248" s="2">
        <v>132075</v>
      </c>
    </row>
    <row r="249" spans="1:5">
      <c r="A249" s="6">
        <v>2102</v>
      </c>
      <c r="B249" s="12">
        <v>128500</v>
      </c>
      <c r="D249">
        <v>2102</v>
      </c>
      <c r="E249" s="2">
        <v>128500</v>
      </c>
    </row>
    <row r="250" spans="1:5">
      <c r="A250" s="6">
        <v>2104</v>
      </c>
      <c r="B250" s="12">
        <v>145250</v>
      </c>
      <c r="D250">
        <v>2104</v>
      </c>
      <c r="E250" s="2">
        <v>145250</v>
      </c>
    </row>
    <row r="251" spans="1:5">
      <c r="A251" s="6">
        <v>2106</v>
      </c>
      <c r="B251" s="12">
        <v>145500</v>
      </c>
      <c r="D251">
        <v>2106</v>
      </c>
      <c r="E251" s="2">
        <v>145500</v>
      </c>
    </row>
    <row r="252" spans="1:5">
      <c r="A252" s="6">
        <v>2108</v>
      </c>
      <c r="B252" s="12">
        <v>151000</v>
      </c>
      <c r="D252">
        <v>2108</v>
      </c>
      <c r="E252" s="2">
        <v>151000</v>
      </c>
    </row>
    <row r="253" spans="1:5">
      <c r="A253" s="6">
        <v>2110</v>
      </c>
      <c r="B253" s="12">
        <v>159950</v>
      </c>
      <c r="D253">
        <v>2110</v>
      </c>
      <c r="E253" s="2">
        <v>159950</v>
      </c>
    </row>
    <row r="254" spans="1:5">
      <c r="A254" s="6">
        <v>2112</v>
      </c>
      <c r="B254" s="12">
        <v>138771.42857142858</v>
      </c>
      <c r="D254">
        <v>2112</v>
      </c>
      <c r="E254" s="2">
        <v>138771.42857142858</v>
      </c>
    </row>
    <row r="255" spans="1:5">
      <c r="A255" s="6">
        <v>2114</v>
      </c>
      <c r="B255" s="12">
        <v>120500</v>
      </c>
      <c r="D255">
        <v>2114</v>
      </c>
      <c r="E255" s="2">
        <v>120500</v>
      </c>
    </row>
    <row r="256" spans="1:5">
      <c r="A256" s="6">
        <v>2116</v>
      </c>
      <c r="B256" s="12">
        <v>159500</v>
      </c>
      <c r="D256">
        <v>2116</v>
      </c>
      <c r="E256" s="2">
        <v>159500</v>
      </c>
    </row>
    <row r="257" spans="1:5">
      <c r="A257" s="6">
        <v>2118</v>
      </c>
      <c r="B257" s="12">
        <v>162000</v>
      </c>
      <c r="D257">
        <v>2118</v>
      </c>
      <c r="E257" s="2">
        <v>162000</v>
      </c>
    </row>
    <row r="258" spans="1:5">
      <c r="A258" s="6">
        <v>2119</v>
      </c>
      <c r="B258" s="12">
        <v>128000</v>
      </c>
      <c r="D258">
        <v>2119</v>
      </c>
      <c r="E258" s="2">
        <v>128000</v>
      </c>
    </row>
    <row r="259" spans="1:5">
      <c r="A259" s="6">
        <v>2120</v>
      </c>
      <c r="B259" s="12">
        <v>135500</v>
      </c>
      <c r="D259">
        <v>2120</v>
      </c>
      <c r="E259" s="2">
        <v>135500</v>
      </c>
    </row>
    <row r="260" spans="1:5">
      <c r="A260" s="6">
        <v>2121</v>
      </c>
      <c r="B260" s="12">
        <v>178000</v>
      </c>
      <c r="D260">
        <v>2121</v>
      </c>
      <c r="E260" s="2">
        <v>178000</v>
      </c>
    </row>
    <row r="261" spans="1:5">
      <c r="A261" s="6">
        <v>2124</v>
      </c>
      <c r="B261" s="12">
        <v>179900</v>
      </c>
      <c r="D261">
        <v>2124</v>
      </c>
      <c r="E261" s="2">
        <v>179900</v>
      </c>
    </row>
    <row r="262" spans="1:5">
      <c r="A262" s="6">
        <v>2127</v>
      </c>
      <c r="B262" s="12">
        <v>154500</v>
      </c>
      <c r="D262">
        <v>2127</v>
      </c>
      <c r="E262" s="2">
        <v>154500</v>
      </c>
    </row>
    <row r="263" spans="1:5">
      <c r="A263" s="6">
        <v>2128</v>
      </c>
      <c r="B263" s="12">
        <v>123500</v>
      </c>
      <c r="D263">
        <v>2128</v>
      </c>
      <c r="E263" s="2">
        <v>123500</v>
      </c>
    </row>
    <row r="264" spans="1:5">
      <c r="A264" s="6">
        <v>2130</v>
      </c>
      <c r="B264" s="12">
        <v>131875</v>
      </c>
      <c r="D264">
        <v>2130</v>
      </c>
      <c r="E264" s="2">
        <v>131875</v>
      </c>
    </row>
    <row r="265" spans="1:5">
      <c r="A265" s="6">
        <v>2132</v>
      </c>
      <c r="B265" s="12">
        <v>143000</v>
      </c>
      <c r="D265">
        <v>2132</v>
      </c>
      <c r="E265" s="2">
        <v>143000</v>
      </c>
    </row>
    <row r="266" spans="1:5">
      <c r="A266" s="6">
        <v>2134</v>
      </c>
      <c r="B266" s="12">
        <v>134000</v>
      </c>
      <c r="D266">
        <v>2134</v>
      </c>
      <c r="E266" s="2">
        <v>134000</v>
      </c>
    </row>
    <row r="267" spans="1:5">
      <c r="A267" s="6">
        <v>2137</v>
      </c>
      <c r="B267" s="12">
        <v>152000</v>
      </c>
      <c r="D267">
        <v>2137</v>
      </c>
      <c r="E267" s="2">
        <v>152000</v>
      </c>
    </row>
    <row r="268" spans="1:5">
      <c r="A268" s="6">
        <v>2138</v>
      </c>
      <c r="B268" s="12">
        <v>133750</v>
      </c>
      <c r="D268">
        <v>2138</v>
      </c>
      <c r="E268" s="2">
        <v>133750</v>
      </c>
    </row>
    <row r="269" spans="1:5">
      <c r="A269" s="6">
        <v>2143</v>
      </c>
      <c r="B269" s="12">
        <v>183900</v>
      </c>
      <c r="D269">
        <v>2143</v>
      </c>
      <c r="E269" s="2">
        <v>183900</v>
      </c>
    </row>
    <row r="270" spans="1:5">
      <c r="A270" s="6">
        <v>2144</v>
      </c>
      <c r="B270" s="12">
        <v>120000</v>
      </c>
      <c r="D270">
        <v>2144</v>
      </c>
      <c r="E270" s="2">
        <v>120000</v>
      </c>
    </row>
    <row r="271" spans="1:5">
      <c r="A271" s="6">
        <v>2146</v>
      </c>
      <c r="B271" s="12">
        <v>123826.66666666667</v>
      </c>
      <c r="D271">
        <v>2146</v>
      </c>
      <c r="E271" s="2">
        <v>123826.66666666667</v>
      </c>
    </row>
    <row r="272" spans="1:5">
      <c r="A272" s="6">
        <v>2148</v>
      </c>
      <c r="B272" s="12">
        <v>157733.33333333334</v>
      </c>
      <c r="D272">
        <v>2148</v>
      </c>
      <c r="E272" s="2">
        <v>157733.33333333334</v>
      </c>
    </row>
    <row r="273" spans="1:5">
      <c r="A273" s="6">
        <v>2150</v>
      </c>
      <c r="B273" s="12">
        <v>182332.5</v>
      </c>
      <c r="D273">
        <v>2150</v>
      </c>
      <c r="E273" s="2">
        <v>182332.5</v>
      </c>
    </row>
    <row r="274" spans="1:5">
      <c r="A274" s="6">
        <v>2154</v>
      </c>
      <c r="B274" s="12">
        <v>140000</v>
      </c>
      <c r="D274">
        <v>2154</v>
      </c>
      <c r="E274" s="2">
        <v>140000</v>
      </c>
    </row>
    <row r="275" spans="1:5">
      <c r="A275" s="6">
        <v>2155</v>
      </c>
      <c r="B275" s="12">
        <v>141000</v>
      </c>
      <c r="D275">
        <v>2155</v>
      </c>
      <c r="E275" s="2">
        <v>141000</v>
      </c>
    </row>
    <row r="276" spans="1:5">
      <c r="A276" s="6">
        <v>2156</v>
      </c>
      <c r="B276" s="12">
        <v>137175</v>
      </c>
      <c r="D276">
        <v>2156</v>
      </c>
      <c r="E276" s="2">
        <v>137175</v>
      </c>
    </row>
    <row r="277" spans="1:5">
      <c r="A277" s="6">
        <v>2158</v>
      </c>
      <c r="B277" s="12">
        <v>143000</v>
      </c>
      <c r="D277">
        <v>2158</v>
      </c>
      <c r="E277" s="2">
        <v>143000</v>
      </c>
    </row>
    <row r="278" spans="1:5">
      <c r="A278" s="6">
        <v>2160</v>
      </c>
      <c r="B278" s="12">
        <v>123250</v>
      </c>
      <c r="D278">
        <v>2160</v>
      </c>
      <c r="E278" s="2">
        <v>123250</v>
      </c>
    </row>
    <row r="279" spans="1:5">
      <c r="A279" s="6">
        <v>2162</v>
      </c>
      <c r="B279" s="12">
        <v>170000</v>
      </c>
      <c r="D279">
        <v>2162</v>
      </c>
      <c r="E279" s="2">
        <v>170000</v>
      </c>
    </row>
    <row r="280" spans="1:5">
      <c r="A280" s="6">
        <v>2163</v>
      </c>
      <c r="B280" s="12">
        <v>132333.33333333334</v>
      </c>
      <c r="D280">
        <v>2163</v>
      </c>
      <c r="E280" s="2">
        <v>132333.33333333334</v>
      </c>
    </row>
    <row r="281" spans="1:5">
      <c r="A281" s="6">
        <v>2164</v>
      </c>
      <c r="B281" s="12">
        <v>126600</v>
      </c>
      <c r="D281">
        <v>2164</v>
      </c>
      <c r="E281" s="2">
        <v>126600</v>
      </c>
    </row>
    <row r="282" spans="1:5">
      <c r="A282" s="6">
        <v>2166</v>
      </c>
      <c r="B282" s="12">
        <v>125000</v>
      </c>
      <c r="D282">
        <v>2166</v>
      </c>
      <c r="E282" s="2">
        <v>125000</v>
      </c>
    </row>
    <row r="283" spans="1:5">
      <c r="A283" s="6">
        <v>2172</v>
      </c>
      <c r="B283" s="12">
        <v>142450</v>
      </c>
      <c r="D283">
        <v>2172</v>
      </c>
      <c r="E283" s="2">
        <v>142450</v>
      </c>
    </row>
    <row r="284" spans="1:5">
      <c r="A284" s="6">
        <v>2174</v>
      </c>
      <c r="B284" s="12">
        <v>125000</v>
      </c>
      <c r="D284">
        <v>2174</v>
      </c>
      <c r="E284" s="2">
        <v>125000</v>
      </c>
    </row>
    <row r="285" spans="1:5">
      <c r="A285" s="6">
        <v>2175</v>
      </c>
      <c r="B285" s="12">
        <v>151975</v>
      </c>
      <c r="D285">
        <v>2175</v>
      </c>
      <c r="E285" s="2">
        <v>151975</v>
      </c>
    </row>
    <row r="286" spans="1:5">
      <c r="A286" s="6">
        <v>2177</v>
      </c>
      <c r="B286" s="12">
        <v>147000</v>
      </c>
      <c r="D286">
        <v>2177</v>
      </c>
      <c r="E286" s="2">
        <v>147000</v>
      </c>
    </row>
    <row r="287" spans="1:5">
      <c r="A287" s="6">
        <v>2180</v>
      </c>
      <c r="B287" s="12">
        <v>157000</v>
      </c>
      <c r="D287">
        <v>2180</v>
      </c>
      <c r="E287" s="2">
        <v>157000</v>
      </c>
    </row>
    <row r="288" spans="1:5">
      <c r="A288" s="6">
        <v>2183</v>
      </c>
      <c r="B288" s="12">
        <v>174000</v>
      </c>
      <c r="D288">
        <v>2183</v>
      </c>
      <c r="E288" s="2">
        <v>174000</v>
      </c>
    </row>
    <row r="289" spans="1:5">
      <c r="A289" s="6">
        <v>2184</v>
      </c>
      <c r="B289" s="12">
        <v>162461.11111111112</v>
      </c>
      <c r="D289">
        <v>2184</v>
      </c>
      <c r="E289" s="2">
        <v>162461.11111111112</v>
      </c>
    </row>
    <row r="290" spans="1:5">
      <c r="A290" s="6">
        <v>2187</v>
      </c>
      <c r="B290" s="12">
        <v>176000</v>
      </c>
      <c r="D290">
        <v>2187</v>
      </c>
      <c r="E290" s="2">
        <v>176000</v>
      </c>
    </row>
    <row r="291" spans="1:5">
      <c r="A291" s="6">
        <v>2188</v>
      </c>
      <c r="B291" s="12">
        <v>134000</v>
      </c>
      <c r="D291">
        <v>2188</v>
      </c>
      <c r="E291" s="2">
        <v>134000</v>
      </c>
    </row>
    <row r="292" spans="1:5">
      <c r="A292" s="6">
        <v>2189</v>
      </c>
      <c r="B292" s="12">
        <v>172500</v>
      </c>
      <c r="D292">
        <v>2189</v>
      </c>
      <c r="E292" s="2">
        <v>172500</v>
      </c>
    </row>
    <row r="293" spans="1:5">
      <c r="A293" s="6">
        <v>2192</v>
      </c>
      <c r="B293" s="12">
        <v>135650</v>
      </c>
      <c r="D293">
        <v>2192</v>
      </c>
      <c r="E293" s="2">
        <v>135650</v>
      </c>
    </row>
    <row r="294" spans="1:5">
      <c r="A294" s="6">
        <v>2194</v>
      </c>
      <c r="B294" s="12">
        <v>145000</v>
      </c>
      <c r="D294">
        <v>2194</v>
      </c>
      <c r="E294" s="2">
        <v>145000</v>
      </c>
    </row>
    <row r="295" spans="1:5">
      <c r="A295" s="6">
        <v>2196</v>
      </c>
      <c r="B295" s="12">
        <v>135000</v>
      </c>
      <c r="D295">
        <v>2196</v>
      </c>
      <c r="E295" s="2">
        <v>135000</v>
      </c>
    </row>
    <row r="296" spans="1:5">
      <c r="A296" s="6">
        <v>2198</v>
      </c>
      <c r="B296" s="12">
        <v>134200</v>
      </c>
      <c r="D296">
        <v>2198</v>
      </c>
      <c r="E296" s="2">
        <v>134200</v>
      </c>
    </row>
    <row r="297" spans="1:5">
      <c r="A297" s="6">
        <v>2200</v>
      </c>
      <c r="B297" s="12">
        <v>156750</v>
      </c>
      <c r="D297">
        <v>2200</v>
      </c>
      <c r="E297" s="2">
        <v>156750</v>
      </c>
    </row>
    <row r="298" spans="1:5">
      <c r="A298" s="6">
        <v>2204</v>
      </c>
      <c r="B298" s="12">
        <v>157250</v>
      </c>
      <c r="D298">
        <v>2204</v>
      </c>
      <c r="E298" s="2">
        <v>157250</v>
      </c>
    </row>
    <row r="299" spans="1:5">
      <c r="A299" s="6">
        <v>2206</v>
      </c>
      <c r="B299" s="12">
        <v>110500</v>
      </c>
      <c r="D299">
        <v>2206</v>
      </c>
      <c r="E299" s="2">
        <v>110500</v>
      </c>
    </row>
    <row r="300" spans="1:5">
      <c r="A300" s="6">
        <v>2207</v>
      </c>
      <c r="B300" s="12">
        <v>165500</v>
      </c>
      <c r="D300">
        <v>2207</v>
      </c>
      <c r="E300" s="2">
        <v>165500</v>
      </c>
    </row>
    <row r="301" spans="1:5">
      <c r="A301" s="6">
        <v>2209</v>
      </c>
      <c r="B301" s="12">
        <v>135500</v>
      </c>
      <c r="D301">
        <v>2209</v>
      </c>
      <c r="E301" s="2">
        <v>135500</v>
      </c>
    </row>
    <row r="302" spans="1:5">
      <c r="A302" s="6">
        <v>2210</v>
      </c>
      <c r="B302" s="12">
        <v>158000</v>
      </c>
      <c r="D302">
        <v>2210</v>
      </c>
      <c r="E302" s="2">
        <v>158000</v>
      </c>
    </row>
    <row r="303" spans="1:5">
      <c r="A303" s="6">
        <v>2214</v>
      </c>
      <c r="B303" s="12">
        <v>152100</v>
      </c>
      <c r="D303">
        <v>2214</v>
      </c>
      <c r="E303" s="2">
        <v>152100</v>
      </c>
    </row>
    <row r="304" spans="1:5">
      <c r="A304" s="6">
        <v>2217</v>
      </c>
      <c r="B304" s="12">
        <v>174000</v>
      </c>
      <c r="D304">
        <v>2217</v>
      </c>
      <c r="E304" s="2">
        <v>174000</v>
      </c>
    </row>
    <row r="305" spans="1:5">
      <c r="A305" s="6">
        <v>2222</v>
      </c>
      <c r="B305" s="12">
        <v>113000</v>
      </c>
      <c r="D305">
        <v>2222</v>
      </c>
      <c r="E305" s="2">
        <v>113000</v>
      </c>
    </row>
    <row r="306" spans="1:5">
      <c r="A306" s="6">
        <v>2225</v>
      </c>
      <c r="B306" s="12">
        <v>135000</v>
      </c>
      <c r="D306">
        <v>2225</v>
      </c>
      <c r="E306" s="2">
        <v>135000</v>
      </c>
    </row>
    <row r="307" spans="1:5">
      <c r="A307" s="6">
        <v>2226</v>
      </c>
      <c r="B307" s="12">
        <v>154750</v>
      </c>
      <c r="D307">
        <v>2226</v>
      </c>
      <c r="E307" s="2">
        <v>154750</v>
      </c>
    </row>
    <row r="308" spans="1:5">
      <c r="A308" s="6">
        <v>2228</v>
      </c>
      <c r="B308" s="12">
        <v>144333.33333333334</v>
      </c>
      <c r="D308">
        <v>2228</v>
      </c>
      <c r="E308" s="2">
        <v>144333.33333333334</v>
      </c>
    </row>
    <row r="309" spans="1:5">
      <c r="A309" s="6">
        <v>2232</v>
      </c>
      <c r="B309" s="12">
        <v>129000</v>
      </c>
      <c r="D309">
        <v>2232</v>
      </c>
      <c r="E309" s="2">
        <v>129000</v>
      </c>
    </row>
    <row r="310" spans="1:5">
      <c r="A310" s="6">
        <v>2240</v>
      </c>
      <c r="B310" s="12">
        <v>134984.33333333334</v>
      </c>
      <c r="D310">
        <v>2240</v>
      </c>
      <c r="E310" s="2">
        <v>134984.33333333334</v>
      </c>
    </row>
    <row r="311" spans="1:5">
      <c r="A311" s="6">
        <v>2242</v>
      </c>
      <c r="B311" s="12">
        <v>136333.33333333334</v>
      </c>
      <c r="D311">
        <v>2242</v>
      </c>
      <c r="E311" s="2">
        <v>136333.33333333334</v>
      </c>
    </row>
    <row r="312" spans="1:5">
      <c r="A312" s="6">
        <v>2244</v>
      </c>
      <c r="B312" s="12">
        <v>166250</v>
      </c>
      <c r="D312">
        <v>2244</v>
      </c>
      <c r="E312" s="2">
        <v>166250</v>
      </c>
    </row>
    <row r="313" spans="1:5">
      <c r="A313" s="6">
        <v>2245</v>
      </c>
      <c r="B313" s="12">
        <v>179400</v>
      </c>
      <c r="D313">
        <v>2245</v>
      </c>
      <c r="E313" s="2">
        <v>179400</v>
      </c>
    </row>
    <row r="314" spans="1:5">
      <c r="A314" s="6">
        <v>2248</v>
      </c>
      <c r="B314" s="12">
        <v>155000</v>
      </c>
      <c r="D314">
        <v>2248</v>
      </c>
      <c r="E314" s="2">
        <v>155000</v>
      </c>
    </row>
    <row r="315" spans="1:5">
      <c r="A315" s="6">
        <v>2249</v>
      </c>
      <c r="B315" s="12">
        <v>176000</v>
      </c>
      <c r="D315">
        <v>2249</v>
      </c>
      <c r="E315" s="2">
        <v>176000</v>
      </c>
    </row>
    <row r="316" spans="1:5">
      <c r="A316" s="6">
        <v>2250</v>
      </c>
      <c r="B316" s="12">
        <v>149633.33333333334</v>
      </c>
      <c r="D316">
        <v>2250</v>
      </c>
      <c r="E316" s="2">
        <v>149633.33333333334</v>
      </c>
    </row>
    <row r="317" spans="1:5">
      <c r="A317" s="6">
        <v>2251</v>
      </c>
      <c r="B317" s="12">
        <v>127500</v>
      </c>
      <c r="D317">
        <v>2251</v>
      </c>
      <c r="E317" s="2">
        <v>127500</v>
      </c>
    </row>
    <row r="318" spans="1:5">
      <c r="A318" s="6">
        <v>2252</v>
      </c>
      <c r="B318" s="12">
        <v>167500</v>
      </c>
      <c r="D318">
        <v>2252</v>
      </c>
      <c r="E318" s="2">
        <v>167500</v>
      </c>
    </row>
    <row r="319" spans="1:5">
      <c r="A319" s="6">
        <v>2254</v>
      </c>
      <c r="B319" s="12">
        <v>161000</v>
      </c>
      <c r="D319">
        <v>2254</v>
      </c>
      <c r="E319" s="2">
        <v>161000</v>
      </c>
    </row>
    <row r="320" spans="1:5">
      <c r="A320" s="6">
        <v>2256</v>
      </c>
      <c r="B320" s="12">
        <v>148000</v>
      </c>
      <c r="D320">
        <v>2256</v>
      </c>
      <c r="E320" s="2">
        <v>148000</v>
      </c>
    </row>
    <row r="321" spans="1:5">
      <c r="A321" s="6">
        <v>2262</v>
      </c>
      <c r="B321" s="12">
        <v>170000</v>
      </c>
      <c r="D321">
        <v>2262</v>
      </c>
      <c r="E321" s="2">
        <v>170000</v>
      </c>
    </row>
    <row r="322" spans="1:5">
      <c r="A322" s="6">
        <v>2264</v>
      </c>
      <c r="B322" s="12">
        <v>174500</v>
      </c>
      <c r="D322">
        <v>2264</v>
      </c>
      <c r="E322" s="2">
        <v>174500</v>
      </c>
    </row>
    <row r="323" spans="1:5">
      <c r="A323" s="6">
        <v>2265</v>
      </c>
      <c r="B323" s="12">
        <v>155133.33333333334</v>
      </c>
      <c r="D323">
        <v>2265</v>
      </c>
      <c r="E323" s="2">
        <v>155133.33333333334</v>
      </c>
    </row>
    <row r="324" spans="1:5">
      <c r="A324" s="6">
        <v>2266</v>
      </c>
      <c r="B324" s="12">
        <v>91500</v>
      </c>
      <c r="D324">
        <v>2266</v>
      </c>
      <c r="E324" s="2">
        <v>91500</v>
      </c>
    </row>
    <row r="325" spans="1:5">
      <c r="A325" s="6">
        <v>2267</v>
      </c>
      <c r="B325" s="12">
        <v>159200</v>
      </c>
      <c r="D325">
        <v>2267</v>
      </c>
      <c r="E325" s="2">
        <v>159200</v>
      </c>
    </row>
    <row r="326" spans="1:5">
      <c r="A326" s="6">
        <v>2268</v>
      </c>
      <c r="B326" s="12">
        <v>171500</v>
      </c>
      <c r="D326">
        <v>2268</v>
      </c>
      <c r="E326" s="2">
        <v>171500</v>
      </c>
    </row>
    <row r="327" spans="1:5">
      <c r="A327" s="6">
        <v>2272</v>
      </c>
      <c r="B327" s="12">
        <v>145500</v>
      </c>
      <c r="D327">
        <v>2272</v>
      </c>
      <c r="E327" s="2">
        <v>145500</v>
      </c>
    </row>
    <row r="328" spans="1:5">
      <c r="A328" s="6">
        <v>2278</v>
      </c>
      <c r="B328" s="12">
        <v>166500</v>
      </c>
      <c r="D328">
        <v>2278</v>
      </c>
      <c r="E328" s="2">
        <v>166500</v>
      </c>
    </row>
    <row r="329" spans="1:5">
      <c r="A329" s="6">
        <v>2280</v>
      </c>
      <c r="B329" s="12">
        <v>84500</v>
      </c>
      <c r="D329">
        <v>2280</v>
      </c>
      <c r="E329" s="2">
        <v>84500</v>
      </c>
    </row>
    <row r="330" spans="1:5">
      <c r="A330" s="6">
        <v>2281</v>
      </c>
      <c r="B330" s="12">
        <v>177000</v>
      </c>
      <c r="D330">
        <v>2281</v>
      </c>
      <c r="E330" s="2">
        <v>177000</v>
      </c>
    </row>
    <row r="331" spans="1:5">
      <c r="A331" s="6">
        <v>2282</v>
      </c>
      <c r="B331" s="12">
        <v>142500</v>
      </c>
      <c r="D331">
        <v>2282</v>
      </c>
      <c r="E331" s="2">
        <v>142500</v>
      </c>
    </row>
    <row r="332" spans="1:5">
      <c r="A332" s="6">
        <v>2283</v>
      </c>
      <c r="B332" s="12">
        <v>154000</v>
      </c>
      <c r="D332">
        <v>2283</v>
      </c>
      <c r="E332" s="2">
        <v>154000</v>
      </c>
    </row>
    <row r="333" spans="1:5">
      <c r="A333" s="6">
        <v>2284</v>
      </c>
      <c r="B333" s="12">
        <v>126500</v>
      </c>
      <c r="D333">
        <v>2284</v>
      </c>
      <c r="E333" s="2">
        <v>126500</v>
      </c>
    </row>
    <row r="334" spans="1:5">
      <c r="A334" s="6">
        <v>2286</v>
      </c>
      <c r="B334" s="12">
        <v>140000</v>
      </c>
      <c r="D334">
        <v>2286</v>
      </c>
      <c r="E334" s="2">
        <v>140000</v>
      </c>
    </row>
    <row r="335" spans="1:5">
      <c r="A335" s="6">
        <v>2288</v>
      </c>
      <c r="B335" s="12">
        <v>133987.5</v>
      </c>
      <c r="D335">
        <v>2288</v>
      </c>
      <c r="E335" s="2">
        <v>133987.5</v>
      </c>
    </row>
    <row r="336" spans="1:5">
      <c r="A336" s="6">
        <v>2290</v>
      </c>
      <c r="B336" s="12">
        <v>160200</v>
      </c>
      <c r="D336">
        <v>2290</v>
      </c>
      <c r="E336" s="2">
        <v>160200</v>
      </c>
    </row>
    <row r="337" spans="1:5">
      <c r="A337" s="6">
        <v>2292</v>
      </c>
      <c r="B337" s="12">
        <v>173000</v>
      </c>
      <c r="D337">
        <v>2292</v>
      </c>
      <c r="E337" s="2">
        <v>173000</v>
      </c>
    </row>
    <row r="338" spans="1:5">
      <c r="A338" s="6">
        <v>2295</v>
      </c>
      <c r="B338" s="12">
        <v>166000</v>
      </c>
      <c r="D338">
        <v>2295</v>
      </c>
      <c r="E338" s="2">
        <v>166000</v>
      </c>
    </row>
    <row r="339" spans="1:5">
      <c r="A339" s="6">
        <v>2296</v>
      </c>
      <c r="B339" s="12">
        <v>137833.33333333334</v>
      </c>
      <c r="D339">
        <v>2296</v>
      </c>
      <c r="E339" s="2">
        <v>137833.33333333334</v>
      </c>
    </row>
    <row r="340" spans="1:5">
      <c r="A340" s="6">
        <v>2298</v>
      </c>
      <c r="B340" s="12">
        <v>153000</v>
      </c>
      <c r="D340">
        <v>2298</v>
      </c>
      <c r="E340" s="2">
        <v>153000</v>
      </c>
    </row>
    <row r="341" spans="1:5">
      <c r="A341" s="6">
        <v>2300</v>
      </c>
      <c r="B341" s="12">
        <v>141000</v>
      </c>
      <c r="D341">
        <v>2300</v>
      </c>
      <c r="E341" s="2">
        <v>141000</v>
      </c>
    </row>
    <row r="342" spans="1:5">
      <c r="A342" s="6">
        <v>2303</v>
      </c>
      <c r="B342" s="12">
        <v>215200</v>
      </c>
      <c r="D342">
        <v>2303</v>
      </c>
      <c r="E342" s="2">
        <v>215200</v>
      </c>
    </row>
    <row r="343" spans="1:5">
      <c r="A343" s="6">
        <v>2304</v>
      </c>
      <c r="B343" s="12">
        <v>190250</v>
      </c>
      <c r="D343">
        <v>2304</v>
      </c>
      <c r="E343" s="2">
        <v>190250</v>
      </c>
    </row>
    <row r="344" spans="1:5">
      <c r="A344" s="6">
        <v>2306</v>
      </c>
      <c r="B344" s="12">
        <v>134450</v>
      </c>
      <c r="D344">
        <v>2306</v>
      </c>
      <c r="E344" s="2">
        <v>134450</v>
      </c>
    </row>
    <row r="345" spans="1:5">
      <c r="A345" s="6">
        <v>2308</v>
      </c>
      <c r="B345" s="12">
        <v>154000</v>
      </c>
      <c r="D345">
        <v>2308</v>
      </c>
      <c r="E345" s="2">
        <v>154000</v>
      </c>
    </row>
    <row r="346" spans="1:5">
      <c r="A346" s="6">
        <v>2309</v>
      </c>
      <c r="B346" s="12">
        <v>208250</v>
      </c>
      <c r="D346">
        <v>2309</v>
      </c>
      <c r="E346" s="2">
        <v>208250</v>
      </c>
    </row>
    <row r="347" spans="1:5">
      <c r="A347" s="6">
        <v>2310</v>
      </c>
      <c r="B347" s="12">
        <v>134168.5</v>
      </c>
      <c r="D347">
        <v>2310</v>
      </c>
      <c r="E347" s="2">
        <v>134168.5</v>
      </c>
    </row>
    <row r="348" spans="1:5">
      <c r="A348" s="6">
        <v>2311</v>
      </c>
      <c r="B348" s="12">
        <v>152833.33333333334</v>
      </c>
      <c r="D348">
        <v>2311</v>
      </c>
      <c r="E348" s="2">
        <v>152833.33333333334</v>
      </c>
    </row>
    <row r="349" spans="1:5">
      <c r="A349" s="6">
        <v>2313</v>
      </c>
      <c r="B349" s="12">
        <v>172217</v>
      </c>
      <c r="D349">
        <v>2313</v>
      </c>
      <c r="E349" s="2">
        <v>172217</v>
      </c>
    </row>
    <row r="350" spans="1:5">
      <c r="A350" s="6">
        <v>2316</v>
      </c>
      <c r="B350" s="12">
        <v>146500</v>
      </c>
      <c r="D350">
        <v>2316</v>
      </c>
      <c r="E350" s="2">
        <v>146500</v>
      </c>
    </row>
    <row r="351" spans="1:5">
      <c r="A351" s="6">
        <v>2319</v>
      </c>
      <c r="B351" s="12">
        <v>137500</v>
      </c>
      <c r="D351">
        <v>2319</v>
      </c>
      <c r="E351" s="2">
        <v>137500</v>
      </c>
    </row>
    <row r="352" spans="1:5">
      <c r="A352" s="6">
        <v>2320</v>
      </c>
      <c r="B352" s="12">
        <v>169000</v>
      </c>
      <c r="D352">
        <v>2320</v>
      </c>
      <c r="E352" s="2">
        <v>169000</v>
      </c>
    </row>
    <row r="353" spans="1:5">
      <c r="A353" s="6">
        <v>2325</v>
      </c>
      <c r="B353" s="12">
        <v>149587.5</v>
      </c>
      <c r="D353">
        <v>2325</v>
      </c>
      <c r="E353" s="2">
        <v>149587.5</v>
      </c>
    </row>
    <row r="354" spans="1:5">
      <c r="A354" s="6">
        <v>2328</v>
      </c>
      <c r="B354" s="12">
        <v>132500</v>
      </c>
      <c r="D354">
        <v>2328</v>
      </c>
      <c r="E354" s="2">
        <v>132500</v>
      </c>
    </row>
    <row r="355" spans="1:5">
      <c r="A355" s="6">
        <v>2329</v>
      </c>
      <c r="B355" s="12">
        <v>177500</v>
      </c>
      <c r="D355">
        <v>2329</v>
      </c>
      <c r="E355" s="2">
        <v>177500</v>
      </c>
    </row>
    <row r="356" spans="1:5">
      <c r="A356" s="6">
        <v>2338</v>
      </c>
      <c r="B356" s="12">
        <v>157983.33333333334</v>
      </c>
      <c r="D356">
        <v>2338</v>
      </c>
      <c r="E356" s="2">
        <v>157983.33333333334</v>
      </c>
    </row>
    <row r="357" spans="1:5">
      <c r="A357" s="6">
        <v>2346</v>
      </c>
      <c r="B357" s="12">
        <v>197000</v>
      </c>
      <c r="D357">
        <v>2346</v>
      </c>
      <c r="E357" s="2">
        <v>197000</v>
      </c>
    </row>
    <row r="358" spans="1:5">
      <c r="A358" s="6">
        <v>2349</v>
      </c>
      <c r="B358" s="12">
        <v>181000</v>
      </c>
      <c r="D358">
        <v>2349</v>
      </c>
      <c r="E358" s="2">
        <v>181000</v>
      </c>
    </row>
    <row r="359" spans="1:5">
      <c r="A359" s="6">
        <v>2350</v>
      </c>
      <c r="B359" s="12">
        <v>162000</v>
      </c>
      <c r="D359">
        <v>2350</v>
      </c>
      <c r="E359" s="2">
        <v>162000</v>
      </c>
    </row>
    <row r="360" spans="1:5">
      <c r="A360" s="6">
        <v>2352</v>
      </c>
      <c r="B360" s="12">
        <v>173600</v>
      </c>
      <c r="D360">
        <v>2352</v>
      </c>
      <c r="E360" s="2">
        <v>173600</v>
      </c>
    </row>
    <row r="361" spans="1:5">
      <c r="A361" s="6">
        <v>2354</v>
      </c>
      <c r="B361" s="12">
        <v>157000</v>
      </c>
      <c r="D361">
        <v>2354</v>
      </c>
      <c r="E361" s="2">
        <v>157000</v>
      </c>
    </row>
    <row r="362" spans="1:5">
      <c r="A362" s="6">
        <v>2358</v>
      </c>
      <c r="B362" s="12">
        <v>183500</v>
      </c>
      <c r="D362">
        <v>2358</v>
      </c>
      <c r="E362" s="2">
        <v>183500</v>
      </c>
    </row>
    <row r="363" spans="1:5">
      <c r="A363" s="6">
        <v>2363</v>
      </c>
      <c r="B363" s="12">
        <v>135000</v>
      </c>
      <c r="D363">
        <v>2363</v>
      </c>
      <c r="E363" s="2">
        <v>135000</v>
      </c>
    </row>
    <row r="364" spans="1:5">
      <c r="A364" s="6">
        <v>2364</v>
      </c>
      <c r="B364" s="12">
        <v>175900</v>
      </c>
      <c r="D364">
        <v>2364</v>
      </c>
      <c r="E364" s="2">
        <v>175900</v>
      </c>
    </row>
    <row r="365" spans="1:5">
      <c r="A365" s="6">
        <v>2368</v>
      </c>
      <c r="B365" s="12">
        <v>141500</v>
      </c>
      <c r="D365">
        <v>2368</v>
      </c>
      <c r="E365" s="2">
        <v>141500</v>
      </c>
    </row>
    <row r="366" spans="1:5">
      <c r="A366" s="6">
        <v>2369</v>
      </c>
      <c r="B366" s="12">
        <v>178000</v>
      </c>
      <c r="D366">
        <v>2369</v>
      </c>
      <c r="E366" s="2">
        <v>178000</v>
      </c>
    </row>
    <row r="367" spans="1:5">
      <c r="A367" s="6">
        <v>2370</v>
      </c>
      <c r="B367" s="12">
        <v>155166.66666666666</v>
      </c>
      <c r="D367">
        <v>2370</v>
      </c>
      <c r="E367" s="2">
        <v>155166.66666666666</v>
      </c>
    </row>
    <row r="368" spans="1:5">
      <c r="A368" s="6">
        <v>2371</v>
      </c>
      <c r="B368" s="12">
        <v>164900</v>
      </c>
      <c r="D368">
        <v>2371</v>
      </c>
      <c r="E368" s="2">
        <v>164900</v>
      </c>
    </row>
    <row r="369" spans="1:5">
      <c r="A369" s="6">
        <v>2372</v>
      </c>
      <c r="B369" s="12">
        <v>146500</v>
      </c>
      <c r="D369">
        <v>2372</v>
      </c>
      <c r="E369" s="2">
        <v>146500</v>
      </c>
    </row>
    <row r="370" spans="1:5">
      <c r="A370" s="6">
        <v>2375</v>
      </c>
      <c r="B370" s="12">
        <v>188700</v>
      </c>
      <c r="D370">
        <v>2375</v>
      </c>
      <c r="E370" s="2">
        <v>188700</v>
      </c>
    </row>
    <row r="371" spans="1:5">
      <c r="A371" s="6">
        <v>2376</v>
      </c>
      <c r="B371" s="12">
        <v>165450</v>
      </c>
      <c r="D371">
        <v>2376</v>
      </c>
      <c r="E371" s="2">
        <v>165450</v>
      </c>
    </row>
    <row r="372" spans="1:5">
      <c r="A372" s="6">
        <v>2378</v>
      </c>
      <c r="B372" s="12">
        <v>168000</v>
      </c>
      <c r="D372">
        <v>2378</v>
      </c>
      <c r="E372" s="2">
        <v>168000</v>
      </c>
    </row>
    <row r="373" spans="1:5">
      <c r="A373" s="6">
        <v>2383</v>
      </c>
      <c r="B373" s="12">
        <v>187000</v>
      </c>
      <c r="D373">
        <v>2383</v>
      </c>
      <c r="E373" s="2">
        <v>187000</v>
      </c>
    </row>
    <row r="374" spans="1:5">
      <c r="A374" s="6">
        <v>2384</v>
      </c>
      <c r="B374" s="12">
        <v>133000</v>
      </c>
      <c r="D374">
        <v>2384</v>
      </c>
      <c r="E374" s="2">
        <v>133000</v>
      </c>
    </row>
    <row r="375" spans="1:5">
      <c r="A375" s="6">
        <v>2386</v>
      </c>
      <c r="B375" s="12">
        <v>124000</v>
      </c>
      <c r="D375">
        <v>2386</v>
      </c>
      <c r="E375" s="2">
        <v>124000</v>
      </c>
    </row>
    <row r="376" spans="1:5">
      <c r="A376" s="6">
        <v>2388</v>
      </c>
      <c r="B376" s="12">
        <v>146500</v>
      </c>
      <c r="D376">
        <v>2388</v>
      </c>
      <c r="E376" s="2">
        <v>146500</v>
      </c>
    </row>
    <row r="377" spans="1:5">
      <c r="A377" s="6">
        <v>2390</v>
      </c>
      <c r="B377" s="12">
        <v>163312.5</v>
      </c>
      <c r="D377">
        <v>2390</v>
      </c>
      <c r="E377" s="2">
        <v>163312.5</v>
      </c>
    </row>
    <row r="378" spans="1:5">
      <c r="A378" s="6">
        <v>2391</v>
      </c>
      <c r="B378" s="12">
        <v>167900</v>
      </c>
      <c r="D378">
        <v>2391</v>
      </c>
      <c r="E378" s="2">
        <v>167900</v>
      </c>
    </row>
    <row r="379" spans="1:5">
      <c r="A379" s="6">
        <v>2392</v>
      </c>
      <c r="B379" s="12">
        <v>124450</v>
      </c>
      <c r="D379">
        <v>2392</v>
      </c>
      <c r="E379" s="2">
        <v>124450</v>
      </c>
    </row>
    <row r="380" spans="1:5">
      <c r="A380" s="6">
        <v>2394</v>
      </c>
      <c r="B380" s="12">
        <v>163000</v>
      </c>
      <c r="D380">
        <v>2394</v>
      </c>
      <c r="E380" s="2">
        <v>163000</v>
      </c>
    </row>
    <row r="381" spans="1:5">
      <c r="A381" s="6">
        <v>2395</v>
      </c>
      <c r="B381" s="12">
        <v>206000</v>
      </c>
      <c r="D381">
        <v>2395</v>
      </c>
      <c r="E381" s="2">
        <v>206000</v>
      </c>
    </row>
    <row r="382" spans="1:5">
      <c r="A382" s="6">
        <v>2398</v>
      </c>
      <c r="B382" s="12">
        <v>148950</v>
      </c>
      <c r="D382">
        <v>2398</v>
      </c>
      <c r="E382" s="2">
        <v>148950</v>
      </c>
    </row>
    <row r="383" spans="1:5">
      <c r="A383" s="6">
        <v>2400</v>
      </c>
      <c r="B383" s="12">
        <v>154680</v>
      </c>
      <c r="D383">
        <v>2400</v>
      </c>
      <c r="E383" s="2">
        <v>154680</v>
      </c>
    </row>
    <row r="384" spans="1:5">
      <c r="A384" s="6">
        <v>2401</v>
      </c>
      <c r="B384" s="12">
        <v>178000</v>
      </c>
      <c r="D384">
        <v>2401</v>
      </c>
      <c r="E384" s="2">
        <v>178000</v>
      </c>
    </row>
    <row r="385" spans="1:5">
      <c r="A385" s="6">
        <v>2402</v>
      </c>
      <c r="B385" s="12">
        <v>165400</v>
      </c>
      <c r="D385">
        <v>2402</v>
      </c>
      <c r="E385" s="2">
        <v>165400</v>
      </c>
    </row>
    <row r="386" spans="1:5">
      <c r="A386" s="6">
        <v>2405</v>
      </c>
      <c r="B386" s="12">
        <v>173000</v>
      </c>
      <c r="D386">
        <v>2405</v>
      </c>
      <c r="E386" s="2">
        <v>173000</v>
      </c>
    </row>
    <row r="387" spans="1:5">
      <c r="A387" s="6">
        <v>2408</v>
      </c>
      <c r="B387" s="12">
        <v>162000</v>
      </c>
      <c r="D387">
        <v>2408</v>
      </c>
      <c r="E387" s="2">
        <v>162000</v>
      </c>
    </row>
    <row r="388" spans="1:5">
      <c r="A388" s="6">
        <v>2411</v>
      </c>
      <c r="B388" s="12">
        <v>135000</v>
      </c>
      <c r="D388">
        <v>2411</v>
      </c>
      <c r="E388" s="2">
        <v>135000</v>
      </c>
    </row>
    <row r="389" spans="1:5">
      <c r="A389" s="6">
        <v>2412</v>
      </c>
      <c r="B389" s="12">
        <v>160000</v>
      </c>
      <c r="D389">
        <v>2412</v>
      </c>
      <c r="E389" s="2">
        <v>160000</v>
      </c>
    </row>
    <row r="390" spans="1:5">
      <c r="A390" s="6">
        <v>2414</v>
      </c>
      <c r="B390" s="12">
        <v>147500</v>
      </c>
      <c r="D390">
        <v>2414</v>
      </c>
      <c r="E390" s="2">
        <v>147500</v>
      </c>
    </row>
    <row r="391" spans="1:5">
      <c r="A391" s="6">
        <v>2416</v>
      </c>
      <c r="B391" s="12">
        <v>180200</v>
      </c>
      <c r="D391">
        <v>2416</v>
      </c>
      <c r="E391" s="2">
        <v>180200</v>
      </c>
    </row>
    <row r="392" spans="1:5">
      <c r="A392" s="6">
        <v>2419</v>
      </c>
      <c r="B392" s="12">
        <v>194000</v>
      </c>
      <c r="D392">
        <v>2419</v>
      </c>
      <c r="E392" s="2">
        <v>194000</v>
      </c>
    </row>
    <row r="393" spans="1:5">
      <c r="A393" s="6">
        <v>2424</v>
      </c>
      <c r="B393" s="12">
        <v>182000</v>
      </c>
      <c r="D393">
        <v>2424</v>
      </c>
      <c r="E393" s="2">
        <v>182000</v>
      </c>
    </row>
    <row r="394" spans="1:5">
      <c r="A394" s="6">
        <v>2428</v>
      </c>
      <c r="B394" s="12">
        <v>141500</v>
      </c>
      <c r="D394">
        <v>2428</v>
      </c>
      <c r="E394" s="2">
        <v>141500</v>
      </c>
    </row>
    <row r="395" spans="1:5">
      <c r="A395" s="6">
        <v>2430</v>
      </c>
      <c r="B395" s="12">
        <v>155000</v>
      </c>
      <c r="D395">
        <v>2430</v>
      </c>
      <c r="E395" s="2">
        <v>155000</v>
      </c>
    </row>
    <row r="396" spans="1:5">
      <c r="A396" s="6">
        <v>2431</v>
      </c>
      <c r="B396" s="12">
        <v>188000</v>
      </c>
      <c r="D396">
        <v>2431</v>
      </c>
      <c r="E396" s="2">
        <v>188000</v>
      </c>
    </row>
    <row r="397" spans="1:5">
      <c r="A397" s="6">
        <v>2432</v>
      </c>
      <c r="B397" s="12">
        <v>176666.66666666666</v>
      </c>
      <c r="D397">
        <v>2432</v>
      </c>
      <c r="E397" s="2">
        <v>176666.66666666666</v>
      </c>
    </row>
    <row r="398" spans="1:5">
      <c r="A398" s="6">
        <v>2433</v>
      </c>
      <c r="B398" s="12">
        <v>148000</v>
      </c>
      <c r="D398">
        <v>2433</v>
      </c>
      <c r="E398" s="2">
        <v>148000</v>
      </c>
    </row>
    <row r="399" spans="1:5">
      <c r="A399" s="6">
        <v>2434</v>
      </c>
      <c r="B399" s="12">
        <v>160000</v>
      </c>
      <c r="D399">
        <v>2434</v>
      </c>
      <c r="E399" s="2">
        <v>160000</v>
      </c>
    </row>
    <row r="400" spans="1:5">
      <c r="A400" s="6">
        <v>2436</v>
      </c>
      <c r="B400" s="12">
        <v>208300</v>
      </c>
      <c r="D400">
        <v>2436</v>
      </c>
      <c r="E400" s="2">
        <v>208300</v>
      </c>
    </row>
    <row r="401" spans="1:5">
      <c r="A401" s="6">
        <v>2438</v>
      </c>
      <c r="B401" s="12">
        <v>178000</v>
      </c>
      <c r="D401">
        <v>2438</v>
      </c>
      <c r="E401" s="2">
        <v>178000</v>
      </c>
    </row>
    <row r="402" spans="1:5">
      <c r="A402" s="6">
        <v>2442</v>
      </c>
      <c r="B402" s="12">
        <v>185000</v>
      </c>
      <c r="D402">
        <v>2442</v>
      </c>
      <c r="E402" s="2">
        <v>185000</v>
      </c>
    </row>
    <row r="403" spans="1:5">
      <c r="A403" s="6">
        <v>2445</v>
      </c>
      <c r="B403" s="12">
        <v>141200</v>
      </c>
      <c r="D403">
        <v>2445</v>
      </c>
      <c r="E403" s="2">
        <v>141200</v>
      </c>
    </row>
    <row r="404" spans="1:5">
      <c r="A404" s="6">
        <v>2446</v>
      </c>
      <c r="B404" s="12">
        <v>100000</v>
      </c>
      <c r="D404">
        <v>2446</v>
      </c>
      <c r="E404" s="2">
        <v>100000</v>
      </c>
    </row>
    <row r="405" spans="1:5">
      <c r="A405" s="6">
        <v>2448</v>
      </c>
      <c r="B405" s="12">
        <v>165000</v>
      </c>
      <c r="D405">
        <v>2448</v>
      </c>
      <c r="E405" s="2">
        <v>165000</v>
      </c>
    </row>
    <row r="406" spans="1:5">
      <c r="A406" s="6">
        <v>2452</v>
      </c>
      <c r="B406" s="12">
        <v>168200</v>
      </c>
      <c r="D406">
        <v>2452</v>
      </c>
      <c r="E406" s="2">
        <v>168200</v>
      </c>
    </row>
    <row r="407" spans="1:5">
      <c r="A407" s="6">
        <v>2453</v>
      </c>
      <c r="B407" s="12">
        <v>136966.66666666666</v>
      </c>
      <c r="D407">
        <v>2453</v>
      </c>
      <c r="E407" s="2">
        <v>136966.66666666666</v>
      </c>
    </row>
    <row r="408" spans="1:5">
      <c r="A408" s="6">
        <v>2456</v>
      </c>
      <c r="B408" s="12">
        <v>149103</v>
      </c>
      <c r="D408">
        <v>2456</v>
      </c>
      <c r="E408" s="2">
        <v>149103</v>
      </c>
    </row>
    <row r="409" spans="1:5">
      <c r="A409" s="6">
        <v>2457</v>
      </c>
      <c r="B409" s="12">
        <v>133000</v>
      </c>
      <c r="D409">
        <v>2457</v>
      </c>
      <c r="E409" s="2">
        <v>133000</v>
      </c>
    </row>
    <row r="410" spans="1:5">
      <c r="A410" s="6">
        <v>2460</v>
      </c>
      <c r="B410" s="12">
        <v>182000</v>
      </c>
      <c r="D410">
        <v>2460</v>
      </c>
      <c r="E410" s="2">
        <v>182000</v>
      </c>
    </row>
    <row r="411" spans="1:5">
      <c r="A411" s="6">
        <v>2464</v>
      </c>
      <c r="B411" s="12">
        <v>154833.33333333334</v>
      </c>
      <c r="D411">
        <v>2464</v>
      </c>
      <c r="E411" s="2">
        <v>154833.33333333334</v>
      </c>
    </row>
    <row r="412" spans="1:5">
      <c r="A412" s="6">
        <v>2466</v>
      </c>
      <c r="B412" s="12">
        <v>141500</v>
      </c>
      <c r="D412">
        <v>2466</v>
      </c>
      <c r="E412" s="2">
        <v>141500</v>
      </c>
    </row>
    <row r="413" spans="1:5">
      <c r="A413" s="6">
        <v>2468</v>
      </c>
      <c r="B413" s="12">
        <v>165950</v>
      </c>
      <c r="D413">
        <v>2468</v>
      </c>
      <c r="E413" s="2">
        <v>165950</v>
      </c>
    </row>
    <row r="414" spans="1:5">
      <c r="A414" s="6">
        <v>2470</v>
      </c>
      <c r="B414" s="12">
        <v>98600</v>
      </c>
      <c r="D414">
        <v>2470</v>
      </c>
      <c r="E414" s="2">
        <v>98600</v>
      </c>
    </row>
    <row r="415" spans="1:5">
      <c r="A415" s="6">
        <v>2471</v>
      </c>
      <c r="B415" s="12">
        <v>140000</v>
      </c>
      <c r="D415">
        <v>2471</v>
      </c>
      <c r="E415" s="2">
        <v>140000</v>
      </c>
    </row>
    <row r="416" spans="1:5">
      <c r="A416" s="6">
        <v>2473</v>
      </c>
      <c r="B416" s="12">
        <v>159000</v>
      </c>
      <c r="D416">
        <v>2473</v>
      </c>
      <c r="E416" s="2">
        <v>159000</v>
      </c>
    </row>
    <row r="417" spans="1:5">
      <c r="A417" s="6">
        <v>2475</v>
      </c>
      <c r="B417" s="12">
        <v>199250</v>
      </c>
      <c r="D417">
        <v>2475</v>
      </c>
      <c r="E417" s="2">
        <v>199250</v>
      </c>
    </row>
    <row r="418" spans="1:5">
      <c r="A418" s="6">
        <v>2478</v>
      </c>
      <c r="B418" s="12">
        <v>205950</v>
      </c>
      <c r="D418">
        <v>2478</v>
      </c>
      <c r="E418" s="2">
        <v>205950</v>
      </c>
    </row>
    <row r="419" spans="1:5">
      <c r="A419" s="6">
        <v>2480</v>
      </c>
      <c r="B419" s="12">
        <v>194000</v>
      </c>
      <c r="D419">
        <v>2480</v>
      </c>
      <c r="E419" s="2">
        <v>194000</v>
      </c>
    </row>
    <row r="420" spans="1:5">
      <c r="A420" s="6">
        <v>2482</v>
      </c>
      <c r="B420" s="12">
        <v>199900</v>
      </c>
      <c r="D420">
        <v>2482</v>
      </c>
      <c r="E420" s="2">
        <v>199900</v>
      </c>
    </row>
    <row r="421" spans="1:5">
      <c r="A421" s="6">
        <v>2484</v>
      </c>
      <c r="B421" s="12">
        <v>162725</v>
      </c>
      <c r="D421">
        <v>2484</v>
      </c>
      <c r="E421" s="2">
        <v>162725</v>
      </c>
    </row>
    <row r="422" spans="1:5">
      <c r="A422" s="6">
        <v>2486</v>
      </c>
      <c r="B422" s="12">
        <v>200500</v>
      </c>
      <c r="D422">
        <v>2486</v>
      </c>
      <c r="E422" s="2">
        <v>200500</v>
      </c>
    </row>
    <row r="423" spans="1:5">
      <c r="A423" s="6">
        <v>2488</v>
      </c>
      <c r="B423" s="12">
        <v>183000</v>
      </c>
      <c r="D423">
        <v>2488</v>
      </c>
      <c r="E423" s="2">
        <v>183000</v>
      </c>
    </row>
    <row r="424" spans="1:5">
      <c r="A424" s="6">
        <v>2490</v>
      </c>
      <c r="B424" s="12">
        <v>173000</v>
      </c>
      <c r="D424">
        <v>2490</v>
      </c>
      <c r="E424" s="2">
        <v>173000</v>
      </c>
    </row>
    <row r="425" spans="1:5">
      <c r="A425" s="6">
        <v>2491</v>
      </c>
      <c r="B425" s="12">
        <v>195000</v>
      </c>
      <c r="D425">
        <v>2491</v>
      </c>
      <c r="E425" s="2">
        <v>195000</v>
      </c>
    </row>
    <row r="426" spans="1:5">
      <c r="A426" s="6">
        <v>2492</v>
      </c>
      <c r="B426" s="12">
        <v>154000</v>
      </c>
      <c r="D426">
        <v>2492</v>
      </c>
      <c r="E426" s="2">
        <v>154000</v>
      </c>
    </row>
    <row r="427" spans="1:5">
      <c r="A427" s="6">
        <v>2494</v>
      </c>
      <c r="B427" s="12">
        <v>197000</v>
      </c>
      <c r="D427">
        <v>2494</v>
      </c>
      <c r="E427" s="2">
        <v>197000</v>
      </c>
    </row>
    <row r="428" spans="1:5">
      <c r="A428" s="6">
        <v>2496</v>
      </c>
      <c r="B428" s="12">
        <v>155346.66666666666</v>
      </c>
      <c r="D428">
        <v>2496</v>
      </c>
      <c r="E428" s="2">
        <v>155346.66666666666</v>
      </c>
    </row>
    <row r="429" spans="1:5">
      <c r="A429" s="6">
        <v>2499</v>
      </c>
      <c r="B429" s="12">
        <v>175000</v>
      </c>
      <c r="D429">
        <v>2499</v>
      </c>
      <c r="E429" s="2">
        <v>175000</v>
      </c>
    </row>
    <row r="430" spans="1:5">
      <c r="A430" s="6">
        <v>2500</v>
      </c>
      <c r="B430" s="12">
        <v>205000</v>
      </c>
      <c r="D430">
        <v>2500</v>
      </c>
      <c r="E430" s="2">
        <v>205000</v>
      </c>
    </row>
    <row r="431" spans="1:5">
      <c r="A431" s="6">
        <v>2501</v>
      </c>
      <c r="B431" s="12">
        <v>157000</v>
      </c>
      <c r="D431">
        <v>2501</v>
      </c>
      <c r="E431" s="2">
        <v>157000</v>
      </c>
    </row>
    <row r="432" spans="1:5">
      <c r="A432" s="6">
        <v>2502</v>
      </c>
      <c r="B432" s="12">
        <v>160000</v>
      </c>
      <c r="D432">
        <v>2502</v>
      </c>
      <c r="E432" s="2">
        <v>160000</v>
      </c>
    </row>
    <row r="433" spans="1:5">
      <c r="A433" s="6">
        <v>2504</v>
      </c>
      <c r="B433" s="12">
        <v>142000</v>
      </c>
      <c r="D433">
        <v>2504</v>
      </c>
      <c r="E433" s="2">
        <v>142000</v>
      </c>
    </row>
    <row r="434" spans="1:5">
      <c r="A434" s="6">
        <v>2505</v>
      </c>
      <c r="B434" s="12">
        <v>144000</v>
      </c>
      <c r="D434">
        <v>2505</v>
      </c>
      <c r="E434" s="2">
        <v>144000</v>
      </c>
    </row>
    <row r="435" spans="1:5">
      <c r="A435" s="6">
        <v>2506</v>
      </c>
      <c r="B435" s="12">
        <v>157000</v>
      </c>
      <c r="D435">
        <v>2506</v>
      </c>
      <c r="E435" s="2">
        <v>157000</v>
      </c>
    </row>
    <row r="436" spans="1:5">
      <c r="A436" s="6">
        <v>2508</v>
      </c>
      <c r="B436" s="12">
        <v>180000</v>
      </c>
      <c r="D436">
        <v>2508</v>
      </c>
      <c r="E436" s="2">
        <v>180000</v>
      </c>
    </row>
    <row r="437" spans="1:5">
      <c r="A437" s="6">
        <v>2512</v>
      </c>
      <c r="B437" s="12">
        <v>147500</v>
      </c>
      <c r="D437">
        <v>2512</v>
      </c>
      <c r="E437" s="2">
        <v>147500</v>
      </c>
    </row>
    <row r="438" spans="1:5">
      <c r="A438" s="6">
        <v>2515</v>
      </c>
      <c r="B438" s="12">
        <v>213000</v>
      </c>
      <c r="D438">
        <v>2515</v>
      </c>
      <c r="E438" s="2">
        <v>213000</v>
      </c>
    </row>
    <row r="439" spans="1:5">
      <c r="A439" s="6">
        <v>2516</v>
      </c>
      <c r="B439" s="12">
        <v>166875</v>
      </c>
      <c r="D439">
        <v>2516</v>
      </c>
      <c r="E439" s="2">
        <v>166875</v>
      </c>
    </row>
    <row r="440" spans="1:5">
      <c r="A440" s="6">
        <v>2520</v>
      </c>
      <c r="B440" s="12">
        <v>177000</v>
      </c>
      <c r="D440">
        <v>2520</v>
      </c>
      <c r="E440" s="2">
        <v>177000</v>
      </c>
    </row>
    <row r="441" spans="1:5">
      <c r="A441" s="6">
        <v>2522</v>
      </c>
      <c r="B441" s="12">
        <v>164075</v>
      </c>
      <c r="D441">
        <v>2522</v>
      </c>
      <c r="E441" s="2">
        <v>164075</v>
      </c>
    </row>
    <row r="442" spans="1:5">
      <c r="A442" s="6">
        <v>2523</v>
      </c>
      <c r="B442" s="12">
        <v>176000</v>
      </c>
      <c r="D442">
        <v>2523</v>
      </c>
      <c r="E442" s="2">
        <v>176000</v>
      </c>
    </row>
    <row r="443" spans="1:5">
      <c r="A443" s="6">
        <v>2524</v>
      </c>
      <c r="B443" s="12">
        <v>168833.33333333334</v>
      </c>
      <c r="D443">
        <v>2524</v>
      </c>
      <c r="E443" s="2">
        <v>168833.33333333334</v>
      </c>
    </row>
    <row r="444" spans="1:5">
      <c r="A444" s="6">
        <v>2525</v>
      </c>
      <c r="B444" s="12">
        <v>192000</v>
      </c>
      <c r="D444">
        <v>2525</v>
      </c>
      <c r="E444" s="2">
        <v>192000</v>
      </c>
    </row>
    <row r="445" spans="1:5">
      <c r="A445" s="6">
        <v>2530</v>
      </c>
      <c r="B445" s="12">
        <v>149333.33333333334</v>
      </c>
      <c r="D445">
        <v>2530</v>
      </c>
      <c r="E445" s="2">
        <v>149333.33333333334</v>
      </c>
    </row>
    <row r="446" spans="1:5">
      <c r="A446" s="6">
        <v>2531</v>
      </c>
      <c r="B446" s="12">
        <v>138887</v>
      </c>
      <c r="D446">
        <v>2531</v>
      </c>
      <c r="E446" s="2">
        <v>138887</v>
      </c>
    </row>
    <row r="447" spans="1:5">
      <c r="A447" s="6">
        <v>2532</v>
      </c>
      <c r="B447" s="12">
        <v>163697.5</v>
      </c>
      <c r="D447">
        <v>2532</v>
      </c>
      <c r="E447" s="2">
        <v>163697.5</v>
      </c>
    </row>
    <row r="448" spans="1:5">
      <c r="A448" s="6">
        <v>2535</v>
      </c>
      <c r="B448" s="12">
        <v>140000</v>
      </c>
      <c r="D448">
        <v>2535</v>
      </c>
      <c r="E448" s="2">
        <v>140000</v>
      </c>
    </row>
    <row r="449" spans="1:5">
      <c r="A449" s="6">
        <v>2536</v>
      </c>
      <c r="B449" s="12">
        <v>137750</v>
      </c>
      <c r="D449">
        <v>2536</v>
      </c>
      <c r="E449" s="2">
        <v>137750</v>
      </c>
    </row>
    <row r="450" spans="1:5">
      <c r="A450" s="6">
        <v>2538</v>
      </c>
      <c r="B450" s="12">
        <v>189750</v>
      </c>
      <c r="D450">
        <v>2538</v>
      </c>
      <c r="E450" s="2">
        <v>189750</v>
      </c>
    </row>
    <row r="451" spans="1:5">
      <c r="A451" s="6">
        <v>2539</v>
      </c>
      <c r="B451" s="12">
        <v>85000</v>
      </c>
      <c r="D451">
        <v>2539</v>
      </c>
      <c r="E451" s="2">
        <v>85000</v>
      </c>
    </row>
    <row r="452" spans="1:5">
      <c r="A452" s="6">
        <v>2540</v>
      </c>
      <c r="B452" s="12">
        <v>219500</v>
      </c>
      <c r="D452">
        <v>2540</v>
      </c>
      <c r="E452" s="2">
        <v>219500</v>
      </c>
    </row>
    <row r="453" spans="1:5">
      <c r="A453" s="6">
        <v>2542</v>
      </c>
      <c r="B453" s="12">
        <v>192250</v>
      </c>
      <c r="D453">
        <v>2542</v>
      </c>
      <c r="E453" s="2">
        <v>192250</v>
      </c>
    </row>
    <row r="454" spans="1:5">
      <c r="A454" s="6">
        <v>2548</v>
      </c>
      <c r="B454" s="12">
        <v>224250</v>
      </c>
      <c r="D454">
        <v>2548</v>
      </c>
      <c r="E454" s="2">
        <v>224250</v>
      </c>
    </row>
    <row r="455" spans="1:5">
      <c r="A455" s="6">
        <v>2549</v>
      </c>
      <c r="B455" s="12">
        <v>140200</v>
      </c>
      <c r="D455">
        <v>2549</v>
      </c>
      <c r="E455" s="2">
        <v>140200</v>
      </c>
    </row>
    <row r="456" spans="1:5">
      <c r="A456" s="6">
        <v>2550</v>
      </c>
      <c r="B456" s="12">
        <v>185000</v>
      </c>
      <c r="D456">
        <v>2550</v>
      </c>
      <c r="E456" s="2">
        <v>185000</v>
      </c>
    </row>
    <row r="457" spans="1:5">
      <c r="A457" s="6">
        <v>2552</v>
      </c>
      <c r="B457" s="12">
        <v>60000</v>
      </c>
      <c r="D457">
        <v>2552</v>
      </c>
      <c r="E457" s="2">
        <v>60000</v>
      </c>
    </row>
    <row r="458" spans="1:5">
      <c r="A458" s="6">
        <v>2554</v>
      </c>
      <c r="B458" s="12">
        <v>167000</v>
      </c>
      <c r="D458">
        <v>2554</v>
      </c>
      <c r="E458" s="2">
        <v>167000</v>
      </c>
    </row>
    <row r="459" spans="1:5">
      <c r="A459" s="6">
        <v>2560</v>
      </c>
      <c r="B459" s="12">
        <v>202750</v>
      </c>
      <c r="D459">
        <v>2560</v>
      </c>
      <c r="E459" s="2">
        <v>202750</v>
      </c>
    </row>
    <row r="460" spans="1:5">
      <c r="A460" s="6">
        <v>2563</v>
      </c>
      <c r="B460" s="12">
        <v>220000</v>
      </c>
      <c r="D460">
        <v>2563</v>
      </c>
      <c r="E460" s="2">
        <v>220000</v>
      </c>
    </row>
    <row r="461" spans="1:5">
      <c r="A461" s="6">
        <v>2564</v>
      </c>
      <c r="B461" s="12">
        <v>164000</v>
      </c>
      <c r="D461">
        <v>2564</v>
      </c>
      <c r="E461" s="2">
        <v>164000</v>
      </c>
    </row>
    <row r="462" spans="1:5">
      <c r="A462" s="6">
        <v>2566</v>
      </c>
      <c r="B462" s="12">
        <v>208500</v>
      </c>
      <c r="D462">
        <v>2566</v>
      </c>
      <c r="E462" s="2">
        <v>208500</v>
      </c>
    </row>
    <row r="463" spans="1:5">
      <c r="A463" s="6">
        <v>2567</v>
      </c>
      <c r="B463" s="12">
        <v>176500</v>
      </c>
      <c r="D463">
        <v>2567</v>
      </c>
      <c r="E463" s="2">
        <v>176500</v>
      </c>
    </row>
    <row r="464" spans="1:5">
      <c r="A464" s="6">
        <v>2570</v>
      </c>
      <c r="B464" s="12">
        <v>192140</v>
      </c>
      <c r="D464">
        <v>2570</v>
      </c>
      <c r="E464" s="2">
        <v>192140</v>
      </c>
    </row>
    <row r="465" spans="1:5">
      <c r="A465" s="6">
        <v>2572</v>
      </c>
      <c r="B465" s="12">
        <v>168600</v>
      </c>
      <c r="D465">
        <v>2572</v>
      </c>
      <c r="E465" s="2">
        <v>168600</v>
      </c>
    </row>
    <row r="466" spans="1:5">
      <c r="A466" s="6">
        <v>2573</v>
      </c>
      <c r="B466" s="12">
        <v>181900</v>
      </c>
      <c r="D466">
        <v>2573</v>
      </c>
      <c r="E466" s="2">
        <v>181900</v>
      </c>
    </row>
    <row r="467" spans="1:5">
      <c r="A467" s="6">
        <v>2574</v>
      </c>
      <c r="B467" s="12">
        <v>162250</v>
      </c>
      <c r="D467">
        <v>2574</v>
      </c>
      <c r="E467" s="2">
        <v>162250</v>
      </c>
    </row>
    <row r="468" spans="1:5">
      <c r="A468" s="6">
        <v>2576</v>
      </c>
      <c r="B468" s="12">
        <v>140000</v>
      </c>
      <c r="D468">
        <v>2576</v>
      </c>
      <c r="E468" s="2">
        <v>140000</v>
      </c>
    </row>
    <row r="469" spans="1:5">
      <c r="A469" s="6">
        <v>2580</v>
      </c>
      <c r="B469" s="12">
        <v>200719.75</v>
      </c>
      <c r="D469">
        <v>2580</v>
      </c>
      <c r="E469" s="2">
        <v>200719.75</v>
      </c>
    </row>
    <row r="470" spans="1:5">
      <c r="A470" s="6">
        <v>2581</v>
      </c>
      <c r="B470" s="12">
        <v>192000</v>
      </c>
      <c r="D470">
        <v>2581</v>
      </c>
      <c r="E470" s="2">
        <v>192000</v>
      </c>
    </row>
    <row r="471" spans="1:5">
      <c r="A471" s="6">
        <v>2582</v>
      </c>
      <c r="B471" s="12">
        <v>150000</v>
      </c>
      <c r="D471">
        <v>2582</v>
      </c>
      <c r="E471" s="2">
        <v>150000</v>
      </c>
    </row>
    <row r="472" spans="1:5">
      <c r="A472" s="6">
        <v>2584</v>
      </c>
      <c r="B472" s="12">
        <v>137450</v>
      </c>
      <c r="D472">
        <v>2584</v>
      </c>
      <c r="E472" s="2">
        <v>137450</v>
      </c>
    </row>
    <row r="473" spans="1:5">
      <c r="A473" s="6">
        <v>2588</v>
      </c>
      <c r="B473" s="12">
        <v>148750</v>
      </c>
      <c r="D473">
        <v>2588</v>
      </c>
      <c r="E473" s="2">
        <v>148750</v>
      </c>
    </row>
    <row r="474" spans="1:5">
      <c r="A474" s="6">
        <v>2590</v>
      </c>
      <c r="B474" s="12">
        <v>211000</v>
      </c>
      <c r="D474">
        <v>2590</v>
      </c>
      <c r="E474" s="2">
        <v>211000</v>
      </c>
    </row>
    <row r="475" spans="1:5">
      <c r="A475" s="6">
        <v>2592</v>
      </c>
      <c r="B475" s="12">
        <v>198750</v>
      </c>
      <c r="D475">
        <v>2592</v>
      </c>
      <c r="E475" s="2">
        <v>198750</v>
      </c>
    </row>
    <row r="476" spans="1:5">
      <c r="A476" s="6">
        <v>2594</v>
      </c>
      <c r="B476" s="12">
        <v>170375</v>
      </c>
      <c r="D476">
        <v>2594</v>
      </c>
      <c r="E476" s="2">
        <v>170375</v>
      </c>
    </row>
    <row r="477" spans="1:5">
      <c r="A477" s="6">
        <v>2595</v>
      </c>
      <c r="B477" s="12">
        <v>177550</v>
      </c>
      <c r="D477">
        <v>2595</v>
      </c>
      <c r="E477" s="2">
        <v>177550</v>
      </c>
    </row>
    <row r="478" spans="1:5">
      <c r="A478" s="6">
        <v>2596</v>
      </c>
      <c r="B478" s="12">
        <v>185500</v>
      </c>
      <c r="D478">
        <v>2596</v>
      </c>
      <c r="E478" s="2">
        <v>185500</v>
      </c>
    </row>
    <row r="479" spans="1:5">
      <c r="A479" s="6">
        <v>2598</v>
      </c>
      <c r="B479" s="12">
        <v>172500</v>
      </c>
      <c r="D479">
        <v>2598</v>
      </c>
      <c r="E479" s="2">
        <v>172500</v>
      </c>
    </row>
    <row r="480" spans="1:5">
      <c r="A480" s="6">
        <v>2600</v>
      </c>
      <c r="B480" s="12">
        <v>175000</v>
      </c>
      <c r="D480">
        <v>2600</v>
      </c>
      <c r="E480" s="2">
        <v>175000</v>
      </c>
    </row>
    <row r="481" spans="1:5">
      <c r="A481" s="6">
        <v>2601</v>
      </c>
      <c r="B481" s="12">
        <v>172500</v>
      </c>
      <c r="D481">
        <v>2601</v>
      </c>
      <c r="E481" s="2">
        <v>172500</v>
      </c>
    </row>
    <row r="482" spans="1:5">
      <c r="A482" s="6">
        <v>2604</v>
      </c>
      <c r="B482" s="12">
        <v>174161.66666666666</v>
      </c>
      <c r="D482">
        <v>2604</v>
      </c>
      <c r="E482" s="2">
        <v>174161.66666666666</v>
      </c>
    </row>
    <row r="483" spans="1:5">
      <c r="A483" s="6">
        <v>2607</v>
      </c>
      <c r="B483" s="12">
        <v>194500</v>
      </c>
      <c r="D483">
        <v>2607</v>
      </c>
      <c r="E483" s="2">
        <v>194500</v>
      </c>
    </row>
    <row r="484" spans="1:5">
      <c r="A484" s="6">
        <v>2610</v>
      </c>
      <c r="B484" s="12">
        <v>204750</v>
      </c>
      <c r="D484">
        <v>2610</v>
      </c>
      <c r="E484" s="2">
        <v>204750</v>
      </c>
    </row>
    <row r="485" spans="1:5">
      <c r="A485" s="6">
        <v>2612</v>
      </c>
      <c r="B485" s="12">
        <v>196000</v>
      </c>
      <c r="D485">
        <v>2612</v>
      </c>
      <c r="E485" s="2">
        <v>196000</v>
      </c>
    </row>
    <row r="486" spans="1:5">
      <c r="A486" s="6">
        <v>2614</v>
      </c>
      <c r="B486" s="12">
        <v>190152</v>
      </c>
      <c r="D486">
        <v>2614</v>
      </c>
      <c r="E486" s="2">
        <v>190152</v>
      </c>
    </row>
    <row r="487" spans="1:5">
      <c r="A487" s="6">
        <v>2617</v>
      </c>
      <c r="B487" s="12">
        <v>172400</v>
      </c>
      <c r="D487">
        <v>2617</v>
      </c>
      <c r="E487" s="2">
        <v>172400</v>
      </c>
    </row>
    <row r="488" spans="1:5">
      <c r="A488" s="6">
        <v>2618</v>
      </c>
      <c r="B488" s="12">
        <v>149000</v>
      </c>
      <c r="D488">
        <v>2618</v>
      </c>
      <c r="E488" s="2">
        <v>149000</v>
      </c>
    </row>
    <row r="489" spans="1:5">
      <c r="A489" s="6">
        <v>2620</v>
      </c>
      <c r="B489" s="12">
        <v>164990</v>
      </c>
      <c r="D489">
        <v>2620</v>
      </c>
      <c r="E489" s="2">
        <v>164990</v>
      </c>
    </row>
    <row r="490" spans="1:5">
      <c r="A490" s="6">
        <v>2625</v>
      </c>
      <c r="B490" s="12">
        <v>168000</v>
      </c>
      <c r="D490">
        <v>2625</v>
      </c>
      <c r="E490" s="2">
        <v>168000</v>
      </c>
    </row>
    <row r="491" spans="1:5">
      <c r="A491" s="6">
        <v>2628</v>
      </c>
      <c r="B491" s="12">
        <v>192586.4</v>
      </c>
      <c r="D491">
        <v>2628</v>
      </c>
      <c r="E491" s="2">
        <v>192586.4</v>
      </c>
    </row>
    <row r="492" spans="1:5">
      <c r="A492" s="6">
        <v>2630</v>
      </c>
      <c r="B492" s="12">
        <v>173000</v>
      </c>
      <c r="D492">
        <v>2630</v>
      </c>
      <c r="E492" s="2">
        <v>173000</v>
      </c>
    </row>
    <row r="493" spans="1:5">
      <c r="A493" s="6">
        <v>2632</v>
      </c>
      <c r="B493" s="12">
        <v>185065.5</v>
      </c>
      <c r="D493">
        <v>2632</v>
      </c>
      <c r="E493" s="2">
        <v>185065.5</v>
      </c>
    </row>
    <row r="494" spans="1:5">
      <c r="A494" s="6">
        <v>2634</v>
      </c>
      <c r="B494" s="12">
        <v>219350</v>
      </c>
      <c r="D494">
        <v>2634</v>
      </c>
      <c r="E494" s="2">
        <v>219350</v>
      </c>
    </row>
    <row r="495" spans="1:5">
      <c r="A495" s="6">
        <v>2635</v>
      </c>
      <c r="B495" s="12">
        <v>227875</v>
      </c>
      <c r="D495">
        <v>2635</v>
      </c>
      <c r="E495" s="2">
        <v>227875</v>
      </c>
    </row>
    <row r="496" spans="1:5">
      <c r="A496" s="6">
        <v>2642</v>
      </c>
      <c r="B496" s="12">
        <v>241000</v>
      </c>
      <c r="D496">
        <v>2642</v>
      </c>
      <c r="E496" s="2">
        <v>241000</v>
      </c>
    </row>
    <row r="497" spans="1:5">
      <c r="A497" s="6">
        <v>2645</v>
      </c>
      <c r="B497" s="12">
        <v>197900</v>
      </c>
      <c r="D497">
        <v>2645</v>
      </c>
      <c r="E497" s="2">
        <v>197900</v>
      </c>
    </row>
    <row r="498" spans="1:5">
      <c r="A498" s="6">
        <v>2646</v>
      </c>
      <c r="B498" s="12">
        <v>159000</v>
      </c>
      <c r="D498">
        <v>2646</v>
      </c>
      <c r="E498" s="2">
        <v>159000</v>
      </c>
    </row>
    <row r="499" spans="1:5">
      <c r="A499" s="6">
        <v>2648</v>
      </c>
      <c r="B499" s="12">
        <v>198625</v>
      </c>
      <c r="D499">
        <v>2648</v>
      </c>
      <c r="E499" s="2">
        <v>198625</v>
      </c>
    </row>
    <row r="500" spans="1:5">
      <c r="A500" s="6">
        <v>2649</v>
      </c>
      <c r="B500" s="12">
        <v>201000</v>
      </c>
      <c r="D500">
        <v>2649</v>
      </c>
      <c r="E500" s="2">
        <v>201000</v>
      </c>
    </row>
    <row r="501" spans="1:5">
      <c r="A501" s="6">
        <v>2651</v>
      </c>
      <c r="B501" s="12">
        <v>162900</v>
      </c>
      <c r="D501">
        <v>2651</v>
      </c>
      <c r="E501" s="2">
        <v>162900</v>
      </c>
    </row>
    <row r="502" spans="1:5">
      <c r="A502" s="6">
        <v>2652</v>
      </c>
      <c r="B502" s="12">
        <v>224900</v>
      </c>
      <c r="D502">
        <v>2652</v>
      </c>
      <c r="E502" s="2">
        <v>224900</v>
      </c>
    </row>
    <row r="503" spans="1:5">
      <c r="A503" s="6">
        <v>2653</v>
      </c>
      <c r="B503" s="12">
        <v>165500</v>
      </c>
      <c r="D503">
        <v>2653</v>
      </c>
      <c r="E503" s="2">
        <v>165500</v>
      </c>
    </row>
    <row r="504" spans="1:5">
      <c r="A504" s="6">
        <v>2654</v>
      </c>
      <c r="B504" s="12">
        <v>242000</v>
      </c>
      <c r="D504">
        <v>2654</v>
      </c>
      <c r="E504" s="2">
        <v>242000</v>
      </c>
    </row>
    <row r="505" spans="1:5">
      <c r="A505" s="6">
        <v>2656</v>
      </c>
      <c r="B505" s="12">
        <v>143000</v>
      </c>
      <c r="D505">
        <v>2656</v>
      </c>
      <c r="E505" s="2">
        <v>143000</v>
      </c>
    </row>
    <row r="506" spans="1:5">
      <c r="A506" s="6">
        <v>2658</v>
      </c>
      <c r="B506" s="12">
        <v>168000</v>
      </c>
      <c r="D506">
        <v>2658</v>
      </c>
      <c r="E506" s="2">
        <v>168000</v>
      </c>
    </row>
    <row r="507" spans="1:5">
      <c r="A507" s="6">
        <v>2660</v>
      </c>
      <c r="B507" s="12">
        <v>194201</v>
      </c>
      <c r="D507">
        <v>2660</v>
      </c>
      <c r="E507" s="2">
        <v>194201</v>
      </c>
    </row>
    <row r="508" spans="1:5">
      <c r="A508" s="6">
        <v>2663</v>
      </c>
      <c r="B508" s="12">
        <v>193000</v>
      </c>
      <c r="D508">
        <v>2663</v>
      </c>
      <c r="E508" s="2">
        <v>193000</v>
      </c>
    </row>
    <row r="509" spans="1:5">
      <c r="A509" s="6">
        <v>2668</v>
      </c>
      <c r="B509" s="12">
        <v>159000</v>
      </c>
      <c r="D509">
        <v>2668</v>
      </c>
      <c r="E509" s="2">
        <v>159000</v>
      </c>
    </row>
    <row r="510" spans="1:5">
      <c r="A510" s="6">
        <v>2673</v>
      </c>
      <c r="B510" s="12">
        <v>188500</v>
      </c>
      <c r="D510">
        <v>2673</v>
      </c>
      <c r="E510" s="2">
        <v>188500</v>
      </c>
    </row>
    <row r="511" spans="1:5">
      <c r="A511" s="6">
        <v>2674</v>
      </c>
      <c r="B511" s="12">
        <v>182500</v>
      </c>
      <c r="D511">
        <v>2674</v>
      </c>
      <c r="E511" s="2">
        <v>182500</v>
      </c>
    </row>
    <row r="512" spans="1:5">
      <c r="A512" s="6">
        <v>2676</v>
      </c>
      <c r="B512" s="12">
        <v>178666.66666666666</v>
      </c>
      <c r="D512">
        <v>2676</v>
      </c>
      <c r="E512" s="2">
        <v>178666.66666666666</v>
      </c>
    </row>
    <row r="513" spans="1:5">
      <c r="A513" s="6">
        <v>2677</v>
      </c>
      <c r="B513" s="12">
        <v>95000</v>
      </c>
      <c r="D513">
        <v>2677</v>
      </c>
      <c r="E513" s="2">
        <v>95000</v>
      </c>
    </row>
    <row r="514" spans="1:5">
      <c r="A514" s="6">
        <v>2678</v>
      </c>
      <c r="B514" s="12">
        <v>170000</v>
      </c>
      <c r="D514">
        <v>2678</v>
      </c>
      <c r="E514" s="2">
        <v>170000</v>
      </c>
    </row>
    <row r="515" spans="1:5">
      <c r="A515" s="6">
        <v>2679</v>
      </c>
      <c r="B515" s="12">
        <v>132500</v>
      </c>
      <c r="D515">
        <v>2679</v>
      </c>
      <c r="E515" s="2">
        <v>132500</v>
      </c>
    </row>
    <row r="516" spans="1:5">
      <c r="A516" s="6">
        <v>2680</v>
      </c>
      <c r="B516" s="12">
        <v>181134</v>
      </c>
      <c r="D516">
        <v>2680</v>
      </c>
      <c r="E516" s="2">
        <v>181134</v>
      </c>
    </row>
    <row r="517" spans="1:5">
      <c r="A517" s="6">
        <v>2681</v>
      </c>
      <c r="B517" s="12">
        <v>207000</v>
      </c>
      <c r="D517">
        <v>2681</v>
      </c>
      <c r="E517" s="2">
        <v>207000</v>
      </c>
    </row>
    <row r="518" spans="1:5">
      <c r="A518" s="6">
        <v>2684</v>
      </c>
      <c r="B518" s="12">
        <v>166566.66666666666</v>
      </c>
      <c r="D518">
        <v>2684</v>
      </c>
      <c r="E518" s="2">
        <v>166566.66666666666</v>
      </c>
    </row>
    <row r="519" spans="1:5">
      <c r="A519" s="6">
        <v>2688</v>
      </c>
      <c r="B519" s="12">
        <v>185766.66666666666</v>
      </c>
      <c r="D519">
        <v>2688</v>
      </c>
      <c r="E519" s="2">
        <v>185766.66666666666</v>
      </c>
    </row>
    <row r="520" spans="1:5">
      <c r="A520" s="6">
        <v>2692</v>
      </c>
      <c r="B520" s="12">
        <v>231500</v>
      </c>
      <c r="D520">
        <v>2692</v>
      </c>
      <c r="E520" s="2">
        <v>231500</v>
      </c>
    </row>
    <row r="521" spans="1:5">
      <c r="A521" s="6">
        <v>2694</v>
      </c>
      <c r="B521" s="12">
        <v>218200</v>
      </c>
      <c r="D521">
        <v>2694</v>
      </c>
      <c r="E521" s="2">
        <v>218200</v>
      </c>
    </row>
    <row r="522" spans="1:5">
      <c r="A522" s="6">
        <v>2698</v>
      </c>
      <c r="B522" s="12">
        <v>179000</v>
      </c>
      <c r="D522">
        <v>2698</v>
      </c>
      <c r="E522" s="2">
        <v>179000</v>
      </c>
    </row>
    <row r="523" spans="1:5">
      <c r="A523" s="6">
        <v>2700</v>
      </c>
      <c r="B523" s="12">
        <v>210000</v>
      </c>
      <c r="D523">
        <v>2700</v>
      </c>
      <c r="E523" s="2">
        <v>210000</v>
      </c>
    </row>
    <row r="524" spans="1:5">
      <c r="A524" s="6">
        <v>2703</v>
      </c>
      <c r="B524" s="12">
        <v>115000</v>
      </c>
      <c r="D524">
        <v>2703</v>
      </c>
      <c r="E524" s="2">
        <v>115000</v>
      </c>
    </row>
    <row r="525" spans="1:5">
      <c r="A525" s="6">
        <v>2704</v>
      </c>
      <c r="B525" s="12">
        <v>208900</v>
      </c>
      <c r="D525">
        <v>2704</v>
      </c>
      <c r="E525" s="2">
        <v>208900</v>
      </c>
    </row>
    <row r="526" spans="1:5">
      <c r="A526" s="6">
        <v>2706</v>
      </c>
      <c r="B526" s="12">
        <v>223500</v>
      </c>
      <c r="D526">
        <v>2706</v>
      </c>
      <c r="E526" s="2">
        <v>223500</v>
      </c>
    </row>
    <row r="527" spans="1:5">
      <c r="A527" s="6">
        <v>2709</v>
      </c>
      <c r="B527" s="12">
        <v>172500</v>
      </c>
      <c r="D527">
        <v>2709</v>
      </c>
      <c r="E527" s="2">
        <v>172500</v>
      </c>
    </row>
    <row r="528" spans="1:5">
      <c r="A528" s="6">
        <v>2711</v>
      </c>
      <c r="B528" s="12">
        <v>214900</v>
      </c>
      <c r="D528">
        <v>2711</v>
      </c>
      <c r="E528" s="2">
        <v>214900</v>
      </c>
    </row>
    <row r="529" spans="1:5">
      <c r="A529" s="6">
        <v>2712</v>
      </c>
      <c r="B529" s="12">
        <v>192500</v>
      </c>
      <c r="D529">
        <v>2712</v>
      </c>
      <c r="E529" s="2">
        <v>192500</v>
      </c>
    </row>
    <row r="530" spans="1:5">
      <c r="A530" s="6">
        <v>2714</v>
      </c>
      <c r="B530" s="12">
        <v>161500</v>
      </c>
      <c r="D530">
        <v>2714</v>
      </c>
      <c r="E530" s="2">
        <v>161500</v>
      </c>
    </row>
    <row r="531" spans="1:5">
      <c r="A531" s="6">
        <v>2716</v>
      </c>
      <c r="B531" s="12">
        <v>203666.66666666666</v>
      </c>
      <c r="D531">
        <v>2716</v>
      </c>
      <c r="E531" s="2">
        <v>203666.66666666666</v>
      </c>
    </row>
    <row r="532" spans="1:5">
      <c r="A532" s="6">
        <v>2717</v>
      </c>
      <c r="B532" s="12">
        <v>127000</v>
      </c>
      <c r="D532">
        <v>2717</v>
      </c>
      <c r="E532" s="2">
        <v>127000</v>
      </c>
    </row>
    <row r="533" spans="1:5">
      <c r="A533" s="6">
        <v>2724</v>
      </c>
      <c r="B533" s="12">
        <v>178850</v>
      </c>
      <c r="D533">
        <v>2724</v>
      </c>
      <c r="E533" s="2">
        <v>178850</v>
      </c>
    </row>
    <row r="534" spans="1:5">
      <c r="A534" s="6">
        <v>2726</v>
      </c>
      <c r="B534" s="12">
        <v>129900</v>
      </c>
      <c r="D534">
        <v>2726</v>
      </c>
      <c r="E534" s="2">
        <v>129900</v>
      </c>
    </row>
    <row r="535" spans="1:5">
      <c r="A535" s="6">
        <v>2728</v>
      </c>
      <c r="B535" s="12">
        <v>190083.33333333334</v>
      </c>
      <c r="D535">
        <v>2728</v>
      </c>
      <c r="E535" s="2">
        <v>190083.33333333334</v>
      </c>
    </row>
    <row r="536" spans="1:5">
      <c r="A536" s="6">
        <v>2729</v>
      </c>
      <c r="B536" s="12">
        <v>215000</v>
      </c>
      <c r="D536">
        <v>2729</v>
      </c>
      <c r="E536" s="2">
        <v>215000</v>
      </c>
    </row>
    <row r="537" spans="1:5">
      <c r="A537" s="6">
        <v>2733</v>
      </c>
      <c r="B537" s="12">
        <v>160000</v>
      </c>
      <c r="D537">
        <v>2733</v>
      </c>
      <c r="E537" s="2">
        <v>160000</v>
      </c>
    </row>
    <row r="538" spans="1:5">
      <c r="A538" s="6">
        <v>2736</v>
      </c>
      <c r="B538" s="12">
        <v>187944.16666666666</v>
      </c>
      <c r="D538">
        <v>2736</v>
      </c>
      <c r="E538" s="2">
        <v>187944.16666666666</v>
      </c>
    </row>
    <row r="539" spans="1:5">
      <c r="A539" s="6">
        <v>2740</v>
      </c>
      <c r="B539" s="12">
        <v>198500</v>
      </c>
      <c r="D539">
        <v>2740</v>
      </c>
      <c r="E539" s="2">
        <v>198500</v>
      </c>
    </row>
    <row r="540" spans="1:5">
      <c r="A540" s="6">
        <v>2742</v>
      </c>
      <c r="B540" s="12">
        <v>190842</v>
      </c>
      <c r="D540">
        <v>2742</v>
      </c>
      <c r="E540" s="2">
        <v>190842</v>
      </c>
    </row>
    <row r="541" spans="1:5">
      <c r="A541" s="6">
        <v>2744</v>
      </c>
      <c r="B541" s="12">
        <v>213290</v>
      </c>
      <c r="D541">
        <v>2744</v>
      </c>
      <c r="E541" s="2">
        <v>213290</v>
      </c>
    </row>
    <row r="542" spans="1:5">
      <c r="A542" s="6">
        <v>2747</v>
      </c>
      <c r="B542" s="12">
        <v>167500</v>
      </c>
      <c r="D542">
        <v>2747</v>
      </c>
      <c r="E542" s="2">
        <v>167500</v>
      </c>
    </row>
    <row r="543" spans="1:5">
      <c r="A543" s="6">
        <v>2748</v>
      </c>
      <c r="B543" s="12">
        <v>241500</v>
      </c>
      <c r="D543">
        <v>2748</v>
      </c>
      <c r="E543" s="2">
        <v>241500</v>
      </c>
    </row>
    <row r="544" spans="1:5">
      <c r="A544" s="6">
        <v>2752</v>
      </c>
      <c r="B544" s="12">
        <v>245392.66666666666</v>
      </c>
      <c r="D544">
        <v>2752</v>
      </c>
      <c r="E544" s="2">
        <v>245392.66666666666</v>
      </c>
    </row>
    <row r="545" spans="1:5">
      <c r="A545" s="6">
        <v>2754</v>
      </c>
      <c r="B545" s="12">
        <v>205000</v>
      </c>
      <c r="D545">
        <v>2754</v>
      </c>
      <c r="E545" s="2">
        <v>205000</v>
      </c>
    </row>
    <row r="546" spans="1:5">
      <c r="A546" s="6">
        <v>2755</v>
      </c>
      <c r="B546" s="12">
        <v>231500</v>
      </c>
      <c r="D546">
        <v>2755</v>
      </c>
      <c r="E546" s="2">
        <v>231500</v>
      </c>
    </row>
    <row r="547" spans="1:5">
      <c r="A547" s="6">
        <v>2765</v>
      </c>
      <c r="B547" s="12">
        <v>183500</v>
      </c>
      <c r="D547">
        <v>2765</v>
      </c>
      <c r="E547" s="2">
        <v>183500</v>
      </c>
    </row>
    <row r="548" spans="1:5">
      <c r="A548" s="6">
        <v>2766</v>
      </c>
      <c r="B548" s="12">
        <v>155125</v>
      </c>
      <c r="D548">
        <v>2766</v>
      </c>
      <c r="E548" s="2">
        <v>155125</v>
      </c>
    </row>
    <row r="549" spans="1:5">
      <c r="A549" s="6">
        <v>2767</v>
      </c>
      <c r="B549" s="12">
        <v>234217.5</v>
      </c>
      <c r="D549">
        <v>2767</v>
      </c>
      <c r="E549" s="2">
        <v>234217.5</v>
      </c>
    </row>
    <row r="550" spans="1:5">
      <c r="A550" s="6">
        <v>2770</v>
      </c>
      <c r="B550" s="12">
        <v>237000</v>
      </c>
      <c r="D550">
        <v>2770</v>
      </c>
      <c r="E550" s="2">
        <v>237000</v>
      </c>
    </row>
    <row r="551" spans="1:5">
      <c r="A551" s="6">
        <v>2775</v>
      </c>
      <c r="B551" s="12">
        <v>219500</v>
      </c>
      <c r="D551">
        <v>2775</v>
      </c>
      <c r="E551" s="2">
        <v>219500</v>
      </c>
    </row>
    <row r="552" spans="1:5">
      <c r="A552" s="6">
        <v>2777</v>
      </c>
      <c r="B552" s="12">
        <v>191666.66666666666</v>
      </c>
      <c r="D552">
        <v>2777</v>
      </c>
      <c r="E552" s="2">
        <v>191666.66666666666</v>
      </c>
    </row>
    <row r="553" spans="1:5">
      <c r="A553" s="6">
        <v>2778</v>
      </c>
      <c r="B553" s="12">
        <v>170000</v>
      </c>
      <c r="D553">
        <v>2778</v>
      </c>
      <c r="E553" s="2">
        <v>170000</v>
      </c>
    </row>
    <row r="554" spans="1:5">
      <c r="A554" s="6">
        <v>2782</v>
      </c>
      <c r="B554" s="12">
        <v>187500</v>
      </c>
      <c r="D554">
        <v>2782</v>
      </c>
      <c r="E554" s="2">
        <v>187500</v>
      </c>
    </row>
    <row r="555" spans="1:5">
      <c r="A555" s="6">
        <v>2784</v>
      </c>
      <c r="B555" s="12">
        <v>156875</v>
      </c>
      <c r="D555">
        <v>2784</v>
      </c>
      <c r="E555" s="2">
        <v>156875</v>
      </c>
    </row>
    <row r="556" spans="1:5">
      <c r="A556" s="6">
        <v>2788</v>
      </c>
      <c r="B556" s="12">
        <v>159000</v>
      </c>
      <c r="D556">
        <v>2788</v>
      </c>
      <c r="E556" s="2">
        <v>159000</v>
      </c>
    </row>
    <row r="557" spans="1:5">
      <c r="A557" s="6">
        <v>2789</v>
      </c>
      <c r="B557" s="12">
        <v>203620</v>
      </c>
      <c r="D557">
        <v>2789</v>
      </c>
      <c r="E557" s="2">
        <v>203620</v>
      </c>
    </row>
    <row r="558" spans="1:5">
      <c r="A558" s="6">
        <v>2792</v>
      </c>
      <c r="B558" s="12">
        <v>194000</v>
      </c>
      <c r="D558">
        <v>2792</v>
      </c>
      <c r="E558" s="2">
        <v>194000</v>
      </c>
    </row>
    <row r="559" spans="1:5">
      <c r="A559" s="6">
        <v>2793</v>
      </c>
      <c r="B559" s="12">
        <v>147250</v>
      </c>
      <c r="D559">
        <v>2793</v>
      </c>
      <c r="E559" s="2">
        <v>147250</v>
      </c>
    </row>
    <row r="560" spans="1:5">
      <c r="A560" s="6">
        <v>2795</v>
      </c>
      <c r="B560" s="12">
        <v>195000</v>
      </c>
      <c r="D560">
        <v>2795</v>
      </c>
      <c r="E560" s="2">
        <v>195000</v>
      </c>
    </row>
    <row r="561" spans="1:5">
      <c r="A561" s="6">
        <v>2797</v>
      </c>
      <c r="B561" s="12">
        <v>82500</v>
      </c>
      <c r="D561">
        <v>2797</v>
      </c>
      <c r="E561" s="2">
        <v>82500</v>
      </c>
    </row>
    <row r="562" spans="1:5">
      <c r="A562" s="6">
        <v>2798</v>
      </c>
      <c r="B562" s="12">
        <v>189000</v>
      </c>
      <c r="D562">
        <v>2798</v>
      </c>
      <c r="E562" s="2">
        <v>189000</v>
      </c>
    </row>
    <row r="563" spans="1:5">
      <c r="A563" s="6">
        <v>2804</v>
      </c>
      <c r="B563" s="12">
        <v>175000</v>
      </c>
      <c r="D563">
        <v>2804</v>
      </c>
      <c r="E563" s="2">
        <v>175000</v>
      </c>
    </row>
    <row r="564" spans="1:5">
      <c r="A564" s="6">
        <v>2806</v>
      </c>
      <c r="B564" s="12">
        <v>215000</v>
      </c>
      <c r="D564">
        <v>2806</v>
      </c>
      <c r="E564" s="2">
        <v>215000</v>
      </c>
    </row>
    <row r="565" spans="1:5">
      <c r="A565" s="6">
        <v>2808</v>
      </c>
      <c r="B565" s="12">
        <v>158000</v>
      </c>
      <c r="D565">
        <v>2808</v>
      </c>
      <c r="E565" s="2">
        <v>158000</v>
      </c>
    </row>
    <row r="566" spans="1:5">
      <c r="A566" s="6">
        <v>2809</v>
      </c>
      <c r="B566" s="12">
        <v>177000</v>
      </c>
      <c r="D566">
        <v>2809</v>
      </c>
      <c r="E566" s="2">
        <v>177000</v>
      </c>
    </row>
    <row r="567" spans="1:5">
      <c r="A567" s="6">
        <v>2810</v>
      </c>
      <c r="B567" s="12">
        <v>173875</v>
      </c>
      <c r="D567">
        <v>2810</v>
      </c>
      <c r="E567" s="2">
        <v>173875</v>
      </c>
    </row>
    <row r="568" spans="1:5">
      <c r="A568" s="6">
        <v>2814</v>
      </c>
      <c r="B568" s="12">
        <v>122000</v>
      </c>
      <c r="D568">
        <v>2814</v>
      </c>
      <c r="E568" s="2">
        <v>122000</v>
      </c>
    </row>
    <row r="569" spans="1:5">
      <c r="A569" s="6">
        <v>2816</v>
      </c>
      <c r="B569" s="12">
        <v>199900</v>
      </c>
      <c r="D569">
        <v>2816</v>
      </c>
      <c r="E569" s="2">
        <v>199900</v>
      </c>
    </row>
    <row r="570" spans="1:5">
      <c r="A570" s="6">
        <v>2818</v>
      </c>
      <c r="B570" s="12">
        <v>190000</v>
      </c>
      <c r="D570">
        <v>2818</v>
      </c>
      <c r="E570" s="2">
        <v>190000</v>
      </c>
    </row>
    <row r="571" spans="1:5">
      <c r="A571" s="6">
        <v>2820</v>
      </c>
      <c r="B571" s="12">
        <v>216500</v>
      </c>
      <c r="D571">
        <v>2820</v>
      </c>
      <c r="E571" s="2">
        <v>216500</v>
      </c>
    </row>
    <row r="572" spans="1:5">
      <c r="A572" s="6">
        <v>2823</v>
      </c>
      <c r="B572" s="12">
        <v>226000</v>
      </c>
      <c r="D572">
        <v>2823</v>
      </c>
      <c r="E572" s="2">
        <v>226000</v>
      </c>
    </row>
    <row r="573" spans="1:5">
      <c r="A573" s="6">
        <v>2827</v>
      </c>
      <c r="B573" s="12">
        <v>214000</v>
      </c>
      <c r="D573">
        <v>2827</v>
      </c>
      <c r="E573" s="2">
        <v>214000</v>
      </c>
    </row>
    <row r="574" spans="1:5">
      <c r="A574" s="6">
        <v>2828</v>
      </c>
      <c r="B574" s="12">
        <v>185500</v>
      </c>
      <c r="D574">
        <v>2828</v>
      </c>
      <c r="E574" s="2">
        <v>185500</v>
      </c>
    </row>
    <row r="575" spans="1:5">
      <c r="A575" s="6">
        <v>2829</v>
      </c>
      <c r="B575" s="12">
        <v>202500</v>
      </c>
      <c r="D575">
        <v>2829</v>
      </c>
      <c r="E575" s="2">
        <v>202500</v>
      </c>
    </row>
    <row r="576" spans="1:5">
      <c r="A576" s="6">
        <v>2831</v>
      </c>
      <c r="B576" s="12">
        <v>239000</v>
      </c>
      <c r="D576">
        <v>2831</v>
      </c>
      <c r="E576" s="2">
        <v>239000</v>
      </c>
    </row>
    <row r="577" spans="1:5">
      <c r="A577" s="6">
        <v>2836</v>
      </c>
      <c r="B577" s="12">
        <v>143900</v>
      </c>
      <c r="D577">
        <v>2836</v>
      </c>
      <c r="E577" s="2">
        <v>143900</v>
      </c>
    </row>
    <row r="578" spans="1:5">
      <c r="A578" s="6">
        <v>2837</v>
      </c>
      <c r="B578" s="12">
        <v>185000</v>
      </c>
      <c r="D578">
        <v>2837</v>
      </c>
      <c r="E578" s="2">
        <v>185000</v>
      </c>
    </row>
    <row r="579" spans="1:5">
      <c r="A579" s="6">
        <v>2838</v>
      </c>
      <c r="B579" s="12">
        <v>392000</v>
      </c>
      <c r="D579">
        <v>2838</v>
      </c>
      <c r="E579" s="2">
        <v>392000</v>
      </c>
    </row>
    <row r="580" spans="1:5">
      <c r="A580" s="6">
        <v>2843</v>
      </c>
      <c r="B580" s="12">
        <v>187100</v>
      </c>
      <c r="D580">
        <v>2843</v>
      </c>
      <c r="E580" s="2">
        <v>187100</v>
      </c>
    </row>
    <row r="581" spans="1:5">
      <c r="A581" s="6">
        <v>2844</v>
      </c>
      <c r="B581" s="12">
        <v>180866.66666666666</v>
      </c>
      <c r="D581">
        <v>2844</v>
      </c>
      <c r="E581" s="2">
        <v>180866.66666666666</v>
      </c>
    </row>
    <row r="582" spans="1:5">
      <c r="A582" s="6">
        <v>2845</v>
      </c>
      <c r="B582" s="12">
        <v>193060</v>
      </c>
      <c r="D582">
        <v>2845</v>
      </c>
      <c r="E582" s="2">
        <v>193060</v>
      </c>
    </row>
    <row r="583" spans="1:5">
      <c r="A583" s="6">
        <v>2846</v>
      </c>
      <c r="B583" s="12">
        <v>184000</v>
      </c>
      <c r="D583">
        <v>2846</v>
      </c>
      <c r="E583" s="2">
        <v>184000</v>
      </c>
    </row>
    <row r="584" spans="1:5">
      <c r="A584" s="6">
        <v>2848</v>
      </c>
      <c r="B584" s="12">
        <v>137000</v>
      </c>
      <c r="D584">
        <v>2848</v>
      </c>
      <c r="E584" s="2">
        <v>137000</v>
      </c>
    </row>
    <row r="585" spans="1:5">
      <c r="A585" s="6">
        <v>2849</v>
      </c>
      <c r="B585" s="12">
        <v>136900</v>
      </c>
      <c r="D585">
        <v>2849</v>
      </c>
      <c r="E585" s="2">
        <v>136900</v>
      </c>
    </row>
    <row r="586" spans="1:5">
      <c r="A586" s="6">
        <v>2850</v>
      </c>
      <c r="B586" s="12">
        <v>184166.66666666666</v>
      </c>
      <c r="D586">
        <v>2850</v>
      </c>
      <c r="E586" s="2">
        <v>184166.66666666666</v>
      </c>
    </row>
    <row r="587" spans="1:5">
      <c r="A587" s="6">
        <v>2854</v>
      </c>
      <c r="B587" s="12">
        <v>235000</v>
      </c>
      <c r="D587">
        <v>2854</v>
      </c>
      <c r="E587" s="2">
        <v>235000</v>
      </c>
    </row>
    <row r="588" spans="1:5">
      <c r="A588" s="6">
        <v>2856</v>
      </c>
      <c r="B588" s="12">
        <v>218515.6</v>
      </c>
      <c r="D588">
        <v>2856</v>
      </c>
      <c r="E588" s="2">
        <v>218515.6</v>
      </c>
    </row>
    <row r="589" spans="1:5">
      <c r="A589" s="6">
        <v>2857</v>
      </c>
      <c r="B589" s="12">
        <v>235000</v>
      </c>
      <c r="D589">
        <v>2857</v>
      </c>
      <c r="E589" s="2">
        <v>235000</v>
      </c>
    </row>
    <row r="590" spans="1:5">
      <c r="A590" s="6">
        <v>2858</v>
      </c>
      <c r="B590" s="12">
        <v>169500</v>
      </c>
      <c r="D590">
        <v>2858</v>
      </c>
      <c r="E590" s="2">
        <v>169500</v>
      </c>
    </row>
    <row r="591" spans="1:5">
      <c r="A591" s="6">
        <v>2862</v>
      </c>
      <c r="B591" s="12">
        <v>192000</v>
      </c>
      <c r="D591">
        <v>2862</v>
      </c>
      <c r="E591" s="2">
        <v>192000</v>
      </c>
    </row>
    <row r="592" spans="1:5">
      <c r="A592" s="6">
        <v>2866</v>
      </c>
      <c r="B592" s="12">
        <v>180500</v>
      </c>
      <c r="D592">
        <v>2866</v>
      </c>
      <c r="E592" s="2">
        <v>180500</v>
      </c>
    </row>
    <row r="593" spans="1:5">
      <c r="A593" s="6">
        <v>2868</v>
      </c>
      <c r="B593" s="12">
        <v>213490</v>
      </c>
      <c r="D593">
        <v>2868</v>
      </c>
      <c r="E593" s="2">
        <v>213490</v>
      </c>
    </row>
    <row r="594" spans="1:5">
      <c r="A594" s="6">
        <v>2869</v>
      </c>
      <c r="B594" s="12">
        <v>87000</v>
      </c>
      <c r="D594">
        <v>2869</v>
      </c>
      <c r="E594" s="2">
        <v>87000</v>
      </c>
    </row>
    <row r="595" spans="1:5">
      <c r="A595" s="6">
        <v>2871</v>
      </c>
      <c r="B595" s="12">
        <v>168000</v>
      </c>
      <c r="D595">
        <v>2871</v>
      </c>
      <c r="E595" s="2">
        <v>168000</v>
      </c>
    </row>
    <row r="596" spans="1:5">
      <c r="A596" s="6">
        <v>2872</v>
      </c>
      <c r="B596" s="12">
        <v>168666.66666666666</v>
      </c>
      <c r="D596">
        <v>2872</v>
      </c>
      <c r="E596" s="2">
        <v>168666.66666666666</v>
      </c>
    </row>
    <row r="597" spans="1:5">
      <c r="A597" s="6">
        <v>2873</v>
      </c>
      <c r="B597" s="12">
        <v>187500</v>
      </c>
      <c r="D597">
        <v>2873</v>
      </c>
      <c r="E597" s="2">
        <v>187500</v>
      </c>
    </row>
    <row r="598" spans="1:5">
      <c r="A598" s="6">
        <v>2874</v>
      </c>
      <c r="B598" s="12">
        <v>218000</v>
      </c>
      <c r="D598">
        <v>2874</v>
      </c>
      <c r="E598" s="2">
        <v>218000</v>
      </c>
    </row>
    <row r="599" spans="1:5">
      <c r="A599" s="6">
        <v>2875</v>
      </c>
      <c r="B599" s="12">
        <v>169700</v>
      </c>
      <c r="D599">
        <v>2875</v>
      </c>
      <c r="E599" s="2">
        <v>169700</v>
      </c>
    </row>
    <row r="600" spans="1:5">
      <c r="A600" s="6">
        <v>2878</v>
      </c>
      <c r="B600" s="12">
        <v>195000</v>
      </c>
      <c r="D600">
        <v>2878</v>
      </c>
      <c r="E600" s="2">
        <v>195000</v>
      </c>
    </row>
    <row r="601" spans="1:5">
      <c r="A601" s="6">
        <v>2880</v>
      </c>
      <c r="B601" s="12">
        <v>150300</v>
      </c>
      <c r="D601">
        <v>2880</v>
      </c>
      <c r="E601" s="2">
        <v>150300</v>
      </c>
    </row>
    <row r="602" spans="1:5">
      <c r="A602" s="6">
        <v>2884</v>
      </c>
      <c r="B602" s="12">
        <v>196975</v>
      </c>
      <c r="D602">
        <v>2884</v>
      </c>
      <c r="E602" s="2">
        <v>196975</v>
      </c>
    </row>
    <row r="603" spans="1:5">
      <c r="A603" s="6">
        <v>2886</v>
      </c>
      <c r="B603" s="12">
        <v>143000</v>
      </c>
      <c r="D603">
        <v>2886</v>
      </c>
      <c r="E603" s="2">
        <v>143000</v>
      </c>
    </row>
    <row r="604" spans="1:5">
      <c r="A604" s="6">
        <v>2888</v>
      </c>
      <c r="B604" s="12">
        <v>189000</v>
      </c>
      <c r="D604">
        <v>2888</v>
      </c>
      <c r="E604" s="2">
        <v>189000</v>
      </c>
    </row>
    <row r="605" spans="1:5">
      <c r="A605" s="6">
        <v>2889</v>
      </c>
      <c r="B605" s="12">
        <v>274725</v>
      </c>
      <c r="D605">
        <v>2889</v>
      </c>
      <c r="E605" s="2">
        <v>274725</v>
      </c>
    </row>
    <row r="606" spans="1:5">
      <c r="A606" s="6">
        <v>2892</v>
      </c>
      <c r="B606" s="12">
        <v>161500</v>
      </c>
      <c r="D606">
        <v>2892</v>
      </c>
      <c r="E606" s="2">
        <v>161500</v>
      </c>
    </row>
    <row r="607" spans="1:5">
      <c r="A607" s="6">
        <v>2898</v>
      </c>
      <c r="B607" s="12">
        <v>274970</v>
      </c>
      <c r="D607">
        <v>2898</v>
      </c>
      <c r="E607" s="2">
        <v>274970</v>
      </c>
    </row>
    <row r="608" spans="1:5">
      <c r="A608" s="6">
        <v>2900</v>
      </c>
      <c r="B608" s="12">
        <v>206250</v>
      </c>
      <c r="D608">
        <v>2900</v>
      </c>
      <c r="E608" s="2">
        <v>206250</v>
      </c>
    </row>
    <row r="609" spans="1:5">
      <c r="A609" s="6">
        <v>2901</v>
      </c>
      <c r="B609" s="12">
        <v>150000</v>
      </c>
      <c r="D609">
        <v>2901</v>
      </c>
      <c r="E609" s="2">
        <v>150000</v>
      </c>
    </row>
    <row r="610" spans="1:5">
      <c r="A610" s="6">
        <v>2904</v>
      </c>
      <c r="B610" s="12">
        <v>177500</v>
      </c>
      <c r="D610">
        <v>2904</v>
      </c>
      <c r="E610" s="2">
        <v>177500</v>
      </c>
    </row>
    <row r="611" spans="1:5">
      <c r="A611" s="6">
        <v>2906</v>
      </c>
      <c r="B611" s="12">
        <v>190000</v>
      </c>
      <c r="D611">
        <v>2906</v>
      </c>
      <c r="E611" s="2">
        <v>190000</v>
      </c>
    </row>
    <row r="612" spans="1:5">
      <c r="A612" s="6">
        <v>2910</v>
      </c>
      <c r="B612" s="12">
        <v>143000</v>
      </c>
      <c r="D612">
        <v>2910</v>
      </c>
      <c r="E612" s="2">
        <v>143000</v>
      </c>
    </row>
    <row r="613" spans="1:5">
      <c r="A613" s="6">
        <v>2912</v>
      </c>
      <c r="B613" s="12">
        <v>179500</v>
      </c>
      <c r="D613">
        <v>2912</v>
      </c>
      <c r="E613" s="2">
        <v>179500</v>
      </c>
    </row>
    <row r="614" spans="1:5">
      <c r="A614" s="6">
        <v>2918</v>
      </c>
      <c r="B614" s="12">
        <v>192000</v>
      </c>
      <c r="D614">
        <v>2918</v>
      </c>
      <c r="E614" s="2">
        <v>192000</v>
      </c>
    </row>
    <row r="615" spans="1:5">
      <c r="A615" s="6">
        <v>2919</v>
      </c>
      <c r="B615" s="12">
        <v>205000</v>
      </c>
      <c r="D615">
        <v>2919</v>
      </c>
      <c r="E615" s="2">
        <v>205000</v>
      </c>
    </row>
    <row r="616" spans="1:5">
      <c r="A616" s="6">
        <v>2920</v>
      </c>
      <c r="B616" s="12">
        <v>124500</v>
      </c>
      <c r="D616">
        <v>2920</v>
      </c>
      <c r="E616" s="2">
        <v>124500</v>
      </c>
    </row>
    <row r="617" spans="1:5">
      <c r="A617" s="6">
        <v>2925</v>
      </c>
      <c r="B617" s="12">
        <v>239000</v>
      </c>
      <c r="D617">
        <v>2925</v>
      </c>
      <c r="E617" s="2">
        <v>239000</v>
      </c>
    </row>
    <row r="618" spans="1:5">
      <c r="A618" s="6">
        <v>2928</v>
      </c>
      <c r="B618" s="12">
        <v>183250</v>
      </c>
      <c r="D618">
        <v>2928</v>
      </c>
      <c r="E618" s="2">
        <v>183250</v>
      </c>
    </row>
    <row r="619" spans="1:5">
      <c r="A619" s="6">
        <v>2931</v>
      </c>
      <c r="B619" s="12">
        <v>234000</v>
      </c>
      <c r="D619">
        <v>2931</v>
      </c>
      <c r="E619" s="2">
        <v>234000</v>
      </c>
    </row>
    <row r="620" spans="1:5">
      <c r="A620" s="6">
        <v>2932</v>
      </c>
      <c r="B620" s="12">
        <v>192300</v>
      </c>
      <c r="D620">
        <v>2932</v>
      </c>
      <c r="E620" s="2">
        <v>192300</v>
      </c>
    </row>
    <row r="621" spans="1:5">
      <c r="A621" s="6">
        <v>2936</v>
      </c>
      <c r="B621" s="12">
        <v>234300</v>
      </c>
      <c r="D621">
        <v>2936</v>
      </c>
      <c r="E621" s="2">
        <v>234300</v>
      </c>
    </row>
    <row r="622" spans="1:5">
      <c r="A622" s="6">
        <v>2937</v>
      </c>
      <c r="B622" s="12">
        <v>150000</v>
      </c>
      <c r="D622">
        <v>2937</v>
      </c>
      <c r="E622" s="2">
        <v>150000</v>
      </c>
    </row>
    <row r="623" spans="1:5">
      <c r="A623" s="6">
        <v>2938</v>
      </c>
      <c r="B623" s="12">
        <v>254900</v>
      </c>
      <c r="D623">
        <v>2938</v>
      </c>
      <c r="E623" s="2">
        <v>254900</v>
      </c>
    </row>
    <row r="624" spans="1:5">
      <c r="A624" s="6">
        <v>2943</v>
      </c>
      <c r="B624" s="12">
        <v>225000</v>
      </c>
      <c r="D624">
        <v>2943</v>
      </c>
      <c r="E624" s="2">
        <v>225000</v>
      </c>
    </row>
    <row r="625" spans="1:5">
      <c r="A625" s="6">
        <v>2947</v>
      </c>
      <c r="B625" s="12">
        <v>191000</v>
      </c>
      <c r="D625">
        <v>2947</v>
      </c>
      <c r="E625" s="2">
        <v>191000</v>
      </c>
    </row>
    <row r="626" spans="1:5">
      <c r="A626" s="6">
        <v>2948</v>
      </c>
      <c r="B626" s="12">
        <v>180000</v>
      </c>
      <c r="D626">
        <v>2948</v>
      </c>
      <c r="E626" s="2">
        <v>180000</v>
      </c>
    </row>
    <row r="627" spans="1:5">
      <c r="A627" s="6">
        <v>2949</v>
      </c>
      <c r="B627" s="12">
        <v>282922</v>
      </c>
      <c r="D627">
        <v>2949</v>
      </c>
      <c r="E627" s="2">
        <v>282922</v>
      </c>
    </row>
    <row r="628" spans="1:5">
      <c r="A628" s="6">
        <v>2955</v>
      </c>
      <c r="B628" s="12">
        <v>175900</v>
      </c>
      <c r="D628">
        <v>2955</v>
      </c>
      <c r="E628" s="2">
        <v>175900</v>
      </c>
    </row>
    <row r="629" spans="1:5">
      <c r="A629" s="6">
        <v>2956</v>
      </c>
      <c r="B629" s="12">
        <v>157000</v>
      </c>
      <c r="D629">
        <v>2956</v>
      </c>
      <c r="E629" s="2">
        <v>157000</v>
      </c>
    </row>
    <row r="630" spans="1:5">
      <c r="A630" s="6">
        <v>2957</v>
      </c>
      <c r="B630" s="12">
        <v>168950</v>
      </c>
      <c r="D630">
        <v>2957</v>
      </c>
      <c r="E630" s="2">
        <v>168950</v>
      </c>
    </row>
    <row r="631" spans="1:5">
      <c r="A631" s="6">
        <v>2960</v>
      </c>
      <c r="B631" s="12">
        <v>265900</v>
      </c>
      <c r="D631">
        <v>2960</v>
      </c>
      <c r="E631" s="2">
        <v>265900</v>
      </c>
    </row>
    <row r="632" spans="1:5">
      <c r="A632" s="6">
        <v>2961</v>
      </c>
      <c r="B632" s="12">
        <v>225000</v>
      </c>
      <c r="D632">
        <v>2961</v>
      </c>
      <c r="E632" s="2">
        <v>225000</v>
      </c>
    </row>
    <row r="633" spans="1:5">
      <c r="A633" s="6">
        <v>2962</v>
      </c>
      <c r="B633" s="12">
        <v>275000</v>
      </c>
      <c r="D633">
        <v>2962</v>
      </c>
      <c r="E633" s="2">
        <v>275000</v>
      </c>
    </row>
    <row r="634" spans="1:5">
      <c r="A634" s="6">
        <v>2968</v>
      </c>
      <c r="B634" s="12">
        <v>175000</v>
      </c>
      <c r="D634">
        <v>2968</v>
      </c>
      <c r="E634" s="2">
        <v>175000</v>
      </c>
    </row>
    <row r="635" spans="1:5">
      <c r="A635" s="6">
        <v>2970</v>
      </c>
      <c r="B635" s="12">
        <v>175000</v>
      </c>
      <c r="D635">
        <v>2970</v>
      </c>
      <c r="E635" s="2">
        <v>175000</v>
      </c>
    </row>
    <row r="636" spans="1:5">
      <c r="A636" s="6">
        <v>2971</v>
      </c>
      <c r="B636" s="12">
        <v>208900</v>
      </c>
      <c r="D636">
        <v>2971</v>
      </c>
      <c r="E636" s="2">
        <v>208900</v>
      </c>
    </row>
    <row r="637" spans="1:5">
      <c r="A637" s="6">
        <v>2972</v>
      </c>
      <c r="B637" s="12">
        <v>169750</v>
      </c>
      <c r="D637">
        <v>2972</v>
      </c>
      <c r="E637" s="2">
        <v>169750</v>
      </c>
    </row>
    <row r="638" spans="1:5">
      <c r="A638" s="6">
        <v>2973</v>
      </c>
      <c r="B638" s="12">
        <v>217000</v>
      </c>
      <c r="D638">
        <v>2973</v>
      </c>
      <c r="E638" s="2">
        <v>217000</v>
      </c>
    </row>
    <row r="639" spans="1:5">
      <c r="A639" s="6">
        <v>2976</v>
      </c>
      <c r="B639" s="12">
        <v>215000</v>
      </c>
      <c r="D639">
        <v>2976</v>
      </c>
      <c r="E639" s="2">
        <v>215000</v>
      </c>
    </row>
    <row r="640" spans="1:5">
      <c r="A640" s="6">
        <v>2978</v>
      </c>
      <c r="B640" s="12">
        <v>210950</v>
      </c>
      <c r="D640">
        <v>2978</v>
      </c>
      <c r="E640" s="2">
        <v>210950</v>
      </c>
    </row>
    <row r="641" spans="1:5">
      <c r="A641" s="6">
        <v>2984</v>
      </c>
      <c r="B641" s="12">
        <v>177000</v>
      </c>
      <c r="D641">
        <v>2984</v>
      </c>
      <c r="E641" s="2">
        <v>177000</v>
      </c>
    </row>
    <row r="642" spans="1:5">
      <c r="A642" s="6">
        <v>2986</v>
      </c>
      <c r="B642" s="12">
        <v>200000</v>
      </c>
      <c r="D642">
        <v>2986</v>
      </c>
      <c r="E642" s="2">
        <v>200000</v>
      </c>
    </row>
    <row r="643" spans="1:5">
      <c r="A643" s="6">
        <v>2987</v>
      </c>
      <c r="B643" s="12">
        <v>106000</v>
      </c>
      <c r="D643">
        <v>2987</v>
      </c>
      <c r="E643" s="2">
        <v>106000</v>
      </c>
    </row>
    <row r="644" spans="1:5">
      <c r="A644" s="6">
        <v>2988</v>
      </c>
      <c r="B644" s="12">
        <v>256833.33333333334</v>
      </c>
      <c r="D644">
        <v>2988</v>
      </c>
      <c r="E644" s="2">
        <v>256833.33333333334</v>
      </c>
    </row>
    <row r="645" spans="1:5">
      <c r="A645" s="6">
        <v>2990</v>
      </c>
      <c r="B645" s="12">
        <v>212000</v>
      </c>
      <c r="D645">
        <v>2990</v>
      </c>
      <c r="E645" s="2">
        <v>212000</v>
      </c>
    </row>
    <row r="646" spans="1:5">
      <c r="A646" s="6">
        <v>2991</v>
      </c>
      <c r="B646" s="12">
        <v>204000</v>
      </c>
      <c r="D646">
        <v>2991</v>
      </c>
      <c r="E646" s="2">
        <v>204000</v>
      </c>
    </row>
    <row r="647" spans="1:5">
      <c r="A647" s="6">
        <v>2992</v>
      </c>
      <c r="B647" s="12">
        <v>225000</v>
      </c>
      <c r="D647">
        <v>2992</v>
      </c>
      <c r="E647" s="2">
        <v>225000</v>
      </c>
    </row>
    <row r="648" spans="1:5">
      <c r="A648" s="6">
        <v>2996</v>
      </c>
      <c r="B648" s="12">
        <v>204900</v>
      </c>
      <c r="D648">
        <v>2996</v>
      </c>
      <c r="E648" s="2">
        <v>204900</v>
      </c>
    </row>
    <row r="649" spans="1:5">
      <c r="A649" s="6">
        <v>2998</v>
      </c>
      <c r="B649" s="12">
        <v>233230</v>
      </c>
      <c r="D649">
        <v>2998</v>
      </c>
      <c r="E649" s="2">
        <v>233230</v>
      </c>
    </row>
    <row r="650" spans="1:5">
      <c r="A650" s="6">
        <v>2999</v>
      </c>
      <c r="B650" s="12">
        <v>163000</v>
      </c>
      <c r="D650">
        <v>2999</v>
      </c>
      <c r="E650" s="2">
        <v>163000</v>
      </c>
    </row>
    <row r="651" spans="1:5">
      <c r="A651" s="6">
        <v>3000</v>
      </c>
      <c r="B651" s="12">
        <v>190000</v>
      </c>
      <c r="D651">
        <v>3000</v>
      </c>
      <c r="E651" s="2">
        <v>190000</v>
      </c>
    </row>
    <row r="652" spans="1:5">
      <c r="A652" s="6">
        <v>3003</v>
      </c>
      <c r="B652" s="12">
        <v>145000</v>
      </c>
      <c r="D652">
        <v>3003</v>
      </c>
      <c r="E652" s="2">
        <v>145000</v>
      </c>
    </row>
    <row r="653" spans="1:5">
      <c r="A653" s="6">
        <v>3004</v>
      </c>
      <c r="B653" s="12">
        <v>248651</v>
      </c>
      <c r="D653">
        <v>3004</v>
      </c>
      <c r="E653" s="2">
        <v>248651</v>
      </c>
    </row>
    <row r="654" spans="1:5">
      <c r="A654" s="6">
        <v>3006</v>
      </c>
      <c r="B654" s="12">
        <v>263000</v>
      </c>
      <c r="D654">
        <v>3006</v>
      </c>
      <c r="E654" s="2">
        <v>263000</v>
      </c>
    </row>
    <row r="655" spans="1:5">
      <c r="A655" s="6">
        <v>3008</v>
      </c>
      <c r="B655" s="12">
        <v>203000</v>
      </c>
      <c r="D655">
        <v>3008</v>
      </c>
      <c r="E655" s="2">
        <v>203000</v>
      </c>
    </row>
    <row r="656" spans="1:5">
      <c r="A656" s="6">
        <v>3010</v>
      </c>
      <c r="B656" s="12">
        <v>214750</v>
      </c>
      <c r="D656">
        <v>3010</v>
      </c>
      <c r="E656" s="2">
        <v>214750</v>
      </c>
    </row>
    <row r="657" spans="1:5">
      <c r="A657" s="6">
        <v>3024</v>
      </c>
      <c r="B657" s="12">
        <v>310000</v>
      </c>
      <c r="D657">
        <v>3024</v>
      </c>
      <c r="E657" s="2">
        <v>310000</v>
      </c>
    </row>
    <row r="658" spans="1:5">
      <c r="A658" s="6">
        <v>3025</v>
      </c>
      <c r="B658" s="12">
        <v>118500</v>
      </c>
      <c r="D658">
        <v>3025</v>
      </c>
      <c r="E658" s="2">
        <v>118500</v>
      </c>
    </row>
    <row r="659" spans="1:5">
      <c r="A659" s="6">
        <v>3027</v>
      </c>
      <c r="B659" s="12">
        <v>256000</v>
      </c>
      <c r="D659">
        <v>3027</v>
      </c>
      <c r="E659" s="2">
        <v>256000</v>
      </c>
    </row>
    <row r="660" spans="1:5">
      <c r="A660" s="6">
        <v>3032</v>
      </c>
      <c r="B660" s="12">
        <v>167000</v>
      </c>
      <c r="D660">
        <v>3032</v>
      </c>
      <c r="E660" s="2">
        <v>167000</v>
      </c>
    </row>
    <row r="661" spans="1:5">
      <c r="A661" s="6">
        <v>3034</v>
      </c>
      <c r="B661" s="12">
        <v>243500</v>
      </c>
      <c r="D661">
        <v>3034</v>
      </c>
      <c r="E661" s="2">
        <v>243500</v>
      </c>
    </row>
    <row r="662" spans="1:5">
      <c r="A662" s="6">
        <v>3035</v>
      </c>
      <c r="B662" s="12">
        <v>252000</v>
      </c>
      <c r="D662">
        <v>3035</v>
      </c>
      <c r="E662" s="2">
        <v>252000</v>
      </c>
    </row>
    <row r="663" spans="1:5">
      <c r="A663" s="6">
        <v>3036</v>
      </c>
      <c r="B663" s="12">
        <v>274000</v>
      </c>
      <c r="D663">
        <v>3036</v>
      </c>
      <c r="E663" s="2">
        <v>274000</v>
      </c>
    </row>
    <row r="664" spans="1:5">
      <c r="A664" s="6">
        <v>3038</v>
      </c>
      <c r="B664" s="12">
        <v>193500</v>
      </c>
      <c r="D664">
        <v>3038</v>
      </c>
      <c r="E664" s="2">
        <v>193500</v>
      </c>
    </row>
    <row r="665" spans="1:5">
      <c r="A665" s="6">
        <v>3040</v>
      </c>
      <c r="B665" s="12">
        <v>233000</v>
      </c>
      <c r="D665">
        <v>3040</v>
      </c>
      <c r="E665" s="2">
        <v>233000</v>
      </c>
    </row>
    <row r="666" spans="1:5">
      <c r="A666" s="6">
        <v>3042</v>
      </c>
      <c r="B666" s="12">
        <v>122000</v>
      </c>
      <c r="D666">
        <v>3042</v>
      </c>
      <c r="E666" s="2">
        <v>122000</v>
      </c>
    </row>
    <row r="667" spans="1:5">
      <c r="A667" s="6">
        <v>3044</v>
      </c>
      <c r="B667" s="12">
        <v>284000</v>
      </c>
      <c r="D667">
        <v>3044</v>
      </c>
      <c r="E667" s="2">
        <v>284000</v>
      </c>
    </row>
    <row r="668" spans="1:5">
      <c r="A668" s="6">
        <v>3045</v>
      </c>
      <c r="B668" s="12">
        <v>250000</v>
      </c>
      <c r="D668">
        <v>3045</v>
      </c>
      <c r="E668" s="2">
        <v>250000</v>
      </c>
    </row>
    <row r="669" spans="1:5">
      <c r="A669" s="6">
        <v>3046</v>
      </c>
      <c r="B669" s="12">
        <v>244000</v>
      </c>
      <c r="D669">
        <v>3046</v>
      </c>
      <c r="E669" s="2">
        <v>244000</v>
      </c>
    </row>
    <row r="670" spans="1:5">
      <c r="A670" s="6">
        <v>3047</v>
      </c>
      <c r="B670" s="12">
        <v>270000</v>
      </c>
      <c r="D670">
        <v>3047</v>
      </c>
      <c r="E670" s="2">
        <v>270000</v>
      </c>
    </row>
    <row r="671" spans="1:5">
      <c r="A671" s="6">
        <v>3050</v>
      </c>
      <c r="B671" s="12">
        <v>235000</v>
      </c>
      <c r="D671">
        <v>3050</v>
      </c>
      <c r="E671" s="2">
        <v>235000</v>
      </c>
    </row>
    <row r="672" spans="1:5">
      <c r="A672" s="6">
        <v>3052</v>
      </c>
      <c r="B672" s="12">
        <v>214000</v>
      </c>
      <c r="D672">
        <v>3052</v>
      </c>
      <c r="E672" s="2">
        <v>214000</v>
      </c>
    </row>
    <row r="673" spans="1:5">
      <c r="A673" s="6">
        <v>3054</v>
      </c>
      <c r="B673" s="12">
        <v>255000</v>
      </c>
      <c r="D673">
        <v>3054</v>
      </c>
      <c r="E673" s="2">
        <v>255000</v>
      </c>
    </row>
    <row r="674" spans="1:5">
      <c r="A674" s="6">
        <v>3055</v>
      </c>
      <c r="B674" s="12">
        <v>281000</v>
      </c>
      <c r="D674">
        <v>3055</v>
      </c>
      <c r="E674" s="2">
        <v>281000</v>
      </c>
    </row>
    <row r="675" spans="1:5">
      <c r="A675" s="6">
        <v>3058</v>
      </c>
      <c r="B675" s="12">
        <v>220000</v>
      </c>
      <c r="D675">
        <v>3058</v>
      </c>
      <c r="E675" s="2">
        <v>220000</v>
      </c>
    </row>
    <row r="676" spans="1:5">
      <c r="A676" s="6">
        <v>3060</v>
      </c>
      <c r="B676" s="12">
        <v>228666.66666666666</v>
      </c>
      <c r="D676">
        <v>3060</v>
      </c>
      <c r="E676" s="2">
        <v>228666.66666666666</v>
      </c>
    </row>
    <row r="677" spans="1:5">
      <c r="A677" s="6">
        <v>3064</v>
      </c>
      <c r="B677" s="12">
        <v>206900</v>
      </c>
      <c r="D677">
        <v>3064</v>
      </c>
      <c r="E677" s="2">
        <v>206900</v>
      </c>
    </row>
    <row r="678" spans="1:5">
      <c r="A678" s="6">
        <v>3066</v>
      </c>
      <c r="B678" s="12">
        <v>280000</v>
      </c>
      <c r="D678">
        <v>3066</v>
      </c>
      <c r="E678" s="2">
        <v>280000</v>
      </c>
    </row>
    <row r="679" spans="1:5">
      <c r="A679" s="6">
        <v>3067</v>
      </c>
      <c r="B679" s="12">
        <v>122500</v>
      </c>
      <c r="D679">
        <v>3067</v>
      </c>
      <c r="E679" s="2">
        <v>122500</v>
      </c>
    </row>
    <row r="680" spans="1:5">
      <c r="A680" s="6">
        <v>3072</v>
      </c>
      <c r="B680" s="12">
        <v>214000</v>
      </c>
      <c r="D680">
        <v>3072</v>
      </c>
      <c r="E680" s="2">
        <v>214000</v>
      </c>
    </row>
    <row r="681" spans="1:5">
      <c r="A681" s="6">
        <v>3074</v>
      </c>
      <c r="B681" s="12">
        <v>250000</v>
      </c>
      <c r="D681">
        <v>3074</v>
      </c>
      <c r="E681" s="2">
        <v>250000</v>
      </c>
    </row>
    <row r="682" spans="1:5">
      <c r="A682" s="6">
        <v>3077</v>
      </c>
      <c r="B682" s="12">
        <v>217500</v>
      </c>
      <c r="D682">
        <v>3077</v>
      </c>
      <c r="E682" s="2">
        <v>217500</v>
      </c>
    </row>
    <row r="683" spans="1:5">
      <c r="A683" s="6">
        <v>3081</v>
      </c>
      <c r="B683" s="12">
        <v>226000</v>
      </c>
      <c r="D683">
        <v>3081</v>
      </c>
      <c r="E683" s="2">
        <v>226000</v>
      </c>
    </row>
    <row r="684" spans="1:5">
      <c r="A684" s="6">
        <v>3082</v>
      </c>
      <c r="B684" s="12">
        <v>212500</v>
      </c>
      <c r="D684">
        <v>3082</v>
      </c>
      <c r="E684" s="2">
        <v>212500</v>
      </c>
    </row>
    <row r="685" spans="1:5">
      <c r="A685" s="6">
        <v>3084</v>
      </c>
      <c r="B685" s="12">
        <v>230250</v>
      </c>
      <c r="D685">
        <v>3084</v>
      </c>
      <c r="E685" s="2">
        <v>230250</v>
      </c>
    </row>
    <row r="686" spans="1:5">
      <c r="A686" s="6">
        <v>3087</v>
      </c>
      <c r="B686" s="12">
        <v>229030.5</v>
      </c>
      <c r="D686">
        <v>3087</v>
      </c>
      <c r="E686" s="2">
        <v>229030.5</v>
      </c>
    </row>
    <row r="687" spans="1:5">
      <c r="A687" s="6">
        <v>3091</v>
      </c>
      <c r="B687" s="12">
        <v>195250</v>
      </c>
      <c r="D687">
        <v>3091</v>
      </c>
      <c r="E687" s="2">
        <v>195250</v>
      </c>
    </row>
    <row r="688" spans="1:5">
      <c r="A688" s="6">
        <v>3098</v>
      </c>
      <c r="B688" s="12">
        <v>165500</v>
      </c>
      <c r="D688">
        <v>3098</v>
      </c>
      <c r="E688" s="2">
        <v>165500</v>
      </c>
    </row>
    <row r="689" spans="1:5">
      <c r="A689" s="6">
        <v>3103</v>
      </c>
      <c r="B689" s="12">
        <v>135000</v>
      </c>
      <c r="D689">
        <v>3103</v>
      </c>
      <c r="E689" s="2">
        <v>135000</v>
      </c>
    </row>
    <row r="690" spans="1:5">
      <c r="A690" s="6">
        <v>3104</v>
      </c>
      <c r="B690" s="12">
        <v>212900</v>
      </c>
      <c r="D690">
        <v>3104</v>
      </c>
      <c r="E690" s="2">
        <v>212900</v>
      </c>
    </row>
    <row r="691" spans="1:5">
      <c r="A691" s="6">
        <v>3108</v>
      </c>
      <c r="B691" s="12">
        <v>209500</v>
      </c>
      <c r="D691">
        <v>3108</v>
      </c>
      <c r="E691" s="2">
        <v>209500</v>
      </c>
    </row>
    <row r="692" spans="1:5">
      <c r="A692" s="6">
        <v>3112</v>
      </c>
      <c r="B692" s="12">
        <v>238875</v>
      </c>
      <c r="D692">
        <v>3112</v>
      </c>
      <c r="E692" s="2">
        <v>238875</v>
      </c>
    </row>
    <row r="693" spans="1:5">
      <c r="A693" s="6">
        <v>3118</v>
      </c>
      <c r="B693" s="12">
        <v>153500</v>
      </c>
      <c r="D693">
        <v>3118</v>
      </c>
      <c r="E693" s="2">
        <v>153500</v>
      </c>
    </row>
    <row r="694" spans="1:5">
      <c r="A694" s="6">
        <v>3120</v>
      </c>
      <c r="B694" s="12">
        <v>168000</v>
      </c>
      <c r="D694">
        <v>3120</v>
      </c>
      <c r="E694" s="2">
        <v>168000</v>
      </c>
    </row>
    <row r="695" spans="1:5">
      <c r="A695" s="6">
        <v>3122</v>
      </c>
      <c r="B695" s="12">
        <v>277500</v>
      </c>
      <c r="D695">
        <v>3122</v>
      </c>
      <c r="E695" s="2">
        <v>277500</v>
      </c>
    </row>
    <row r="696" spans="1:5">
      <c r="A696" s="6">
        <v>3125</v>
      </c>
      <c r="B696" s="12">
        <v>127500</v>
      </c>
      <c r="D696">
        <v>3125</v>
      </c>
      <c r="E696" s="2">
        <v>127500</v>
      </c>
    </row>
    <row r="697" spans="1:5">
      <c r="A697" s="6">
        <v>3126</v>
      </c>
      <c r="B697" s="12">
        <v>245000</v>
      </c>
      <c r="D697">
        <v>3126</v>
      </c>
      <c r="E697" s="2">
        <v>245000</v>
      </c>
    </row>
    <row r="698" spans="1:5">
      <c r="A698" s="6">
        <v>3128</v>
      </c>
      <c r="B698" s="12">
        <v>275500</v>
      </c>
      <c r="D698">
        <v>3128</v>
      </c>
      <c r="E698" s="2">
        <v>275500</v>
      </c>
    </row>
    <row r="699" spans="1:5">
      <c r="A699" s="6">
        <v>3130</v>
      </c>
      <c r="B699" s="12">
        <v>269790</v>
      </c>
      <c r="D699">
        <v>3130</v>
      </c>
      <c r="E699" s="2">
        <v>269790</v>
      </c>
    </row>
    <row r="700" spans="1:5">
      <c r="A700" s="6">
        <v>3132</v>
      </c>
      <c r="B700" s="12">
        <v>262500</v>
      </c>
      <c r="D700">
        <v>3132</v>
      </c>
      <c r="E700" s="2">
        <v>262500</v>
      </c>
    </row>
    <row r="701" spans="1:5">
      <c r="A701" s="6">
        <v>3134</v>
      </c>
      <c r="B701" s="12">
        <v>196000</v>
      </c>
      <c r="D701">
        <v>3134</v>
      </c>
      <c r="E701" s="2">
        <v>196000</v>
      </c>
    </row>
    <row r="702" spans="1:5">
      <c r="A702" s="6">
        <v>3139</v>
      </c>
      <c r="B702" s="12">
        <v>185000</v>
      </c>
      <c r="D702">
        <v>3139</v>
      </c>
      <c r="E702" s="2">
        <v>185000</v>
      </c>
    </row>
    <row r="703" spans="1:5">
      <c r="A703" s="6">
        <v>3142</v>
      </c>
      <c r="B703" s="12">
        <v>239000</v>
      </c>
      <c r="D703">
        <v>3142</v>
      </c>
      <c r="E703" s="2">
        <v>239000</v>
      </c>
    </row>
    <row r="704" spans="1:5">
      <c r="A704" s="6">
        <v>3143</v>
      </c>
      <c r="B704" s="12">
        <v>191000</v>
      </c>
      <c r="D704">
        <v>3143</v>
      </c>
      <c r="E704" s="2">
        <v>191000</v>
      </c>
    </row>
    <row r="705" spans="1:5">
      <c r="A705" s="6">
        <v>3144</v>
      </c>
      <c r="B705" s="12">
        <v>186700</v>
      </c>
      <c r="D705">
        <v>3144</v>
      </c>
      <c r="E705" s="2">
        <v>186700</v>
      </c>
    </row>
    <row r="706" spans="1:5">
      <c r="A706" s="6">
        <v>3146</v>
      </c>
      <c r="B706" s="12">
        <v>239000</v>
      </c>
      <c r="D706">
        <v>3146</v>
      </c>
      <c r="E706" s="2">
        <v>239000</v>
      </c>
    </row>
    <row r="707" spans="1:5">
      <c r="A707" s="6">
        <v>3148</v>
      </c>
      <c r="B707" s="12">
        <v>235750</v>
      </c>
      <c r="D707">
        <v>3148</v>
      </c>
      <c r="E707" s="2">
        <v>235750</v>
      </c>
    </row>
    <row r="708" spans="1:5">
      <c r="A708" s="6">
        <v>3150</v>
      </c>
      <c r="B708" s="12">
        <v>179200</v>
      </c>
      <c r="D708">
        <v>3150</v>
      </c>
      <c r="E708" s="2">
        <v>179200</v>
      </c>
    </row>
    <row r="709" spans="1:5">
      <c r="A709" s="6">
        <v>3151</v>
      </c>
      <c r="B709" s="12">
        <v>287090</v>
      </c>
      <c r="D709">
        <v>3151</v>
      </c>
      <c r="E709" s="2">
        <v>287090</v>
      </c>
    </row>
    <row r="710" spans="1:5">
      <c r="A710" s="6">
        <v>3159</v>
      </c>
      <c r="B710" s="12">
        <v>237000</v>
      </c>
      <c r="D710">
        <v>3159</v>
      </c>
      <c r="E710" s="2">
        <v>237000</v>
      </c>
    </row>
    <row r="711" spans="1:5">
      <c r="A711" s="6">
        <v>3160</v>
      </c>
      <c r="B711" s="12">
        <v>256564</v>
      </c>
      <c r="D711">
        <v>3160</v>
      </c>
      <c r="E711" s="2">
        <v>256564</v>
      </c>
    </row>
    <row r="712" spans="1:5">
      <c r="A712" s="6">
        <v>3162</v>
      </c>
      <c r="B712" s="12">
        <v>275000</v>
      </c>
      <c r="D712">
        <v>3162</v>
      </c>
      <c r="E712" s="2">
        <v>275000</v>
      </c>
    </row>
    <row r="713" spans="1:5">
      <c r="A713" s="6">
        <v>3166</v>
      </c>
      <c r="B713" s="12">
        <v>256300</v>
      </c>
      <c r="D713">
        <v>3166</v>
      </c>
      <c r="E713" s="2">
        <v>256300</v>
      </c>
    </row>
    <row r="714" spans="1:5">
      <c r="A714" s="6">
        <v>3168</v>
      </c>
      <c r="B714" s="12">
        <v>124000</v>
      </c>
      <c r="D714">
        <v>3168</v>
      </c>
      <c r="E714" s="2">
        <v>124000</v>
      </c>
    </row>
    <row r="715" spans="1:5">
      <c r="A715" s="6">
        <v>3171</v>
      </c>
      <c r="B715" s="12">
        <v>261500</v>
      </c>
      <c r="D715">
        <v>3171</v>
      </c>
      <c r="E715" s="2">
        <v>261500</v>
      </c>
    </row>
    <row r="716" spans="1:5">
      <c r="A716" s="6">
        <v>3176</v>
      </c>
      <c r="B716" s="12">
        <v>220500</v>
      </c>
      <c r="D716">
        <v>3176</v>
      </c>
      <c r="E716" s="2">
        <v>220500</v>
      </c>
    </row>
    <row r="717" spans="1:5">
      <c r="A717" s="6">
        <v>3177</v>
      </c>
      <c r="B717" s="12">
        <v>228000</v>
      </c>
      <c r="D717">
        <v>3177</v>
      </c>
      <c r="E717" s="2">
        <v>228000</v>
      </c>
    </row>
    <row r="718" spans="1:5">
      <c r="A718" s="6">
        <v>3182</v>
      </c>
      <c r="B718" s="12">
        <v>214666.66666666666</v>
      </c>
      <c r="D718">
        <v>3182</v>
      </c>
      <c r="E718" s="2">
        <v>214666.66666666666</v>
      </c>
    </row>
    <row r="719" spans="1:5">
      <c r="A719" s="6">
        <v>3184</v>
      </c>
      <c r="B719" s="12">
        <v>222500</v>
      </c>
      <c r="D719">
        <v>3184</v>
      </c>
      <c r="E719" s="2">
        <v>222500</v>
      </c>
    </row>
    <row r="720" spans="1:5">
      <c r="A720" s="6">
        <v>3186</v>
      </c>
      <c r="B720" s="12">
        <v>286000</v>
      </c>
      <c r="D720">
        <v>3186</v>
      </c>
      <c r="E720" s="2">
        <v>286000</v>
      </c>
    </row>
    <row r="721" spans="1:5">
      <c r="A721" s="6">
        <v>3197</v>
      </c>
      <c r="B721" s="12">
        <v>200000</v>
      </c>
      <c r="D721">
        <v>3197</v>
      </c>
      <c r="E721" s="2">
        <v>200000</v>
      </c>
    </row>
    <row r="722" spans="1:5">
      <c r="A722" s="6">
        <v>3198</v>
      </c>
      <c r="B722" s="12">
        <v>247500</v>
      </c>
      <c r="D722">
        <v>3198</v>
      </c>
      <c r="E722" s="2">
        <v>247500</v>
      </c>
    </row>
    <row r="723" spans="1:5">
      <c r="A723" s="6">
        <v>3200</v>
      </c>
      <c r="B723" s="12">
        <v>222000</v>
      </c>
      <c r="D723">
        <v>3200</v>
      </c>
      <c r="E723" s="2">
        <v>222000</v>
      </c>
    </row>
    <row r="724" spans="1:5">
      <c r="A724" s="6">
        <v>3204</v>
      </c>
      <c r="B724" s="12">
        <v>215000</v>
      </c>
      <c r="D724">
        <v>3204</v>
      </c>
      <c r="E724" s="2">
        <v>215000</v>
      </c>
    </row>
    <row r="725" spans="1:5">
      <c r="A725" s="6">
        <v>3205</v>
      </c>
      <c r="B725" s="12">
        <v>274300</v>
      </c>
      <c r="D725">
        <v>3205</v>
      </c>
      <c r="E725" s="2">
        <v>274300</v>
      </c>
    </row>
    <row r="726" spans="1:5">
      <c r="A726" s="6">
        <v>3206</v>
      </c>
      <c r="B726" s="12">
        <v>190000</v>
      </c>
      <c r="D726">
        <v>3206</v>
      </c>
      <c r="E726" s="2">
        <v>190000</v>
      </c>
    </row>
    <row r="727" spans="1:5">
      <c r="A727" s="6">
        <v>3208</v>
      </c>
      <c r="B727" s="12">
        <v>228000</v>
      </c>
      <c r="D727">
        <v>3208</v>
      </c>
      <c r="E727" s="2">
        <v>228000</v>
      </c>
    </row>
    <row r="728" spans="1:5">
      <c r="A728" s="6">
        <v>3211</v>
      </c>
      <c r="B728" s="12">
        <v>223750</v>
      </c>
      <c r="D728">
        <v>3211</v>
      </c>
      <c r="E728" s="2">
        <v>223750</v>
      </c>
    </row>
    <row r="729" spans="1:5">
      <c r="A729" s="6">
        <v>3213</v>
      </c>
      <c r="B729" s="12">
        <v>189000</v>
      </c>
      <c r="D729">
        <v>3213</v>
      </c>
      <c r="E729" s="2">
        <v>189000</v>
      </c>
    </row>
    <row r="730" spans="1:5">
      <c r="A730" s="6">
        <v>3218</v>
      </c>
      <c r="B730" s="12">
        <v>117500</v>
      </c>
      <c r="D730">
        <v>3218</v>
      </c>
      <c r="E730" s="2">
        <v>117500</v>
      </c>
    </row>
    <row r="731" spans="1:5">
      <c r="A731" s="6">
        <v>3219</v>
      </c>
      <c r="B731" s="12">
        <v>277000</v>
      </c>
      <c r="D731">
        <v>3219</v>
      </c>
      <c r="E731" s="2">
        <v>277000</v>
      </c>
    </row>
    <row r="732" spans="1:5">
      <c r="A732" s="6">
        <v>3220</v>
      </c>
      <c r="B732" s="12">
        <v>205000</v>
      </c>
      <c r="D732">
        <v>3220</v>
      </c>
      <c r="E732" s="2">
        <v>205000</v>
      </c>
    </row>
    <row r="733" spans="1:5">
      <c r="A733" s="6">
        <v>3221</v>
      </c>
      <c r="B733" s="12">
        <v>193000</v>
      </c>
      <c r="D733">
        <v>3221</v>
      </c>
      <c r="E733" s="2">
        <v>193000</v>
      </c>
    </row>
    <row r="734" spans="1:5">
      <c r="A734" s="6">
        <v>3228</v>
      </c>
      <c r="B734" s="12">
        <v>221500</v>
      </c>
      <c r="D734">
        <v>3228</v>
      </c>
      <c r="E734" s="2">
        <v>221500</v>
      </c>
    </row>
    <row r="735" spans="1:5">
      <c r="A735" s="6">
        <v>3231</v>
      </c>
      <c r="B735" s="12">
        <v>238000</v>
      </c>
      <c r="D735">
        <v>3231</v>
      </c>
      <c r="E735" s="2">
        <v>238000</v>
      </c>
    </row>
    <row r="736" spans="1:5">
      <c r="A736" s="6">
        <v>3232</v>
      </c>
      <c r="B736" s="12">
        <v>232000</v>
      </c>
      <c r="D736">
        <v>3232</v>
      </c>
      <c r="E736" s="2">
        <v>232000</v>
      </c>
    </row>
    <row r="737" spans="1:5">
      <c r="A737" s="6">
        <v>3235</v>
      </c>
      <c r="B737" s="12">
        <v>257500</v>
      </c>
      <c r="D737">
        <v>3235</v>
      </c>
      <c r="E737" s="2">
        <v>257500</v>
      </c>
    </row>
    <row r="738" spans="1:5">
      <c r="A738" s="6">
        <v>3240</v>
      </c>
      <c r="B738" s="12">
        <v>242166.66666666666</v>
      </c>
      <c r="D738">
        <v>3240</v>
      </c>
      <c r="E738" s="2">
        <v>242166.66666666666</v>
      </c>
    </row>
    <row r="739" spans="1:5">
      <c r="A739" s="6">
        <v>3245</v>
      </c>
      <c r="B739" s="12">
        <v>270000</v>
      </c>
      <c r="D739">
        <v>3245</v>
      </c>
      <c r="E739" s="2">
        <v>270000</v>
      </c>
    </row>
    <row r="740" spans="1:5">
      <c r="A740" s="6">
        <v>3248</v>
      </c>
      <c r="B740" s="12">
        <v>262000</v>
      </c>
      <c r="D740">
        <v>3248</v>
      </c>
      <c r="E740" s="2">
        <v>262000</v>
      </c>
    </row>
    <row r="741" spans="1:5">
      <c r="A741" s="6">
        <v>3251</v>
      </c>
      <c r="B741" s="12">
        <v>169000</v>
      </c>
      <c r="D741">
        <v>3251</v>
      </c>
      <c r="E741" s="2">
        <v>169000</v>
      </c>
    </row>
    <row r="742" spans="1:5">
      <c r="A742" s="6">
        <v>3252</v>
      </c>
      <c r="B742" s="12">
        <v>343996.5</v>
      </c>
      <c r="D742">
        <v>3252</v>
      </c>
      <c r="E742" s="2">
        <v>343996.5</v>
      </c>
    </row>
    <row r="743" spans="1:5">
      <c r="A743" s="6">
        <v>3254</v>
      </c>
      <c r="B743" s="12">
        <v>248000</v>
      </c>
      <c r="D743">
        <v>3254</v>
      </c>
      <c r="E743" s="2">
        <v>248000</v>
      </c>
    </row>
    <row r="744" spans="1:5">
      <c r="A744" s="6">
        <v>3257</v>
      </c>
      <c r="B744" s="12">
        <v>227500</v>
      </c>
      <c r="D744">
        <v>3257</v>
      </c>
      <c r="E744" s="2">
        <v>227500</v>
      </c>
    </row>
    <row r="745" spans="1:5">
      <c r="A745" s="6">
        <v>3259</v>
      </c>
      <c r="B745" s="12">
        <v>255000</v>
      </c>
      <c r="D745">
        <v>3259</v>
      </c>
      <c r="E745" s="2">
        <v>255000</v>
      </c>
    </row>
    <row r="746" spans="1:5">
      <c r="A746" s="6">
        <v>3260</v>
      </c>
      <c r="B746" s="12">
        <v>231500</v>
      </c>
      <c r="D746">
        <v>3260</v>
      </c>
      <c r="E746" s="2">
        <v>231500</v>
      </c>
    </row>
    <row r="747" spans="1:5">
      <c r="A747" s="6">
        <v>3264</v>
      </c>
      <c r="B747" s="12">
        <v>143000</v>
      </c>
      <c r="D747">
        <v>3264</v>
      </c>
      <c r="E747" s="2">
        <v>143000</v>
      </c>
    </row>
    <row r="748" spans="1:5">
      <c r="A748" s="6">
        <v>3265</v>
      </c>
      <c r="B748" s="12">
        <v>240000</v>
      </c>
      <c r="D748">
        <v>3265</v>
      </c>
      <c r="E748" s="2">
        <v>240000</v>
      </c>
    </row>
    <row r="749" spans="1:5">
      <c r="A749" s="6">
        <v>3266</v>
      </c>
      <c r="B749" s="12">
        <v>230000</v>
      </c>
      <c r="D749">
        <v>3266</v>
      </c>
      <c r="E749" s="2">
        <v>230000</v>
      </c>
    </row>
    <row r="750" spans="1:5">
      <c r="A750" s="6">
        <v>3272</v>
      </c>
      <c r="B750" s="12">
        <v>159500</v>
      </c>
      <c r="D750">
        <v>3272</v>
      </c>
      <c r="E750" s="2">
        <v>159500</v>
      </c>
    </row>
    <row r="751" spans="1:5">
      <c r="A751" s="6">
        <v>3277</v>
      </c>
      <c r="B751" s="12">
        <v>200000</v>
      </c>
      <c r="D751">
        <v>3277</v>
      </c>
      <c r="E751" s="2">
        <v>200000</v>
      </c>
    </row>
    <row r="752" spans="1:5">
      <c r="A752" s="6">
        <v>3280</v>
      </c>
      <c r="B752" s="12">
        <v>207500</v>
      </c>
      <c r="D752">
        <v>3280</v>
      </c>
      <c r="E752" s="2">
        <v>207500</v>
      </c>
    </row>
    <row r="753" spans="1:5">
      <c r="A753" s="6">
        <v>3284</v>
      </c>
      <c r="B753" s="12">
        <v>270988.5</v>
      </c>
      <c r="D753">
        <v>3284</v>
      </c>
      <c r="E753" s="2">
        <v>270988.5</v>
      </c>
    </row>
    <row r="754" spans="1:5">
      <c r="A754" s="6">
        <v>3285</v>
      </c>
      <c r="B754" s="12">
        <v>228950</v>
      </c>
      <c r="D754">
        <v>3285</v>
      </c>
      <c r="E754" s="2">
        <v>228950</v>
      </c>
    </row>
    <row r="755" spans="1:5">
      <c r="A755" s="6">
        <v>3288</v>
      </c>
      <c r="B755" s="12">
        <v>335000</v>
      </c>
      <c r="D755">
        <v>3288</v>
      </c>
      <c r="E755" s="2">
        <v>335000</v>
      </c>
    </row>
    <row r="756" spans="1:5">
      <c r="A756" s="6">
        <v>3294</v>
      </c>
      <c r="B756" s="12">
        <v>285000</v>
      </c>
      <c r="D756">
        <v>3294</v>
      </c>
      <c r="E756" s="2">
        <v>285000</v>
      </c>
    </row>
    <row r="757" spans="1:5">
      <c r="A757" s="6">
        <v>3297</v>
      </c>
      <c r="B757" s="12">
        <v>239000</v>
      </c>
      <c r="D757">
        <v>3297</v>
      </c>
      <c r="E757" s="2">
        <v>239000</v>
      </c>
    </row>
    <row r="758" spans="1:5">
      <c r="A758" s="6">
        <v>3302</v>
      </c>
      <c r="B758" s="12">
        <v>289000</v>
      </c>
      <c r="D758">
        <v>3302</v>
      </c>
      <c r="E758" s="2">
        <v>289000</v>
      </c>
    </row>
    <row r="759" spans="1:5">
      <c r="A759" s="6">
        <v>3304</v>
      </c>
      <c r="B759" s="12">
        <v>325000</v>
      </c>
      <c r="D759">
        <v>3304</v>
      </c>
      <c r="E759" s="2">
        <v>325000</v>
      </c>
    </row>
    <row r="760" spans="1:5">
      <c r="A760" s="6">
        <v>3308</v>
      </c>
      <c r="B760" s="12">
        <v>230000</v>
      </c>
      <c r="D760">
        <v>3308</v>
      </c>
      <c r="E760" s="2">
        <v>230000</v>
      </c>
    </row>
    <row r="761" spans="1:5">
      <c r="A761" s="6">
        <v>3310</v>
      </c>
      <c r="B761" s="12">
        <v>232450</v>
      </c>
      <c r="D761">
        <v>3310</v>
      </c>
      <c r="E761" s="2">
        <v>232450</v>
      </c>
    </row>
    <row r="762" spans="1:5">
      <c r="A762" s="6">
        <v>3312</v>
      </c>
      <c r="B762" s="12">
        <v>192350</v>
      </c>
      <c r="D762">
        <v>3312</v>
      </c>
      <c r="E762" s="2">
        <v>192350</v>
      </c>
    </row>
    <row r="763" spans="1:5">
      <c r="A763" s="6">
        <v>3314</v>
      </c>
      <c r="B763" s="12">
        <v>163500</v>
      </c>
      <c r="D763">
        <v>3314</v>
      </c>
      <c r="E763" s="2">
        <v>163500</v>
      </c>
    </row>
    <row r="764" spans="1:5">
      <c r="A764" s="6">
        <v>3316</v>
      </c>
      <c r="B764" s="12">
        <v>257500</v>
      </c>
      <c r="D764">
        <v>3316</v>
      </c>
      <c r="E764" s="2">
        <v>257500</v>
      </c>
    </row>
    <row r="765" spans="1:5">
      <c r="A765" s="6">
        <v>3318</v>
      </c>
      <c r="B765" s="12">
        <v>287000</v>
      </c>
      <c r="D765">
        <v>3318</v>
      </c>
      <c r="E765" s="2">
        <v>287000</v>
      </c>
    </row>
    <row r="766" spans="1:5">
      <c r="A766" s="6">
        <v>3320</v>
      </c>
      <c r="B766" s="12">
        <v>290000</v>
      </c>
      <c r="D766">
        <v>3320</v>
      </c>
      <c r="E766" s="2">
        <v>290000</v>
      </c>
    </row>
    <row r="767" spans="1:5">
      <c r="A767" s="6">
        <v>3322</v>
      </c>
      <c r="B767" s="12">
        <v>237500</v>
      </c>
      <c r="D767">
        <v>3322</v>
      </c>
      <c r="E767" s="2">
        <v>237500</v>
      </c>
    </row>
    <row r="768" spans="1:5">
      <c r="A768" s="6">
        <v>3325</v>
      </c>
      <c r="B768" s="12">
        <v>232000</v>
      </c>
      <c r="D768">
        <v>3325</v>
      </c>
      <c r="E768" s="2">
        <v>232000</v>
      </c>
    </row>
    <row r="769" spans="1:5">
      <c r="A769" s="6">
        <v>3330</v>
      </c>
      <c r="B769" s="12">
        <v>213250</v>
      </c>
      <c r="D769">
        <v>3330</v>
      </c>
      <c r="E769" s="2">
        <v>213250</v>
      </c>
    </row>
    <row r="770" spans="1:5">
      <c r="A770" s="6">
        <v>3338</v>
      </c>
      <c r="B770" s="12">
        <v>145000</v>
      </c>
      <c r="D770">
        <v>3338</v>
      </c>
      <c r="E770" s="2">
        <v>145000</v>
      </c>
    </row>
    <row r="771" spans="1:5">
      <c r="A771" s="6">
        <v>3340</v>
      </c>
      <c r="B771" s="12">
        <v>240000</v>
      </c>
      <c r="D771">
        <v>3340</v>
      </c>
      <c r="E771" s="2">
        <v>240000</v>
      </c>
    </row>
    <row r="772" spans="1:5">
      <c r="A772" s="6">
        <v>3342</v>
      </c>
      <c r="B772" s="12">
        <v>230500</v>
      </c>
      <c r="D772">
        <v>3342</v>
      </c>
      <c r="E772" s="2">
        <v>230500</v>
      </c>
    </row>
    <row r="773" spans="1:5">
      <c r="A773" s="6">
        <v>3343</v>
      </c>
      <c r="B773" s="12">
        <v>250000</v>
      </c>
      <c r="D773">
        <v>3343</v>
      </c>
      <c r="E773" s="2">
        <v>250000</v>
      </c>
    </row>
    <row r="774" spans="1:5">
      <c r="A774" s="6">
        <v>3348</v>
      </c>
      <c r="B774" s="12">
        <v>259500</v>
      </c>
      <c r="D774">
        <v>3348</v>
      </c>
      <c r="E774" s="2">
        <v>259500</v>
      </c>
    </row>
    <row r="775" spans="1:5">
      <c r="A775" s="6">
        <v>3350</v>
      </c>
      <c r="B775" s="12">
        <v>271000</v>
      </c>
      <c r="D775">
        <v>3350</v>
      </c>
      <c r="E775" s="2">
        <v>271000</v>
      </c>
    </row>
    <row r="776" spans="1:5">
      <c r="A776" s="6">
        <v>3353</v>
      </c>
      <c r="B776" s="12">
        <v>239799</v>
      </c>
      <c r="D776">
        <v>3353</v>
      </c>
      <c r="E776" s="2">
        <v>239799</v>
      </c>
    </row>
    <row r="777" spans="1:5">
      <c r="A777" s="6">
        <v>3356</v>
      </c>
      <c r="B777" s="12">
        <v>234000</v>
      </c>
      <c r="D777">
        <v>3356</v>
      </c>
      <c r="E777" s="2">
        <v>234000</v>
      </c>
    </row>
    <row r="778" spans="1:5">
      <c r="A778" s="6">
        <v>3359</v>
      </c>
      <c r="B778" s="12">
        <v>294000</v>
      </c>
      <c r="D778">
        <v>3359</v>
      </c>
      <c r="E778" s="2">
        <v>294000</v>
      </c>
    </row>
    <row r="779" spans="1:5">
      <c r="A779" s="6">
        <v>3360</v>
      </c>
      <c r="B779" s="12">
        <v>163301.66666666666</v>
      </c>
      <c r="D779">
        <v>3360</v>
      </c>
      <c r="E779" s="2">
        <v>163301.66666666666</v>
      </c>
    </row>
    <row r="780" spans="1:5">
      <c r="A780" s="6">
        <v>3366</v>
      </c>
      <c r="B780" s="12">
        <v>107500</v>
      </c>
      <c r="D780">
        <v>3366</v>
      </c>
      <c r="E780" s="2">
        <v>107500</v>
      </c>
    </row>
    <row r="781" spans="1:5">
      <c r="A781" s="6">
        <v>3368</v>
      </c>
      <c r="B781" s="12">
        <v>213000</v>
      </c>
      <c r="D781">
        <v>3368</v>
      </c>
      <c r="E781" s="2">
        <v>213000</v>
      </c>
    </row>
    <row r="782" spans="1:5">
      <c r="A782" s="6">
        <v>3372</v>
      </c>
      <c r="B782" s="12">
        <v>207500</v>
      </c>
      <c r="D782">
        <v>3372</v>
      </c>
      <c r="E782" s="2">
        <v>207500</v>
      </c>
    </row>
    <row r="783" spans="1:5">
      <c r="A783" s="6">
        <v>3378</v>
      </c>
      <c r="B783" s="12">
        <v>248328</v>
      </c>
      <c r="D783">
        <v>3378</v>
      </c>
      <c r="E783" s="2">
        <v>248328</v>
      </c>
    </row>
    <row r="784" spans="1:5">
      <c r="A784" s="6">
        <v>3379</v>
      </c>
      <c r="B784" s="12">
        <v>154300</v>
      </c>
      <c r="D784">
        <v>3379</v>
      </c>
      <c r="E784" s="2">
        <v>154300</v>
      </c>
    </row>
    <row r="785" spans="1:5">
      <c r="A785" s="6">
        <v>3380</v>
      </c>
      <c r="B785" s="12">
        <v>307000</v>
      </c>
      <c r="D785">
        <v>3380</v>
      </c>
      <c r="E785" s="2">
        <v>307000</v>
      </c>
    </row>
    <row r="786" spans="1:5">
      <c r="A786" s="6">
        <v>3382</v>
      </c>
      <c r="B786" s="12">
        <v>200000</v>
      </c>
      <c r="D786">
        <v>3382</v>
      </c>
      <c r="E786" s="2">
        <v>200000</v>
      </c>
    </row>
    <row r="787" spans="1:5">
      <c r="A787" s="6">
        <v>3387</v>
      </c>
      <c r="B787" s="12">
        <v>229000</v>
      </c>
      <c r="D787">
        <v>3387</v>
      </c>
      <c r="E787" s="2">
        <v>229000</v>
      </c>
    </row>
    <row r="788" spans="1:5">
      <c r="A788" s="6">
        <v>3388</v>
      </c>
      <c r="B788" s="12">
        <v>281675</v>
      </c>
      <c r="D788">
        <v>3388</v>
      </c>
      <c r="E788" s="2">
        <v>281675</v>
      </c>
    </row>
    <row r="789" spans="1:5">
      <c r="A789" s="6">
        <v>3390</v>
      </c>
      <c r="B789" s="12">
        <v>268000</v>
      </c>
      <c r="D789">
        <v>3390</v>
      </c>
      <c r="E789" s="2">
        <v>268000</v>
      </c>
    </row>
    <row r="790" spans="1:5">
      <c r="A790" s="6">
        <v>3393</v>
      </c>
      <c r="B790" s="12">
        <v>228000</v>
      </c>
      <c r="D790">
        <v>3393</v>
      </c>
      <c r="E790" s="2">
        <v>228000</v>
      </c>
    </row>
    <row r="791" spans="1:5">
      <c r="A791" s="6">
        <v>3396</v>
      </c>
      <c r="B791" s="12">
        <v>320000</v>
      </c>
      <c r="D791">
        <v>3396</v>
      </c>
      <c r="E791" s="2">
        <v>320000</v>
      </c>
    </row>
    <row r="792" spans="1:5">
      <c r="A792" s="6">
        <v>3401</v>
      </c>
      <c r="B792" s="12">
        <v>129000</v>
      </c>
      <c r="D792">
        <v>3401</v>
      </c>
      <c r="E792" s="2">
        <v>129000</v>
      </c>
    </row>
    <row r="793" spans="1:5">
      <c r="A793" s="6">
        <v>3404</v>
      </c>
      <c r="B793" s="12">
        <v>274398</v>
      </c>
      <c r="D793">
        <v>3404</v>
      </c>
      <c r="E793" s="2">
        <v>274398</v>
      </c>
    </row>
    <row r="794" spans="1:5">
      <c r="A794" s="6">
        <v>3405</v>
      </c>
      <c r="B794" s="12">
        <v>190000</v>
      </c>
      <c r="D794">
        <v>3405</v>
      </c>
      <c r="E794" s="2">
        <v>190000</v>
      </c>
    </row>
    <row r="795" spans="1:5">
      <c r="A795" s="6">
        <v>3407</v>
      </c>
      <c r="B795" s="12">
        <v>328900</v>
      </c>
      <c r="D795">
        <v>3407</v>
      </c>
      <c r="E795" s="2">
        <v>328900</v>
      </c>
    </row>
    <row r="796" spans="1:5">
      <c r="A796" s="6">
        <v>3408</v>
      </c>
      <c r="B796" s="12">
        <v>306000</v>
      </c>
      <c r="D796">
        <v>3408</v>
      </c>
      <c r="E796" s="2">
        <v>306000</v>
      </c>
    </row>
    <row r="797" spans="1:5">
      <c r="A797" s="6">
        <v>3418</v>
      </c>
      <c r="B797" s="12">
        <v>296700</v>
      </c>
      <c r="D797">
        <v>3418</v>
      </c>
      <c r="E797" s="2">
        <v>296700</v>
      </c>
    </row>
    <row r="798" spans="1:5">
      <c r="A798" s="6">
        <v>3420</v>
      </c>
      <c r="B798" s="12">
        <v>306201</v>
      </c>
      <c r="D798">
        <v>3420</v>
      </c>
      <c r="E798" s="2">
        <v>306201</v>
      </c>
    </row>
    <row r="799" spans="1:5">
      <c r="A799" s="6">
        <v>3422</v>
      </c>
      <c r="B799" s="12">
        <v>290000</v>
      </c>
      <c r="D799">
        <v>3422</v>
      </c>
      <c r="E799" s="2">
        <v>290000</v>
      </c>
    </row>
    <row r="800" spans="1:5">
      <c r="A800" s="6">
        <v>3423</v>
      </c>
      <c r="B800" s="12">
        <v>297000</v>
      </c>
      <c r="D800">
        <v>3423</v>
      </c>
      <c r="E800" s="2">
        <v>297000</v>
      </c>
    </row>
    <row r="801" spans="1:5">
      <c r="A801" s="6">
        <v>3426</v>
      </c>
      <c r="B801" s="12">
        <v>265200</v>
      </c>
      <c r="D801">
        <v>3426</v>
      </c>
      <c r="E801" s="2">
        <v>265200</v>
      </c>
    </row>
    <row r="802" spans="1:5">
      <c r="A802" s="6">
        <v>3435</v>
      </c>
      <c r="B802" s="12">
        <v>244400</v>
      </c>
      <c r="D802">
        <v>3435</v>
      </c>
      <c r="E802" s="2">
        <v>244400</v>
      </c>
    </row>
    <row r="803" spans="1:5">
      <c r="A803" s="6">
        <v>3438</v>
      </c>
      <c r="B803" s="12">
        <v>324000</v>
      </c>
      <c r="D803">
        <v>3438</v>
      </c>
      <c r="E803" s="2">
        <v>324000</v>
      </c>
    </row>
    <row r="804" spans="1:5">
      <c r="A804" s="6">
        <v>3440</v>
      </c>
      <c r="B804" s="12">
        <v>260400</v>
      </c>
      <c r="D804">
        <v>3440</v>
      </c>
      <c r="E804" s="2">
        <v>260400</v>
      </c>
    </row>
    <row r="805" spans="1:5">
      <c r="A805" s="6">
        <v>3444</v>
      </c>
      <c r="B805" s="12">
        <v>200000</v>
      </c>
      <c r="D805">
        <v>3444</v>
      </c>
      <c r="E805" s="2">
        <v>200000</v>
      </c>
    </row>
    <row r="806" spans="1:5">
      <c r="A806" s="6">
        <v>3452</v>
      </c>
      <c r="B806" s="12">
        <v>311872</v>
      </c>
      <c r="D806">
        <v>3452</v>
      </c>
      <c r="E806" s="2">
        <v>311872</v>
      </c>
    </row>
    <row r="807" spans="1:5">
      <c r="A807" s="6">
        <v>3453</v>
      </c>
      <c r="B807" s="12">
        <v>228500</v>
      </c>
      <c r="D807">
        <v>3453</v>
      </c>
      <c r="E807" s="2">
        <v>228500</v>
      </c>
    </row>
    <row r="808" spans="1:5">
      <c r="A808" s="6">
        <v>3456</v>
      </c>
      <c r="B808" s="12">
        <v>145100</v>
      </c>
      <c r="D808">
        <v>3456</v>
      </c>
      <c r="E808" s="2">
        <v>145100</v>
      </c>
    </row>
    <row r="809" spans="1:5">
      <c r="A809" s="6">
        <v>3463</v>
      </c>
      <c r="B809" s="12">
        <v>151400</v>
      </c>
      <c r="D809">
        <v>3463</v>
      </c>
      <c r="E809" s="2">
        <v>151400</v>
      </c>
    </row>
    <row r="810" spans="1:5">
      <c r="A810" s="6">
        <v>3467</v>
      </c>
      <c r="B810" s="12">
        <v>302000</v>
      </c>
      <c r="D810">
        <v>3467</v>
      </c>
      <c r="E810" s="2">
        <v>302000</v>
      </c>
    </row>
    <row r="811" spans="1:5">
      <c r="A811" s="6">
        <v>3468</v>
      </c>
      <c r="B811" s="12">
        <v>289000</v>
      </c>
      <c r="D811">
        <v>3468</v>
      </c>
      <c r="E811" s="2">
        <v>289000</v>
      </c>
    </row>
    <row r="812" spans="1:5">
      <c r="A812" s="6">
        <v>3472</v>
      </c>
      <c r="B812" s="12">
        <v>145900</v>
      </c>
      <c r="D812">
        <v>3472</v>
      </c>
      <c r="E812" s="2">
        <v>145900</v>
      </c>
    </row>
    <row r="813" spans="1:5">
      <c r="A813" s="6">
        <v>3480</v>
      </c>
      <c r="B813" s="12">
        <v>267000</v>
      </c>
      <c r="D813">
        <v>3480</v>
      </c>
      <c r="E813" s="2">
        <v>267000</v>
      </c>
    </row>
    <row r="814" spans="1:5">
      <c r="A814" s="6">
        <v>3484</v>
      </c>
      <c r="B814" s="12">
        <v>232500</v>
      </c>
      <c r="D814">
        <v>3484</v>
      </c>
      <c r="E814" s="2">
        <v>232500</v>
      </c>
    </row>
    <row r="815" spans="1:5">
      <c r="A815" s="6">
        <v>3492</v>
      </c>
      <c r="B815" s="12">
        <v>322000</v>
      </c>
      <c r="D815">
        <v>3492</v>
      </c>
      <c r="E815" s="2">
        <v>322000</v>
      </c>
    </row>
    <row r="816" spans="1:5">
      <c r="A816" s="6">
        <v>3499</v>
      </c>
      <c r="B816" s="12">
        <v>345000</v>
      </c>
      <c r="D816">
        <v>3499</v>
      </c>
      <c r="E816" s="2">
        <v>345000</v>
      </c>
    </row>
    <row r="817" spans="1:5">
      <c r="A817" s="6">
        <v>3504</v>
      </c>
      <c r="B817" s="12">
        <v>319900</v>
      </c>
      <c r="D817">
        <v>3504</v>
      </c>
      <c r="E817" s="2">
        <v>319900</v>
      </c>
    </row>
    <row r="818" spans="1:5">
      <c r="A818" s="6">
        <v>3505</v>
      </c>
      <c r="B818" s="12">
        <v>133900</v>
      </c>
      <c r="D818">
        <v>3505</v>
      </c>
      <c r="E818" s="2">
        <v>133900</v>
      </c>
    </row>
    <row r="819" spans="1:5">
      <c r="A819" s="6">
        <v>3508</v>
      </c>
      <c r="B819" s="12">
        <v>283463</v>
      </c>
      <c r="D819">
        <v>3508</v>
      </c>
      <c r="E819" s="2">
        <v>283463</v>
      </c>
    </row>
    <row r="820" spans="1:5">
      <c r="A820" s="6">
        <v>3532</v>
      </c>
      <c r="B820" s="12">
        <v>370878</v>
      </c>
      <c r="D820">
        <v>3532</v>
      </c>
      <c r="E820" s="2">
        <v>370878</v>
      </c>
    </row>
    <row r="821" spans="1:5">
      <c r="A821" s="6">
        <v>3533</v>
      </c>
      <c r="B821" s="12">
        <v>240000</v>
      </c>
      <c r="D821">
        <v>3533</v>
      </c>
      <c r="E821" s="2">
        <v>240000</v>
      </c>
    </row>
    <row r="822" spans="1:5">
      <c r="A822" s="6">
        <v>3534</v>
      </c>
      <c r="B822" s="12">
        <v>325300</v>
      </c>
      <c r="D822">
        <v>3534</v>
      </c>
      <c r="E822" s="2">
        <v>325300</v>
      </c>
    </row>
    <row r="823" spans="1:5">
      <c r="A823" s="6">
        <v>3536</v>
      </c>
      <c r="B823" s="12">
        <v>136500</v>
      </c>
      <c r="D823">
        <v>3536</v>
      </c>
      <c r="E823" s="2">
        <v>136500</v>
      </c>
    </row>
    <row r="824" spans="1:5">
      <c r="A824" s="6">
        <v>3540</v>
      </c>
      <c r="B824" s="12">
        <v>275000</v>
      </c>
      <c r="D824">
        <v>3540</v>
      </c>
      <c r="E824" s="2">
        <v>275000</v>
      </c>
    </row>
    <row r="825" spans="1:5">
      <c r="A825" s="6">
        <v>3541</v>
      </c>
      <c r="B825" s="12">
        <v>236500</v>
      </c>
      <c r="D825">
        <v>3541</v>
      </c>
      <c r="E825" s="2">
        <v>236500</v>
      </c>
    </row>
    <row r="826" spans="1:5">
      <c r="A826" s="6">
        <v>3542</v>
      </c>
      <c r="B826" s="12">
        <v>170000</v>
      </c>
      <c r="D826">
        <v>3542</v>
      </c>
      <c r="E826" s="2">
        <v>170000</v>
      </c>
    </row>
    <row r="827" spans="1:5">
      <c r="A827" s="6">
        <v>3555</v>
      </c>
      <c r="B827" s="12">
        <v>285000</v>
      </c>
      <c r="D827">
        <v>3555</v>
      </c>
      <c r="E827" s="2">
        <v>285000</v>
      </c>
    </row>
    <row r="828" spans="1:5">
      <c r="A828" s="6">
        <v>3566</v>
      </c>
      <c r="B828" s="12">
        <v>328000</v>
      </c>
      <c r="D828">
        <v>3566</v>
      </c>
      <c r="E828" s="2">
        <v>328000</v>
      </c>
    </row>
    <row r="829" spans="1:5">
      <c r="A829" s="6">
        <v>3569</v>
      </c>
      <c r="B829" s="12">
        <v>309000</v>
      </c>
      <c r="D829">
        <v>3569</v>
      </c>
      <c r="E829" s="2">
        <v>309000</v>
      </c>
    </row>
    <row r="830" spans="1:5">
      <c r="A830" s="6">
        <v>3572</v>
      </c>
      <c r="B830" s="12">
        <v>230000</v>
      </c>
      <c r="D830">
        <v>3572</v>
      </c>
      <c r="E830" s="2">
        <v>230000</v>
      </c>
    </row>
    <row r="831" spans="1:5">
      <c r="A831" s="6">
        <v>3576</v>
      </c>
      <c r="B831" s="12">
        <v>281213</v>
      </c>
      <c r="D831">
        <v>3576</v>
      </c>
      <c r="E831" s="2">
        <v>281213</v>
      </c>
    </row>
    <row r="832" spans="1:5">
      <c r="A832" s="6">
        <v>3580</v>
      </c>
      <c r="B832" s="12">
        <v>315000</v>
      </c>
      <c r="D832">
        <v>3580</v>
      </c>
      <c r="E832" s="2">
        <v>315000</v>
      </c>
    </row>
    <row r="833" spans="1:5">
      <c r="A833" s="6">
        <v>3583</v>
      </c>
      <c r="B833" s="12">
        <v>239686</v>
      </c>
      <c r="D833">
        <v>3583</v>
      </c>
      <c r="E833" s="2">
        <v>239686</v>
      </c>
    </row>
    <row r="834" spans="1:5">
      <c r="A834" s="6">
        <v>3584</v>
      </c>
      <c r="B834" s="12">
        <v>374000</v>
      </c>
      <c r="D834">
        <v>3584</v>
      </c>
      <c r="E834" s="2">
        <v>374000</v>
      </c>
    </row>
    <row r="835" spans="1:5">
      <c r="A835" s="6">
        <v>3588</v>
      </c>
      <c r="B835" s="12">
        <v>277000</v>
      </c>
      <c r="D835">
        <v>3588</v>
      </c>
      <c r="E835" s="2">
        <v>277000</v>
      </c>
    </row>
    <row r="836" spans="1:5">
      <c r="A836" s="6">
        <v>3590</v>
      </c>
      <c r="B836" s="12">
        <v>147000</v>
      </c>
      <c r="D836">
        <v>3590</v>
      </c>
      <c r="E836" s="2">
        <v>147000</v>
      </c>
    </row>
    <row r="837" spans="1:5">
      <c r="A837" s="6">
        <v>3591</v>
      </c>
      <c r="B837" s="12">
        <v>225000</v>
      </c>
      <c r="D837">
        <v>3591</v>
      </c>
      <c r="E837" s="2">
        <v>225000</v>
      </c>
    </row>
    <row r="838" spans="1:5">
      <c r="A838" s="6">
        <v>3593</v>
      </c>
      <c r="B838" s="12">
        <v>313000</v>
      </c>
      <c r="D838">
        <v>3593</v>
      </c>
      <c r="E838" s="2">
        <v>313000</v>
      </c>
    </row>
    <row r="839" spans="1:5">
      <c r="A839" s="6">
        <v>3600</v>
      </c>
      <c r="B839" s="12">
        <v>230833.33333333334</v>
      </c>
      <c r="D839">
        <v>3600</v>
      </c>
      <c r="E839" s="2">
        <v>230833.33333333334</v>
      </c>
    </row>
    <row r="840" spans="1:5">
      <c r="A840" s="6">
        <v>3604</v>
      </c>
      <c r="B840" s="12">
        <v>354000</v>
      </c>
      <c r="D840">
        <v>3604</v>
      </c>
      <c r="E840" s="2">
        <v>354000</v>
      </c>
    </row>
    <row r="841" spans="1:5">
      <c r="A841" s="6">
        <v>3608</v>
      </c>
      <c r="B841" s="12">
        <v>265000</v>
      </c>
      <c r="D841">
        <v>3608</v>
      </c>
      <c r="E841" s="2">
        <v>265000</v>
      </c>
    </row>
    <row r="842" spans="1:5">
      <c r="A842" s="6">
        <v>3615</v>
      </c>
      <c r="B842" s="12">
        <v>210000</v>
      </c>
      <c r="D842">
        <v>3615</v>
      </c>
      <c r="E842" s="2">
        <v>210000</v>
      </c>
    </row>
    <row r="843" spans="1:5">
      <c r="A843" s="6">
        <v>3616</v>
      </c>
      <c r="B843" s="12">
        <v>317000</v>
      </c>
      <c r="D843">
        <v>3616</v>
      </c>
      <c r="E843" s="2">
        <v>317000</v>
      </c>
    </row>
    <row r="844" spans="1:5">
      <c r="A844" s="6">
        <v>3617</v>
      </c>
      <c r="B844" s="12">
        <v>337000</v>
      </c>
      <c r="D844">
        <v>3617</v>
      </c>
      <c r="E844" s="2">
        <v>337000</v>
      </c>
    </row>
    <row r="845" spans="1:5">
      <c r="A845" s="6">
        <v>3626</v>
      </c>
      <c r="B845" s="12">
        <v>325000</v>
      </c>
      <c r="D845">
        <v>3626</v>
      </c>
      <c r="E845" s="2">
        <v>325000</v>
      </c>
    </row>
    <row r="846" spans="1:5">
      <c r="A846" s="6">
        <v>3628</v>
      </c>
      <c r="B846" s="12">
        <v>316600</v>
      </c>
      <c r="D846">
        <v>3628</v>
      </c>
      <c r="E846" s="2">
        <v>316600</v>
      </c>
    </row>
    <row r="847" spans="1:5">
      <c r="A847" s="6">
        <v>3640</v>
      </c>
      <c r="B847" s="12">
        <v>319000</v>
      </c>
      <c r="D847">
        <v>3640</v>
      </c>
      <c r="E847" s="2">
        <v>319000</v>
      </c>
    </row>
    <row r="848" spans="1:5">
      <c r="A848" s="6">
        <v>3650</v>
      </c>
      <c r="B848" s="12">
        <v>314813</v>
      </c>
      <c r="D848">
        <v>3650</v>
      </c>
      <c r="E848" s="2">
        <v>314813</v>
      </c>
    </row>
    <row r="849" spans="1:5">
      <c r="A849" s="6">
        <v>3672</v>
      </c>
      <c r="B849" s="12">
        <v>280000</v>
      </c>
      <c r="D849">
        <v>3672</v>
      </c>
      <c r="E849" s="2">
        <v>280000</v>
      </c>
    </row>
    <row r="850" spans="1:5">
      <c r="A850" s="6">
        <v>3676</v>
      </c>
      <c r="B850" s="12">
        <v>315000</v>
      </c>
      <c r="D850">
        <v>3676</v>
      </c>
      <c r="E850" s="2">
        <v>315000</v>
      </c>
    </row>
    <row r="851" spans="1:5">
      <c r="A851" s="6">
        <v>3683</v>
      </c>
      <c r="B851" s="12">
        <v>326000</v>
      </c>
      <c r="D851">
        <v>3683</v>
      </c>
      <c r="E851" s="2">
        <v>326000</v>
      </c>
    </row>
    <row r="852" spans="1:5">
      <c r="A852" s="6">
        <v>3684</v>
      </c>
      <c r="B852" s="12">
        <v>385000</v>
      </c>
      <c r="D852">
        <v>3684</v>
      </c>
      <c r="E852" s="2">
        <v>385000</v>
      </c>
    </row>
    <row r="853" spans="1:5">
      <c r="A853" s="6">
        <v>3686</v>
      </c>
      <c r="B853" s="12">
        <v>350000</v>
      </c>
      <c r="D853">
        <v>3686</v>
      </c>
      <c r="E853" s="2">
        <v>350000</v>
      </c>
    </row>
    <row r="854" spans="1:5">
      <c r="A854" s="6">
        <v>3688</v>
      </c>
      <c r="B854" s="12">
        <v>228000</v>
      </c>
      <c r="D854">
        <v>3688</v>
      </c>
      <c r="E854" s="2">
        <v>228000</v>
      </c>
    </row>
    <row r="855" spans="1:5">
      <c r="A855" s="6">
        <v>3691</v>
      </c>
      <c r="B855" s="12">
        <v>290000</v>
      </c>
      <c r="D855">
        <v>3691</v>
      </c>
      <c r="E855" s="2">
        <v>290000</v>
      </c>
    </row>
    <row r="856" spans="1:5">
      <c r="A856" s="6">
        <v>3696</v>
      </c>
      <c r="B856" s="12">
        <v>216837</v>
      </c>
      <c r="D856">
        <v>3696</v>
      </c>
      <c r="E856" s="2">
        <v>216837</v>
      </c>
    </row>
    <row r="857" spans="1:5">
      <c r="A857" s="6">
        <v>3705</v>
      </c>
      <c r="B857" s="12">
        <v>260000</v>
      </c>
      <c r="D857">
        <v>3705</v>
      </c>
      <c r="E857" s="2">
        <v>260000</v>
      </c>
    </row>
    <row r="858" spans="1:5">
      <c r="A858" s="6">
        <v>3708</v>
      </c>
      <c r="B858" s="12">
        <v>250000</v>
      </c>
      <c r="D858">
        <v>3708</v>
      </c>
      <c r="E858" s="2">
        <v>250000</v>
      </c>
    </row>
    <row r="859" spans="1:5">
      <c r="A859" s="6">
        <v>3712</v>
      </c>
      <c r="B859" s="12">
        <v>394432</v>
      </c>
      <c r="D859">
        <v>3712</v>
      </c>
      <c r="E859" s="2">
        <v>394432</v>
      </c>
    </row>
    <row r="860" spans="1:5">
      <c r="A860" s="6">
        <v>3717</v>
      </c>
      <c r="B860" s="12">
        <v>241500</v>
      </c>
      <c r="D860">
        <v>3717</v>
      </c>
      <c r="E860" s="2">
        <v>241500</v>
      </c>
    </row>
    <row r="861" spans="1:5">
      <c r="A861" s="6">
        <v>3723</v>
      </c>
      <c r="B861" s="12">
        <v>290000</v>
      </c>
      <c r="D861">
        <v>3723</v>
      </c>
      <c r="E861" s="2">
        <v>290000</v>
      </c>
    </row>
    <row r="862" spans="1:5">
      <c r="A862" s="6">
        <v>3724</v>
      </c>
      <c r="B862" s="12">
        <v>262500</v>
      </c>
      <c r="D862">
        <v>3724</v>
      </c>
      <c r="E862" s="2">
        <v>262500</v>
      </c>
    </row>
    <row r="863" spans="1:5">
      <c r="A863" s="6">
        <v>3729</v>
      </c>
      <c r="B863" s="12">
        <v>338000</v>
      </c>
      <c r="D863">
        <v>3729</v>
      </c>
      <c r="E863" s="2">
        <v>338000</v>
      </c>
    </row>
    <row r="864" spans="1:5">
      <c r="A864" s="6">
        <v>3730</v>
      </c>
      <c r="B864" s="12">
        <v>250000</v>
      </c>
      <c r="D864">
        <v>3730</v>
      </c>
      <c r="E864" s="2">
        <v>250000</v>
      </c>
    </row>
    <row r="865" spans="1:5">
      <c r="A865" s="6">
        <v>3734</v>
      </c>
      <c r="B865" s="12">
        <v>340000</v>
      </c>
      <c r="D865">
        <v>3734</v>
      </c>
      <c r="E865" s="2">
        <v>340000</v>
      </c>
    </row>
    <row r="866" spans="1:5">
      <c r="A866" s="6">
        <v>3738</v>
      </c>
      <c r="B866" s="12">
        <v>318061</v>
      </c>
      <c r="D866">
        <v>3738</v>
      </c>
      <c r="E866" s="2">
        <v>318061</v>
      </c>
    </row>
    <row r="867" spans="1:5">
      <c r="A867" s="6">
        <v>3743</v>
      </c>
      <c r="B867" s="12">
        <v>325624</v>
      </c>
      <c r="D867">
        <v>3743</v>
      </c>
      <c r="E867" s="2">
        <v>325624</v>
      </c>
    </row>
    <row r="868" spans="1:5">
      <c r="A868" s="6">
        <v>3744</v>
      </c>
      <c r="B868" s="12">
        <v>305000</v>
      </c>
      <c r="D868">
        <v>3744</v>
      </c>
      <c r="E868" s="2">
        <v>305000</v>
      </c>
    </row>
    <row r="869" spans="1:5">
      <c r="A869" s="6">
        <v>3777</v>
      </c>
      <c r="B869" s="12">
        <v>315750</v>
      </c>
      <c r="D869">
        <v>3777</v>
      </c>
      <c r="E869" s="2">
        <v>315750</v>
      </c>
    </row>
    <row r="870" spans="1:5">
      <c r="A870" s="6">
        <v>3788</v>
      </c>
      <c r="B870" s="12">
        <v>348000</v>
      </c>
      <c r="D870">
        <v>3788</v>
      </c>
      <c r="E870" s="2">
        <v>348000</v>
      </c>
    </row>
    <row r="871" spans="1:5">
      <c r="A871" s="6">
        <v>3794</v>
      </c>
      <c r="B871" s="12">
        <v>303477</v>
      </c>
      <c r="D871">
        <v>3794</v>
      </c>
      <c r="E871" s="2">
        <v>303477</v>
      </c>
    </row>
    <row r="872" spans="1:5">
      <c r="A872" s="6">
        <v>3804</v>
      </c>
      <c r="B872" s="12">
        <v>298640</v>
      </c>
      <c r="D872">
        <v>3804</v>
      </c>
      <c r="E872" s="2">
        <v>298640</v>
      </c>
    </row>
    <row r="873" spans="1:5">
      <c r="A873" s="6">
        <v>3810</v>
      </c>
      <c r="B873" s="12">
        <v>340959.5</v>
      </c>
      <c r="D873">
        <v>3810</v>
      </c>
      <c r="E873" s="2">
        <v>340959.5</v>
      </c>
    </row>
    <row r="874" spans="1:5">
      <c r="A874" s="6">
        <v>3837</v>
      </c>
      <c r="B874" s="12">
        <v>336000</v>
      </c>
      <c r="D874">
        <v>3837</v>
      </c>
      <c r="E874" s="2">
        <v>336000</v>
      </c>
    </row>
    <row r="875" spans="1:5">
      <c r="A875" s="6">
        <v>3840</v>
      </c>
      <c r="B875" s="12">
        <v>360000</v>
      </c>
      <c r="D875">
        <v>3840</v>
      </c>
      <c r="E875" s="2">
        <v>360000</v>
      </c>
    </row>
    <row r="876" spans="1:5">
      <c r="A876" s="6">
        <v>3844</v>
      </c>
      <c r="B876" s="12">
        <v>377426</v>
      </c>
      <c r="D876">
        <v>3844</v>
      </c>
      <c r="E876" s="2">
        <v>377426</v>
      </c>
    </row>
    <row r="877" spans="1:5">
      <c r="A877" s="6">
        <v>3845</v>
      </c>
      <c r="B877" s="12">
        <v>342643</v>
      </c>
      <c r="D877">
        <v>3845</v>
      </c>
      <c r="E877" s="2">
        <v>342643</v>
      </c>
    </row>
    <row r="878" spans="1:5">
      <c r="A878" s="6">
        <v>3849</v>
      </c>
      <c r="B878" s="12">
        <v>290000</v>
      </c>
      <c r="D878">
        <v>3849</v>
      </c>
      <c r="E878" s="2">
        <v>290000</v>
      </c>
    </row>
    <row r="879" spans="1:5">
      <c r="A879" s="6">
        <v>3854</v>
      </c>
      <c r="B879" s="12">
        <v>320000</v>
      </c>
      <c r="D879">
        <v>3854</v>
      </c>
      <c r="E879" s="2">
        <v>320000</v>
      </c>
    </row>
    <row r="880" spans="1:5">
      <c r="A880" s="6">
        <v>3857</v>
      </c>
      <c r="B880" s="12">
        <v>299800</v>
      </c>
      <c r="D880">
        <v>3857</v>
      </c>
      <c r="E880" s="2">
        <v>299800</v>
      </c>
    </row>
    <row r="881" spans="1:5">
      <c r="A881" s="6">
        <v>3858</v>
      </c>
      <c r="B881" s="12">
        <v>310000</v>
      </c>
      <c r="D881">
        <v>3858</v>
      </c>
      <c r="E881" s="2">
        <v>310000</v>
      </c>
    </row>
    <row r="882" spans="1:5">
      <c r="A882" s="6">
        <v>3864</v>
      </c>
      <c r="B882" s="12">
        <v>394617</v>
      </c>
      <c r="D882">
        <v>3864</v>
      </c>
      <c r="E882" s="2">
        <v>394617</v>
      </c>
    </row>
    <row r="883" spans="1:5">
      <c r="A883" s="6">
        <v>3866</v>
      </c>
      <c r="B883" s="12">
        <v>171000</v>
      </c>
      <c r="D883">
        <v>3866</v>
      </c>
      <c r="E883" s="2">
        <v>171000</v>
      </c>
    </row>
    <row r="884" spans="1:5">
      <c r="A884" s="6">
        <v>3870</v>
      </c>
      <c r="B884" s="12">
        <v>395192</v>
      </c>
      <c r="D884">
        <v>3870</v>
      </c>
      <c r="E884" s="2">
        <v>395192</v>
      </c>
    </row>
    <row r="885" spans="1:5">
      <c r="A885" s="6">
        <v>3880</v>
      </c>
      <c r="B885" s="12">
        <v>265979</v>
      </c>
      <c r="D885">
        <v>3880</v>
      </c>
      <c r="E885" s="2">
        <v>265979</v>
      </c>
    </row>
    <row r="886" spans="1:5">
      <c r="A886" s="6">
        <v>3882</v>
      </c>
      <c r="B886" s="12">
        <v>200000</v>
      </c>
      <c r="D886">
        <v>3882</v>
      </c>
      <c r="E886" s="2">
        <v>200000</v>
      </c>
    </row>
    <row r="887" spans="1:5">
      <c r="A887" s="6">
        <v>3896</v>
      </c>
      <c r="B887" s="12">
        <v>369900</v>
      </c>
      <c r="D887">
        <v>3896</v>
      </c>
      <c r="E887" s="2">
        <v>369900</v>
      </c>
    </row>
    <row r="888" spans="1:5">
      <c r="A888" s="6">
        <v>3906</v>
      </c>
      <c r="B888" s="12">
        <v>197000</v>
      </c>
      <c r="D888">
        <v>3906</v>
      </c>
      <c r="E888" s="2">
        <v>197000</v>
      </c>
    </row>
    <row r="889" spans="1:5">
      <c r="A889" s="6">
        <v>3908</v>
      </c>
      <c r="B889" s="12">
        <v>395000</v>
      </c>
      <c r="D889">
        <v>3908</v>
      </c>
      <c r="E889" s="2">
        <v>395000</v>
      </c>
    </row>
    <row r="890" spans="1:5">
      <c r="A890" s="6">
        <v>3952</v>
      </c>
      <c r="B890" s="12">
        <v>440000</v>
      </c>
      <c r="D890">
        <v>3952</v>
      </c>
      <c r="E890" s="2">
        <v>440000</v>
      </c>
    </row>
    <row r="891" spans="1:5">
      <c r="A891" s="6">
        <v>3960</v>
      </c>
      <c r="B891" s="12">
        <v>349485</v>
      </c>
      <c r="D891">
        <v>3960</v>
      </c>
      <c r="E891" s="2">
        <v>349485</v>
      </c>
    </row>
    <row r="892" spans="1:5">
      <c r="A892" s="6">
        <v>3973</v>
      </c>
      <c r="B892" s="12">
        <v>301500</v>
      </c>
      <c r="D892">
        <v>3973</v>
      </c>
      <c r="E892" s="2">
        <v>301500</v>
      </c>
    </row>
    <row r="893" spans="1:5">
      <c r="A893" s="6">
        <v>3981</v>
      </c>
      <c r="B893" s="12">
        <v>190000</v>
      </c>
      <c r="D893">
        <v>3981</v>
      </c>
      <c r="E893" s="2">
        <v>190000</v>
      </c>
    </row>
    <row r="894" spans="1:5">
      <c r="A894" s="6">
        <v>3992</v>
      </c>
      <c r="B894" s="12">
        <v>333168</v>
      </c>
      <c r="D894">
        <v>3992</v>
      </c>
      <c r="E894" s="2">
        <v>333168</v>
      </c>
    </row>
    <row r="895" spans="1:5">
      <c r="A895" s="6">
        <v>3993</v>
      </c>
      <c r="B895" s="12">
        <v>260000</v>
      </c>
      <c r="D895">
        <v>3993</v>
      </c>
      <c r="E895" s="2">
        <v>260000</v>
      </c>
    </row>
    <row r="896" spans="1:5">
      <c r="A896" s="6">
        <v>3994</v>
      </c>
      <c r="B896" s="12">
        <v>239000</v>
      </c>
      <c r="D896">
        <v>3994</v>
      </c>
      <c r="E896" s="2">
        <v>239000</v>
      </c>
    </row>
    <row r="897" spans="1:5">
      <c r="A897" s="6">
        <v>4000</v>
      </c>
      <c r="B897" s="12">
        <v>305900</v>
      </c>
      <c r="D897">
        <v>4000</v>
      </c>
      <c r="E897" s="2">
        <v>305900</v>
      </c>
    </row>
    <row r="898" spans="1:5">
      <c r="A898" s="6">
        <v>4012</v>
      </c>
      <c r="B898" s="12">
        <v>325000</v>
      </c>
      <c r="D898">
        <v>4012</v>
      </c>
      <c r="E898" s="2">
        <v>325000</v>
      </c>
    </row>
    <row r="899" spans="1:5">
      <c r="A899" s="6">
        <v>4014</v>
      </c>
      <c r="B899" s="12">
        <v>426000</v>
      </c>
      <c r="D899">
        <v>4014</v>
      </c>
      <c r="E899" s="2">
        <v>426000</v>
      </c>
    </row>
    <row r="900" spans="1:5">
      <c r="A900" s="6">
        <v>4018</v>
      </c>
      <c r="B900" s="12">
        <v>451950</v>
      </c>
      <c r="D900">
        <v>4018</v>
      </c>
      <c r="E900" s="2">
        <v>451950</v>
      </c>
    </row>
    <row r="901" spans="1:5">
      <c r="A901" s="6">
        <v>4020</v>
      </c>
      <c r="B901" s="12">
        <v>378500</v>
      </c>
      <c r="D901">
        <v>4020</v>
      </c>
      <c r="E901" s="2">
        <v>378500</v>
      </c>
    </row>
    <row r="902" spans="1:5">
      <c r="A902" s="6">
        <v>4026</v>
      </c>
      <c r="B902" s="12">
        <v>402861</v>
      </c>
      <c r="D902">
        <v>4026</v>
      </c>
      <c r="E902" s="2">
        <v>402861</v>
      </c>
    </row>
    <row r="903" spans="1:5">
      <c r="A903" s="6">
        <v>4046</v>
      </c>
      <c r="B903" s="12">
        <v>340000</v>
      </c>
      <c r="D903">
        <v>4046</v>
      </c>
      <c r="E903" s="2">
        <v>340000</v>
      </c>
    </row>
    <row r="904" spans="1:5">
      <c r="A904" s="6">
        <v>4056</v>
      </c>
      <c r="B904" s="12">
        <v>276000</v>
      </c>
      <c r="D904">
        <v>4056</v>
      </c>
      <c r="E904" s="2">
        <v>276000</v>
      </c>
    </row>
    <row r="905" spans="1:5">
      <c r="A905" s="6">
        <v>4068</v>
      </c>
      <c r="B905" s="12">
        <v>217000</v>
      </c>
      <c r="D905">
        <v>4068</v>
      </c>
      <c r="E905" s="2">
        <v>217000</v>
      </c>
    </row>
    <row r="906" spans="1:5">
      <c r="A906" s="6">
        <v>4077</v>
      </c>
      <c r="B906" s="12">
        <v>402000</v>
      </c>
      <c r="D906">
        <v>4077</v>
      </c>
      <c r="E906" s="2">
        <v>402000</v>
      </c>
    </row>
    <row r="907" spans="1:5">
      <c r="A907" s="6">
        <v>4084</v>
      </c>
      <c r="B907" s="12">
        <v>253293</v>
      </c>
      <c r="D907">
        <v>4084</v>
      </c>
      <c r="E907" s="2">
        <v>253293</v>
      </c>
    </row>
    <row r="908" spans="1:5">
      <c r="A908" s="6">
        <v>4085</v>
      </c>
      <c r="B908" s="12">
        <v>325000</v>
      </c>
      <c r="D908">
        <v>4085</v>
      </c>
      <c r="E908" s="2">
        <v>325000</v>
      </c>
    </row>
    <row r="909" spans="1:5">
      <c r="A909" s="6">
        <v>4092</v>
      </c>
      <c r="B909" s="12">
        <v>372500</v>
      </c>
      <c r="D909">
        <v>4092</v>
      </c>
      <c r="E909" s="2">
        <v>372500</v>
      </c>
    </row>
    <row r="910" spans="1:5">
      <c r="A910" s="6">
        <v>4100</v>
      </c>
      <c r="B910" s="12">
        <v>315000</v>
      </c>
      <c r="D910">
        <v>4100</v>
      </c>
      <c r="E910" s="2">
        <v>315000</v>
      </c>
    </row>
    <row r="911" spans="1:5">
      <c r="A911" s="6">
        <v>4136</v>
      </c>
      <c r="B911" s="12">
        <v>240000</v>
      </c>
      <c r="D911">
        <v>4136</v>
      </c>
      <c r="E911" s="2">
        <v>240000</v>
      </c>
    </row>
    <row r="912" spans="1:5">
      <c r="A912" s="6">
        <v>4152</v>
      </c>
      <c r="B912" s="12">
        <v>465000</v>
      </c>
      <c r="D912">
        <v>4152</v>
      </c>
      <c r="E912" s="2">
        <v>465000</v>
      </c>
    </row>
    <row r="913" spans="1:5">
      <c r="A913" s="6">
        <v>4154</v>
      </c>
      <c r="B913" s="12">
        <v>180000</v>
      </c>
      <c r="D913">
        <v>4154</v>
      </c>
      <c r="E913" s="2">
        <v>180000</v>
      </c>
    </row>
    <row r="914" spans="1:5">
      <c r="A914" s="6">
        <v>4159</v>
      </c>
      <c r="B914" s="12">
        <v>359100</v>
      </c>
      <c r="D914">
        <v>4159</v>
      </c>
      <c r="E914" s="2">
        <v>359100</v>
      </c>
    </row>
    <row r="915" spans="1:5">
      <c r="A915" s="6">
        <v>4162</v>
      </c>
      <c r="B915" s="12">
        <v>385000</v>
      </c>
      <c r="D915">
        <v>4162</v>
      </c>
      <c r="E915" s="2">
        <v>385000</v>
      </c>
    </row>
    <row r="916" spans="1:5">
      <c r="A916" s="6">
        <v>4165</v>
      </c>
      <c r="B916" s="12">
        <v>446261</v>
      </c>
      <c r="D916">
        <v>4165</v>
      </c>
      <c r="E916" s="2">
        <v>446261</v>
      </c>
    </row>
    <row r="917" spans="1:5">
      <c r="A917" s="6">
        <v>4172</v>
      </c>
      <c r="B917" s="12">
        <v>375000</v>
      </c>
      <c r="D917">
        <v>4172</v>
      </c>
      <c r="E917" s="2">
        <v>375000</v>
      </c>
    </row>
    <row r="918" spans="1:5">
      <c r="A918" s="6">
        <v>4174</v>
      </c>
      <c r="B918" s="12">
        <v>423000</v>
      </c>
      <c r="D918">
        <v>4174</v>
      </c>
      <c r="E918" s="2">
        <v>423000</v>
      </c>
    </row>
    <row r="919" spans="1:5">
      <c r="A919" s="6">
        <v>4175</v>
      </c>
      <c r="B919" s="12">
        <v>381000</v>
      </c>
      <c r="D919">
        <v>4175</v>
      </c>
      <c r="E919" s="2">
        <v>381000</v>
      </c>
    </row>
    <row r="920" spans="1:5">
      <c r="A920" s="6">
        <v>4176</v>
      </c>
      <c r="B920" s="12">
        <v>250000</v>
      </c>
      <c r="D920">
        <v>4176</v>
      </c>
      <c r="E920" s="2">
        <v>250000</v>
      </c>
    </row>
    <row r="921" spans="1:5">
      <c r="A921" s="6">
        <v>4202</v>
      </c>
      <c r="B921" s="12">
        <v>272000</v>
      </c>
      <c r="D921">
        <v>4202</v>
      </c>
      <c r="E921" s="2">
        <v>272000</v>
      </c>
    </row>
    <row r="922" spans="1:5">
      <c r="A922" s="6">
        <v>4220</v>
      </c>
      <c r="B922" s="12">
        <v>244000</v>
      </c>
      <c r="D922">
        <v>4220</v>
      </c>
      <c r="E922" s="2">
        <v>244000</v>
      </c>
    </row>
    <row r="923" spans="1:5">
      <c r="A923" s="6">
        <v>4222</v>
      </c>
      <c r="B923" s="12">
        <v>350000</v>
      </c>
      <c r="D923">
        <v>4222</v>
      </c>
      <c r="E923" s="2">
        <v>350000</v>
      </c>
    </row>
    <row r="924" spans="1:5">
      <c r="A924" s="6">
        <v>4232</v>
      </c>
      <c r="B924" s="12">
        <v>301000</v>
      </c>
      <c r="D924">
        <v>4232</v>
      </c>
      <c r="E924" s="2">
        <v>301000</v>
      </c>
    </row>
    <row r="925" spans="1:5">
      <c r="A925" s="6">
        <v>4240</v>
      </c>
      <c r="B925" s="12">
        <v>412500</v>
      </c>
      <c r="D925">
        <v>4240</v>
      </c>
      <c r="E925" s="2">
        <v>412500</v>
      </c>
    </row>
    <row r="926" spans="1:5">
      <c r="A926" s="6">
        <v>4242</v>
      </c>
      <c r="B926" s="12">
        <v>415298</v>
      </c>
      <c r="D926">
        <v>4242</v>
      </c>
      <c r="E926" s="2">
        <v>415298</v>
      </c>
    </row>
    <row r="927" spans="1:5">
      <c r="A927" s="6">
        <v>4256</v>
      </c>
      <c r="B927" s="12">
        <v>403000</v>
      </c>
      <c r="D927">
        <v>4256</v>
      </c>
      <c r="E927" s="2">
        <v>403000</v>
      </c>
    </row>
    <row r="928" spans="1:5">
      <c r="A928" s="6">
        <v>4263</v>
      </c>
      <c r="B928" s="12">
        <v>302000</v>
      </c>
      <c r="D928">
        <v>4263</v>
      </c>
      <c r="E928" s="2">
        <v>302000</v>
      </c>
    </row>
    <row r="929" spans="1:5">
      <c r="A929" s="6">
        <v>4272</v>
      </c>
      <c r="B929" s="12">
        <v>137900</v>
      </c>
      <c r="D929">
        <v>4272</v>
      </c>
      <c r="E929" s="2">
        <v>137900</v>
      </c>
    </row>
    <row r="930" spans="1:5">
      <c r="A930" s="6">
        <v>4294</v>
      </c>
      <c r="B930" s="12">
        <v>424870</v>
      </c>
      <c r="D930">
        <v>4294</v>
      </c>
      <c r="E930" s="2">
        <v>424870</v>
      </c>
    </row>
    <row r="931" spans="1:5">
      <c r="A931" s="6">
        <v>4302</v>
      </c>
      <c r="B931" s="12">
        <v>256000</v>
      </c>
      <c r="D931">
        <v>4302</v>
      </c>
      <c r="E931" s="2">
        <v>256000</v>
      </c>
    </row>
    <row r="932" spans="1:5">
      <c r="A932" s="6">
        <v>4354</v>
      </c>
      <c r="B932" s="12">
        <v>271900</v>
      </c>
      <c r="D932">
        <v>4354</v>
      </c>
      <c r="E932" s="2">
        <v>271900</v>
      </c>
    </row>
    <row r="933" spans="1:5">
      <c r="A933" s="6">
        <v>4355</v>
      </c>
      <c r="B933" s="12">
        <v>438780</v>
      </c>
      <c r="D933">
        <v>4355</v>
      </c>
      <c r="E933" s="2">
        <v>438780</v>
      </c>
    </row>
    <row r="934" spans="1:5">
      <c r="A934" s="6">
        <v>4434</v>
      </c>
      <c r="B934" s="12">
        <v>268000</v>
      </c>
      <c r="D934">
        <v>4434</v>
      </c>
      <c r="E934" s="2">
        <v>268000</v>
      </c>
    </row>
    <row r="935" spans="1:5">
      <c r="A935" s="6">
        <v>4446</v>
      </c>
      <c r="B935" s="12">
        <v>244000</v>
      </c>
      <c r="D935">
        <v>4446</v>
      </c>
      <c r="E935" s="2">
        <v>244000</v>
      </c>
    </row>
    <row r="936" spans="1:5">
      <c r="A936" s="6">
        <v>4463</v>
      </c>
      <c r="B936" s="12">
        <v>287000</v>
      </c>
      <c r="D936">
        <v>4463</v>
      </c>
      <c r="E936" s="2">
        <v>287000</v>
      </c>
    </row>
    <row r="937" spans="1:5">
      <c r="A937" s="6">
        <v>4472</v>
      </c>
      <c r="B937" s="12">
        <v>235000</v>
      </c>
      <c r="D937">
        <v>4472</v>
      </c>
      <c r="E937" s="2">
        <v>235000</v>
      </c>
    </row>
    <row r="938" spans="1:5">
      <c r="A938" s="6">
        <v>4550</v>
      </c>
      <c r="B938" s="12">
        <v>200624</v>
      </c>
      <c r="D938">
        <v>4550</v>
      </c>
      <c r="E938" s="2">
        <v>200624</v>
      </c>
    </row>
    <row r="939" spans="1:5">
      <c r="A939" s="6">
        <v>4555</v>
      </c>
      <c r="B939" s="12">
        <v>285000</v>
      </c>
      <c r="D939">
        <v>4555</v>
      </c>
      <c r="E939" s="2">
        <v>285000</v>
      </c>
    </row>
    <row r="940" spans="1:5">
      <c r="A940" s="6">
        <v>4576</v>
      </c>
      <c r="B940" s="12">
        <v>437154</v>
      </c>
      <c r="D940">
        <v>4576</v>
      </c>
      <c r="E940" s="2">
        <v>437154</v>
      </c>
    </row>
    <row r="941" spans="1:5">
      <c r="A941" s="6">
        <v>4656</v>
      </c>
      <c r="B941" s="12">
        <v>345000</v>
      </c>
      <c r="D941">
        <v>4656</v>
      </c>
      <c r="E941" s="2">
        <v>345000</v>
      </c>
    </row>
    <row r="942" spans="1:5">
      <c r="A942" s="6">
        <v>4684</v>
      </c>
      <c r="B942" s="12">
        <v>200500</v>
      </c>
      <c r="D942">
        <v>4684</v>
      </c>
      <c r="E942" s="2">
        <v>200500</v>
      </c>
    </row>
    <row r="943" spans="1:5">
      <c r="A943" s="6">
        <v>4715</v>
      </c>
      <c r="B943" s="12">
        <v>475000</v>
      </c>
      <c r="D943">
        <v>4715</v>
      </c>
      <c r="E943" s="2">
        <v>475000</v>
      </c>
    </row>
    <row r="944" spans="1:5">
      <c r="A944" s="6">
        <v>4784</v>
      </c>
      <c r="B944" s="12">
        <v>386250</v>
      </c>
      <c r="D944">
        <v>4784</v>
      </c>
      <c r="E944" s="2">
        <v>386250</v>
      </c>
    </row>
    <row r="945" spans="1:5">
      <c r="A945" s="6">
        <v>4796</v>
      </c>
      <c r="B945" s="12">
        <v>380000</v>
      </c>
      <c r="D945">
        <v>4796</v>
      </c>
      <c r="E945" s="2">
        <v>380000</v>
      </c>
    </row>
    <row r="946" spans="1:5">
      <c r="A946" s="6">
        <v>4835</v>
      </c>
      <c r="B946" s="12">
        <v>242000</v>
      </c>
      <c r="D946">
        <v>4835</v>
      </c>
      <c r="E946" s="2">
        <v>242000</v>
      </c>
    </row>
    <row r="947" spans="1:5">
      <c r="A947" s="6">
        <v>4895</v>
      </c>
      <c r="B947" s="12">
        <v>320000</v>
      </c>
      <c r="D947">
        <v>4895</v>
      </c>
      <c r="E947" s="2">
        <v>320000</v>
      </c>
    </row>
    <row r="948" spans="1:5">
      <c r="A948" s="6">
        <v>4963</v>
      </c>
      <c r="B948" s="12">
        <v>295000</v>
      </c>
      <c r="D948">
        <v>4963</v>
      </c>
      <c r="E948" s="2">
        <v>295000</v>
      </c>
    </row>
    <row r="949" spans="1:5">
      <c r="A949" s="6">
        <v>5048</v>
      </c>
      <c r="B949" s="12">
        <v>278000</v>
      </c>
      <c r="D949">
        <v>5048</v>
      </c>
      <c r="E949" s="2">
        <v>278000</v>
      </c>
    </row>
    <row r="950" spans="1:5">
      <c r="A950" s="6">
        <v>5066</v>
      </c>
      <c r="B950" s="12">
        <v>485000</v>
      </c>
      <c r="D950">
        <v>5066</v>
      </c>
      <c r="E950" s="2">
        <v>485000</v>
      </c>
    </row>
    <row r="951" spans="1:5">
      <c r="A951" s="6">
        <v>5266</v>
      </c>
      <c r="B951" s="12">
        <v>466500</v>
      </c>
      <c r="D951">
        <v>5266</v>
      </c>
      <c r="E951" s="2">
        <v>466500</v>
      </c>
    </row>
    <row r="952" spans="1:5">
      <c r="A952" s="6">
        <v>5271</v>
      </c>
      <c r="B952" s="12">
        <v>410000</v>
      </c>
      <c r="D952">
        <v>5271</v>
      </c>
      <c r="E952" s="2">
        <v>410000</v>
      </c>
    </row>
    <row r="953" spans="1:5">
      <c r="A953" s="6">
        <v>6428</v>
      </c>
      <c r="B953" s="12">
        <v>430000</v>
      </c>
      <c r="D953">
        <v>6428</v>
      </c>
      <c r="E953" s="2">
        <v>430000</v>
      </c>
    </row>
    <row r="954" spans="1:5">
      <c r="A954" s="6">
        <v>7814</v>
      </c>
      <c r="B954" s="12">
        <v>184750</v>
      </c>
      <c r="D954">
        <v>7814</v>
      </c>
      <c r="E954" s="2">
        <v>184750</v>
      </c>
    </row>
    <row r="955" spans="1:5">
      <c r="A955" s="6">
        <v>11752</v>
      </c>
      <c r="B955" s="12">
        <v>160000</v>
      </c>
      <c r="E955" s="2"/>
    </row>
    <row r="956" spans="1:5">
      <c r="A956" s="6" t="s">
        <v>136</v>
      </c>
      <c r="B956" s="5"/>
    </row>
    <row r="957" spans="1:5">
      <c r="A957" s="6" t="s">
        <v>137</v>
      </c>
      <c r="B957" s="5">
        <v>178272.87250172294</v>
      </c>
    </row>
  </sheetData>
  <mergeCells count="1">
    <mergeCell ref="G1:M5"/>
  </mergeCells>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1067"/>
  <sheetViews>
    <sheetView topLeftCell="D1" workbookViewId="0">
      <selection activeCell="P1" sqref="P1:R3"/>
    </sheetView>
  </sheetViews>
  <sheetFormatPr defaultRowHeight="15"/>
  <cols>
    <col min="1" max="1" width="13.140625" hidden="1" customWidth="1"/>
    <col min="2" max="2" width="20.42578125" hidden="1" customWidth="1"/>
    <col min="3" max="3" width="9.140625" hidden="1" customWidth="1"/>
    <col min="4" max="4" width="10.85546875" bestFit="1" customWidth="1"/>
    <col min="5" max="5" width="19.7109375" bestFit="1" customWidth="1"/>
    <col min="16" max="16" width="10.42578125" bestFit="1" customWidth="1"/>
    <col min="17" max="17" width="12" bestFit="1" customWidth="1"/>
  </cols>
  <sheetData>
    <row r="1" spans="1:18">
      <c r="A1" s="4" t="s">
        <v>138</v>
      </c>
      <c r="B1" t="s">
        <v>169</v>
      </c>
      <c r="D1" t="s">
        <v>182</v>
      </c>
      <c r="E1" t="s">
        <v>180</v>
      </c>
      <c r="G1" s="51" t="s">
        <v>207</v>
      </c>
      <c r="H1" s="51"/>
      <c r="I1" s="51"/>
      <c r="J1" s="51"/>
      <c r="K1" s="51"/>
      <c r="L1" s="51"/>
      <c r="P1" s="9"/>
      <c r="Q1" s="9" t="s">
        <v>182</v>
      </c>
      <c r="R1" s="9" t="s">
        <v>180</v>
      </c>
    </row>
    <row r="2" spans="1:18">
      <c r="A2" s="6">
        <v>1300</v>
      </c>
      <c r="B2" s="14">
        <v>124000</v>
      </c>
      <c r="D2">
        <v>1300</v>
      </c>
      <c r="E2">
        <v>124000</v>
      </c>
      <c r="G2" s="51"/>
      <c r="H2" s="51"/>
      <c r="I2" s="51"/>
      <c r="J2" s="51"/>
      <c r="K2" s="51"/>
      <c r="L2" s="51"/>
      <c r="P2" s="7" t="s">
        <v>182</v>
      </c>
      <c r="Q2" s="7">
        <v>1</v>
      </c>
      <c r="R2" s="7"/>
    </row>
    <row r="3" spans="1:18" ht="15.75" thickBot="1">
      <c r="A3" s="6">
        <v>1477</v>
      </c>
      <c r="B3" s="14">
        <v>80000</v>
      </c>
      <c r="D3">
        <v>1477</v>
      </c>
      <c r="E3">
        <v>80000</v>
      </c>
      <c r="G3" s="51"/>
      <c r="H3" s="51"/>
      <c r="I3" s="51"/>
      <c r="J3" s="51"/>
      <c r="K3" s="51"/>
      <c r="L3" s="51"/>
      <c r="P3" s="8" t="s">
        <v>180</v>
      </c>
      <c r="Q3" s="8">
        <v>0.24043259099084174</v>
      </c>
      <c r="R3" s="8">
        <v>1</v>
      </c>
    </row>
    <row r="4" spans="1:18">
      <c r="A4" s="6">
        <v>1491</v>
      </c>
      <c r="B4" s="14">
        <v>75500</v>
      </c>
      <c r="D4">
        <v>1491</v>
      </c>
      <c r="E4">
        <v>75500</v>
      </c>
      <c r="G4" s="51"/>
      <c r="H4" s="51"/>
      <c r="I4" s="51"/>
      <c r="J4" s="51"/>
      <c r="K4" s="51"/>
      <c r="L4" s="51"/>
    </row>
    <row r="5" spans="1:18">
      <c r="A5" s="6">
        <v>1526</v>
      </c>
      <c r="B5" s="14">
        <v>86000</v>
      </c>
      <c r="D5">
        <v>1526</v>
      </c>
      <c r="E5">
        <v>86000</v>
      </c>
      <c r="G5" s="51"/>
      <c r="H5" s="51"/>
      <c r="I5" s="51"/>
      <c r="J5" s="51"/>
      <c r="K5" s="51"/>
      <c r="L5" s="51"/>
    </row>
    <row r="6" spans="1:18">
      <c r="A6" s="6">
        <v>1533</v>
      </c>
      <c r="B6" s="14">
        <v>94500</v>
      </c>
      <c r="D6">
        <v>1533</v>
      </c>
      <c r="E6">
        <v>94500</v>
      </c>
    </row>
    <row r="7" spans="1:18">
      <c r="A7" s="6">
        <v>1596</v>
      </c>
      <c r="B7" s="14">
        <v>91000</v>
      </c>
      <c r="D7">
        <v>1596</v>
      </c>
      <c r="E7">
        <v>91000</v>
      </c>
    </row>
    <row r="8" spans="1:18">
      <c r="A8" s="6">
        <v>1680</v>
      </c>
      <c r="B8" s="14">
        <v>101640</v>
      </c>
      <c r="D8">
        <v>1680</v>
      </c>
      <c r="E8">
        <v>101640</v>
      </c>
    </row>
    <row r="9" spans="1:18">
      <c r="A9" s="6">
        <v>1869</v>
      </c>
      <c r="B9" s="14">
        <v>106000</v>
      </c>
      <c r="D9">
        <v>1869</v>
      </c>
      <c r="E9">
        <v>106000</v>
      </c>
    </row>
    <row r="10" spans="1:18">
      <c r="A10" s="6">
        <v>1890</v>
      </c>
      <c r="B10" s="14">
        <v>97000</v>
      </c>
      <c r="D10">
        <v>1890</v>
      </c>
      <c r="E10">
        <v>97000</v>
      </c>
    </row>
    <row r="11" spans="1:18">
      <c r="A11" s="6">
        <v>1920</v>
      </c>
      <c r="B11" s="14">
        <v>122500</v>
      </c>
      <c r="D11">
        <v>1920</v>
      </c>
      <c r="E11">
        <v>122500</v>
      </c>
    </row>
    <row r="12" spans="1:18">
      <c r="A12" s="6">
        <v>1936</v>
      </c>
      <c r="B12" s="14">
        <v>84500</v>
      </c>
      <c r="D12">
        <v>1936</v>
      </c>
      <c r="E12">
        <v>84500</v>
      </c>
    </row>
    <row r="13" spans="1:18">
      <c r="A13" s="6">
        <v>1950</v>
      </c>
      <c r="B13" s="14">
        <v>151000</v>
      </c>
      <c r="D13">
        <v>1950</v>
      </c>
      <c r="E13">
        <v>151000</v>
      </c>
    </row>
    <row r="14" spans="1:18">
      <c r="A14" s="6">
        <v>1953</v>
      </c>
      <c r="B14" s="14">
        <v>83000</v>
      </c>
      <c r="D14">
        <v>1953</v>
      </c>
      <c r="E14">
        <v>83000</v>
      </c>
    </row>
    <row r="15" spans="1:18">
      <c r="A15" s="6">
        <v>1974</v>
      </c>
      <c r="B15" s="14">
        <v>83500</v>
      </c>
      <c r="D15">
        <v>1974</v>
      </c>
      <c r="E15">
        <v>83500</v>
      </c>
    </row>
    <row r="16" spans="1:18">
      <c r="A16" s="6">
        <v>2001</v>
      </c>
      <c r="B16" s="14">
        <v>75000</v>
      </c>
      <c r="D16">
        <v>2001</v>
      </c>
      <c r="E16">
        <v>75000</v>
      </c>
    </row>
    <row r="17" spans="1:5">
      <c r="A17" s="6">
        <v>2016</v>
      </c>
      <c r="B17" s="14">
        <v>106000</v>
      </c>
      <c r="D17">
        <v>2016</v>
      </c>
      <c r="E17">
        <v>106000</v>
      </c>
    </row>
    <row r="18" spans="1:5">
      <c r="A18" s="6">
        <v>2117</v>
      </c>
      <c r="B18" s="14">
        <v>174333.33333333334</v>
      </c>
      <c r="D18">
        <v>2117</v>
      </c>
      <c r="E18">
        <v>174333.33333333334</v>
      </c>
    </row>
    <row r="19" spans="1:5">
      <c r="A19" s="6">
        <v>2160</v>
      </c>
      <c r="B19" s="14">
        <v>160000</v>
      </c>
      <c r="D19">
        <v>2160</v>
      </c>
      <c r="E19">
        <v>160000</v>
      </c>
    </row>
    <row r="20" spans="1:5">
      <c r="A20" s="6">
        <v>2217</v>
      </c>
      <c r="B20" s="14">
        <v>88000</v>
      </c>
      <c r="D20">
        <v>2217</v>
      </c>
      <c r="E20">
        <v>88000</v>
      </c>
    </row>
    <row r="21" spans="1:5">
      <c r="A21" s="6">
        <v>2268</v>
      </c>
      <c r="B21" s="14">
        <v>173000</v>
      </c>
      <c r="D21">
        <v>2268</v>
      </c>
      <c r="E21">
        <v>173000</v>
      </c>
    </row>
    <row r="22" spans="1:5">
      <c r="A22" s="6">
        <v>2280</v>
      </c>
      <c r="B22" s="14">
        <v>157966.66666666666</v>
      </c>
      <c r="D22">
        <v>2280</v>
      </c>
      <c r="E22">
        <v>157966.66666666666</v>
      </c>
    </row>
    <row r="23" spans="1:5">
      <c r="A23" s="6">
        <v>2289</v>
      </c>
      <c r="B23" s="14">
        <v>148500</v>
      </c>
      <c r="D23">
        <v>2289</v>
      </c>
      <c r="E23">
        <v>148500</v>
      </c>
    </row>
    <row r="24" spans="1:5">
      <c r="A24" s="6">
        <v>2308</v>
      </c>
      <c r="B24" s="14">
        <v>151000</v>
      </c>
      <c r="D24">
        <v>2308</v>
      </c>
      <c r="E24">
        <v>151000</v>
      </c>
    </row>
    <row r="25" spans="1:5">
      <c r="A25" s="6">
        <v>2368</v>
      </c>
      <c r="B25" s="14">
        <v>125000</v>
      </c>
      <c r="D25">
        <v>2368</v>
      </c>
      <c r="E25">
        <v>125000</v>
      </c>
    </row>
    <row r="26" spans="1:5">
      <c r="A26" s="6">
        <v>2448</v>
      </c>
      <c r="B26" s="14">
        <v>154000</v>
      </c>
      <c r="D26">
        <v>2448</v>
      </c>
      <c r="E26">
        <v>154000</v>
      </c>
    </row>
    <row r="27" spans="1:5">
      <c r="A27" s="6">
        <v>2500</v>
      </c>
      <c r="B27" s="14">
        <v>155000</v>
      </c>
      <c r="D27">
        <v>2500</v>
      </c>
      <c r="E27">
        <v>155000</v>
      </c>
    </row>
    <row r="28" spans="1:5">
      <c r="A28" s="6">
        <v>2522</v>
      </c>
      <c r="B28" s="14">
        <v>132500</v>
      </c>
      <c r="D28">
        <v>2522</v>
      </c>
      <c r="E28">
        <v>132500</v>
      </c>
    </row>
    <row r="29" spans="1:5">
      <c r="A29" s="6">
        <v>2544</v>
      </c>
      <c r="B29" s="14">
        <v>147400</v>
      </c>
      <c r="D29">
        <v>2544</v>
      </c>
      <c r="E29">
        <v>147400</v>
      </c>
    </row>
    <row r="30" spans="1:5">
      <c r="A30" s="6">
        <v>2572</v>
      </c>
      <c r="B30" s="14">
        <v>155000</v>
      </c>
      <c r="D30">
        <v>2572</v>
      </c>
      <c r="E30">
        <v>155000</v>
      </c>
    </row>
    <row r="31" spans="1:5">
      <c r="A31" s="6">
        <v>2592</v>
      </c>
      <c r="B31" s="14">
        <v>85000</v>
      </c>
      <c r="D31">
        <v>2592</v>
      </c>
      <c r="E31">
        <v>85000</v>
      </c>
    </row>
    <row r="32" spans="1:5">
      <c r="A32" s="6">
        <v>2628</v>
      </c>
      <c r="B32" s="14">
        <v>175500</v>
      </c>
      <c r="D32">
        <v>2628</v>
      </c>
      <c r="E32">
        <v>175500</v>
      </c>
    </row>
    <row r="33" spans="1:5">
      <c r="A33" s="6">
        <v>2645</v>
      </c>
      <c r="B33" s="14">
        <v>173250</v>
      </c>
      <c r="D33">
        <v>2645</v>
      </c>
      <c r="E33">
        <v>173250</v>
      </c>
    </row>
    <row r="34" spans="1:5">
      <c r="A34" s="6">
        <v>2651</v>
      </c>
      <c r="B34" s="14">
        <v>165000</v>
      </c>
      <c r="D34">
        <v>2651</v>
      </c>
      <c r="E34">
        <v>165000</v>
      </c>
    </row>
    <row r="35" spans="1:5">
      <c r="A35" s="6">
        <v>2665</v>
      </c>
      <c r="B35" s="14">
        <v>121000</v>
      </c>
      <c r="D35">
        <v>2665</v>
      </c>
      <c r="E35">
        <v>121000</v>
      </c>
    </row>
    <row r="36" spans="1:5">
      <c r="A36" s="6">
        <v>2887</v>
      </c>
      <c r="B36" s="14">
        <v>173000</v>
      </c>
      <c r="D36">
        <v>2887</v>
      </c>
      <c r="E36">
        <v>173000</v>
      </c>
    </row>
    <row r="37" spans="1:5">
      <c r="A37" s="6">
        <v>3000</v>
      </c>
      <c r="B37" s="14">
        <v>173733</v>
      </c>
      <c r="D37">
        <v>3000</v>
      </c>
      <c r="E37">
        <v>173733</v>
      </c>
    </row>
    <row r="38" spans="1:5">
      <c r="A38" s="6">
        <v>3010</v>
      </c>
      <c r="B38" s="14">
        <v>167240</v>
      </c>
      <c r="D38">
        <v>3010</v>
      </c>
      <c r="E38">
        <v>167240</v>
      </c>
    </row>
    <row r="39" spans="1:5">
      <c r="A39" s="6">
        <v>3013</v>
      </c>
      <c r="B39" s="14">
        <v>213490</v>
      </c>
      <c r="D39">
        <v>3013</v>
      </c>
      <c r="E39">
        <v>213490</v>
      </c>
    </row>
    <row r="40" spans="1:5">
      <c r="A40" s="6">
        <v>3072</v>
      </c>
      <c r="B40" s="14">
        <v>178740</v>
      </c>
      <c r="D40">
        <v>3072</v>
      </c>
      <c r="E40">
        <v>178740</v>
      </c>
    </row>
    <row r="41" spans="1:5">
      <c r="A41" s="6">
        <v>3136</v>
      </c>
      <c r="B41" s="14">
        <v>171750</v>
      </c>
      <c r="D41">
        <v>3136</v>
      </c>
      <c r="E41">
        <v>171750</v>
      </c>
    </row>
    <row r="42" spans="1:5">
      <c r="A42" s="6">
        <v>3180</v>
      </c>
      <c r="B42" s="14">
        <v>147576</v>
      </c>
      <c r="D42">
        <v>3180</v>
      </c>
      <c r="E42">
        <v>147576</v>
      </c>
    </row>
    <row r="43" spans="1:5">
      <c r="A43" s="6">
        <v>3182</v>
      </c>
      <c r="B43" s="14">
        <v>175370.71428571429</v>
      </c>
      <c r="D43">
        <v>3182</v>
      </c>
      <c r="E43">
        <v>175370.71428571429</v>
      </c>
    </row>
    <row r="44" spans="1:5">
      <c r="A44" s="6">
        <v>3196</v>
      </c>
      <c r="B44" s="14">
        <v>224500</v>
      </c>
      <c r="D44">
        <v>3196</v>
      </c>
      <c r="E44">
        <v>224500</v>
      </c>
    </row>
    <row r="45" spans="1:5">
      <c r="A45" s="6">
        <v>3230</v>
      </c>
      <c r="B45" s="14">
        <v>174250</v>
      </c>
      <c r="D45">
        <v>3230</v>
      </c>
      <c r="E45">
        <v>174250</v>
      </c>
    </row>
    <row r="46" spans="1:5">
      <c r="A46" s="6">
        <v>3316</v>
      </c>
      <c r="B46" s="14">
        <v>197000</v>
      </c>
      <c r="D46">
        <v>3316</v>
      </c>
      <c r="E46">
        <v>197000</v>
      </c>
    </row>
    <row r="47" spans="1:5">
      <c r="A47" s="6">
        <v>3363</v>
      </c>
      <c r="B47" s="14">
        <v>130000</v>
      </c>
      <c r="D47">
        <v>3363</v>
      </c>
      <c r="E47">
        <v>130000</v>
      </c>
    </row>
    <row r="48" spans="1:5">
      <c r="A48" s="6">
        <v>3378</v>
      </c>
      <c r="B48" s="14">
        <v>135000</v>
      </c>
      <c r="D48">
        <v>3378</v>
      </c>
      <c r="E48">
        <v>135000</v>
      </c>
    </row>
    <row r="49" spans="1:5">
      <c r="A49" s="6">
        <v>3500</v>
      </c>
      <c r="B49" s="14">
        <v>110000</v>
      </c>
      <c r="D49">
        <v>3500</v>
      </c>
      <c r="E49">
        <v>110000</v>
      </c>
    </row>
    <row r="50" spans="1:5">
      <c r="A50" s="6">
        <v>3600</v>
      </c>
      <c r="B50" s="14">
        <v>114504</v>
      </c>
      <c r="D50">
        <v>3600</v>
      </c>
      <c r="E50">
        <v>114504</v>
      </c>
    </row>
    <row r="51" spans="1:5">
      <c r="A51" s="6">
        <v>3604</v>
      </c>
      <c r="B51" s="14">
        <v>146000</v>
      </c>
      <c r="D51">
        <v>3604</v>
      </c>
      <c r="E51">
        <v>146000</v>
      </c>
    </row>
    <row r="52" spans="1:5">
      <c r="A52" s="6">
        <v>3635</v>
      </c>
      <c r="B52" s="14">
        <v>175900</v>
      </c>
      <c r="D52">
        <v>3635</v>
      </c>
      <c r="E52">
        <v>175900</v>
      </c>
    </row>
    <row r="53" spans="1:5">
      <c r="A53" s="6">
        <v>3636</v>
      </c>
      <c r="B53" s="14">
        <v>55000</v>
      </c>
      <c r="D53">
        <v>3636</v>
      </c>
      <c r="E53">
        <v>55000</v>
      </c>
    </row>
    <row r="54" spans="1:5">
      <c r="A54" s="6">
        <v>3675</v>
      </c>
      <c r="B54" s="14">
        <v>144333.33333333334</v>
      </c>
      <c r="D54">
        <v>3675</v>
      </c>
      <c r="E54">
        <v>144333.33333333334</v>
      </c>
    </row>
    <row r="55" spans="1:5">
      <c r="A55" s="6">
        <v>3684</v>
      </c>
      <c r="B55" s="14">
        <v>174000</v>
      </c>
      <c r="D55">
        <v>3684</v>
      </c>
      <c r="E55">
        <v>174000</v>
      </c>
    </row>
    <row r="56" spans="1:5">
      <c r="A56" s="6">
        <v>3696</v>
      </c>
      <c r="B56" s="14">
        <v>170000</v>
      </c>
      <c r="D56">
        <v>3696</v>
      </c>
      <c r="E56">
        <v>170000</v>
      </c>
    </row>
    <row r="57" spans="1:5">
      <c r="A57" s="6">
        <v>3735</v>
      </c>
      <c r="B57" s="14">
        <v>183900</v>
      </c>
      <c r="D57">
        <v>3735</v>
      </c>
      <c r="E57">
        <v>183900</v>
      </c>
    </row>
    <row r="58" spans="1:5">
      <c r="A58" s="6">
        <v>3842</v>
      </c>
      <c r="B58" s="14">
        <v>275000</v>
      </c>
      <c r="D58">
        <v>3842</v>
      </c>
      <c r="E58">
        <v>275000</v>
      </c>
    </row>
    <row r="59" spans="1:5">
      <c r="A59" s="6">
        <v>3880</v>
      </c>
      <c r="B59" s="14">
        <v>110500</v>
      </c>
      <c r="D59">
        <v>3880</v>
      </c>
      <c r="E59">
        <v>110500</v>
      </c>
    </row>
    <row r="60" spans="1:5">
      <c r="A60" s="6">
        <v>3922</v>
      </c>
      <c r="B60" s="14">
        <v>183350.5</v>
      </c>
      <c r="D60">
        <v>3922</v>
      </c>
      <c r="E60">
        <v>183350.5</v>
      </c>
    </row>
    <row r="61" spans="1:5">
      <c r="A61" s="6">
        <v>3950</v>
      </c>
      <c r="B61" s="14">
        <v>115000</v>
      </c>
      <c r="D61">
        <v>3950</v>
      </c>
      <c r="E61">
        <v>115000</v>
      </c>
    </row>
    <row r="62" spans="1:5">
      <c r="A62" s="6">
        <v>3951</v>
      </c>
      <c r="B62" s="14">
        <v>164500</v>
      </c>
      <c r="D62">
        <v>3951</v>
      </c>
      <c r="E62">
        <v>164500</v>
      </c>
    </row>
    <row r="63" spans="1:5">
      <c r="A63" s="6">
        <v>3964</v>
      </c>
      <c r="B63" s="14">
        <v>151400</v>
      </c>
      <c r="D63">
        <v>3964</v>
      </c>
      <c r="E63">
        <v>151400</v>
      </c>
    </row>
    <row r="64" spans="1:5">
      <c r="A64" s="6">
        <v>3982</v>
      </c>
      <c r="B64" s="14">
        <v>264561</v>
      </c>
      <c r="D64">
        <v>3982</v>
      </c>
      <c r="E64">
        <v>264561</v>
      </c>
    </row>
    <row r="65" spans="1:5">
      <c r="A65" s="6">
        <v>4017</v>
      </c>
      <c r="B65" s="14">
        <v>171900</v>
      </c>
      <c r="D65">
        <v>4017</v>
      </c>
      <c r="E65">
        <v>171900</v>
      </c>
    </row>
    <row r="66" spans="1:5">
      <c r="A66" s="6">
        <v>4043</v>
      </c>
      <c r="B66" s="14">
        <v>133750</v>
      </c>
      <c r="D66">
        <v>4043</v>
      </c>
      <c r="E66">
        <v>133750</v>
      </c>
    </row>
    <row r="67" spans="1:5">
      <c r="A67" s="6">
        <v>4045</v>
      </c>
      <c r="B67" s="14">
        <v>246578</v>
      </c>
      <c r="D67">
        <v>4045</v>
      </c>
      <c r="E67">
        <v>246578</v>
      </c>
    </row>
    <row r="68" spans="1:5">
      <c r="A68" s="6">
        <v>4058</v>
      </c>
      <c r="B68" s="14">
        <v>133000</v>
      </c>
      <c r="D68">
        <v>4058</v>
      </c>
      <c r="E68">
        <v>133000</v>
      </c>
    </row>
    <row r="69" spans="1:5">
      <c r="A69" s="6">
        <v>4060</v>
      </c>
      <c r="B69" s="14">
        <v>140450</v>
      </c>
      <c r="D69">
        <v>4060</v>
      </c>
      <c r="E69">
        <v>140450</v>
      </c>
    </row>
    <row r="70" spans="1:5">
      <c r="A70" s="6">
        <v>4118</v>
      </c>
      <c r="B70" s="14">
        <v>52500</v>
      </c>
      <c r="D70">
        <v>4118</v>
      </c>
      <c r="E70">
        <v>52500</v>
      </c>
    </row>
    <row r="71" spans="1:5">
      <c r="A71" s="6">
        <v>4130</v>
      </c>
      <c r="B71" s="14">
        <v>52000</v>
      </c>
      <c r="D71">
        <v>4130</v>
      </c>
      <c r="E71">
        <v>52000</v>
      </c>
    </row>
    <row r="72" spans="1:5">
      <c r="A72" s="6">
        <v>4224</v>
      </c>
      <c r="B72" s="14">
        <v>131950</v>
      </c>
      <c r="D72">
        <v>4224</v>
      </c>
      <c r="E72">
        <v>131950</v>
      </c>
    </row>
    <row r="73" spans="1:5">
      <c r="A73" s="6">
        <v>4230</v>
      </c>
      <c r="B73" s="14">
        <v>208900</v>
      </c>
      <c r="D73">
        <v>4230</v>
      </c>
      <c r="E73">
        <v>208900</v>
      </c>
    </row>
    <row r="74" spans="1:5">
      <c r="A74" s="6">
        <v>4251</v>
      </c>
      <c r="B74" s="14">
        <v>164700</v>
      </c>
      <c r="D74">
        <v>4251</v>
      </c>
      <c r="E74">
        <v>164700</v>
      </c>
    </row>
    <row r="75" spans="1:5">
      <c r="A75" s="6">
        <v>4270</v>
      </c>
      <c r="B75" s="14">
        <v>79000</v>
      </c>
      <c r="D75">
        <v>4270</v>
      </c>
      <c r="E75">
        <v>79000</v>
      </c>
    </row>
    <row r="76" spans="1:5">
      <c r="A76" s="6">
        <v>4274</v>
      </c>
      <c r="B76" s="14">
        <v>199900</v>
      </c>
      <c r="D76">
        <v>4274</v>
      </c>
      <c r="E76">
        <v>199900</v>
      </c>
    </row>
    <row r="77" spans="1:5">
      <c r="A77" s="6">
        <v>4280</v>
      </c>
      <c r="B77" s="14">
        <v>90350</v>
      </c>
      <c r="D77">
        <v>4280</v>
      </c>
      <c r="E77">
        <v>90350</v>
      </c>
    </row>
    <row r="78" spans="1:5">
      <c r="A78" s="6">
        <v>4282</v>
      </c>
      <c r="B78" s="14">
        <v>196000</v>
      </c>
      <c r="D78">
        <v>4282</v>
      </c>
      <c r="E78">
        <v>196000</v>
      </c>
    </row>
    <row r="79" spans="1:5">
      <c r="A79" s="6">
        <v>4388</v>
      </c>
      <c r="B79" s="14">
        <v>87000</v>
      </c>
      <c r="D79">
        <v>4388</v>
      </c>
      <c r="E79">
        <v>87000</v>
      </c>
    </row>
    <row r="80" spans="1:5">
      <c r="A80" s="6">
        <v>4400</v>
      </c>
      <c r="B80" s="14">
        <v>116000</v>
      </c>
      <c r="D80">
        <v>4400</v>
      </c>
      <c r="E80">
        <v>116000</v>
      </c>
    </row>
    <row r="81" spans="1:5">
      <c r="A81" s="6">
        <v>4403</v>
      </c>
      <c r="B81" s="14">
        <v>222000</v>
      </c>
      <c r="D81">
        <v>4403</v>
      </c>
      <c r="E81">
        <v>222000</v>
      </c>
    </row>
    <row r="82" spans="1:5">
      <c r="A82" s="6">
        <v>4426</v>
      </c>
      <c r="B82" s="14">
        <v>144433.33333333334</v>
      </c>
      <c r="D82">
        <v>4426</v>
      </c>
      <c r="E82">
        <v>144433.33333333334</v>
      </c>
    </row>
    <row r="83" spans="1:5">
      <c r="A83" s="6">
        <v>4435</v>
      </c>
      <c r="B83" s="14">
        <v>141580</v>
      </c>
      <c r="D83">
        <v>4435</v>
      </c>
      <c r="E83">
        <v>141580</v>
      </c>
    </row>
    <row r="84" spans="1:5">
      <c r="A84" s="6">
        <v>4438</v>
      </c>
      <c r="B84" s="14">
        <v>146750</v>
      </c>
      <c r="D84">
        <v>4438</v>
      </c>
      <c r="E84">
        <v>146750</v>
      </c>
    </row>
    <row r="85" spans="1:5">
      <c r="A85" s="6">
        <v>4456</v>
      </c>
      <c r="B85" s="14">
        <v>113000</v>
      </c>
      <c r="D85">
        <v>4456</v>
      </c>
      <c r="E85">
        <v>113000</v>
      </c>
    </row>
    <row r="86" spans="1:5">
      <c r="A86" s="6">
        <v>4500</v>
      </c>
      <c r="B86" s="14">
        <v>160786.79999999999</v>
      </c>
      <c r="D86">
        <v>4500</v>
      </c>
      <c r="E86">
        <v>160786.79999999999</v>
      </c>
    </row>
    <row r="87" spans="1:5">
      <c r="A87" s="6">
        <v>4571</v>
      </c>
      <c r="B87" s="14">
        <v>98000</v>
      </c>
      <c r="D87">
        <v>4571</v>
      </c>
      <c r="E87">
        <v>98000</v>
      </c>
    </row>
    <row r="88" spans="1:5">
      <c r="A88" s="6">
        <v>4590</v>
      </c>
      <c r="B88" s="14">
        <v>209500</v>
      </c>
      <c r="D88">
        <v>4590</v>
      </c>
      <c r="E88">
        <v>209500</v>
      </c>
    </row>
    <row r="89" spans="1:5">
      <c r="A89" s="6">
        <v>4608</v>
      </c>
      <c r="B89" s="14">
        <v>80000</v>
      </c>
      <c r="D89">
        <v>4608</v>
      </c>
      <c r="E89">
        <v>80000</v>
      </c>
    </row>
    <row r="90" spans="1:5">
      <c r="A90" s="6">
        <v>4671</v>
      </c>
      <c r="B90" s="14">
        <v>189000</v>
      </c>
      <c r="D90">
        <v>4671</v>
      </c>
      <c r="E90">
        <v>189000</v>
      </c>
    </row>
    <row r="91" spans="1:5">
      <c r="A91" s="6">
        <v>4712</v>
      </c>
      <c r="B91" s="14">
        <v>121600</v>
      </c>
      <c r="D91">
        <v>4712</v>
      </c>
      <c r="E91">
        <v>121600</v>
      </c>
    </row>
    <row r="92" spans="1:5">
      <c r="A92" s="6">
        <v>4750</v>
      </c>
      <c r="B92" s="14">
        <v>235000</v>
      </c>
      <c r="D92">
        <v>4750</v>
      </c>
      <c r="E92">
        <v>235000</v>
      </c>
    </row>
    <row r="93" spans="1:5">
      <c r="A93" s="6">
        <v>4800</v>
      </c>
      <c r="B93" s="14">
        <v>109900</v>
      </c>
      <c r="D93">
        <v>4800</v>
      </c>
      <c r="E93">
        <v>109900</v>
      </c>
    </row>
    <row r="94" spans="1:5">
      <c r="A94" s="6">
        <v>4920</v>
      </c>
      <c r="B94" s="14">
        <v>213500</v>
      </c>
      <c r="D94">
        <v>4920</v>
      </c>
      <c r="E94">
        <v>213500</v>
      </c>
    </row>
    <row r="95" spans="1:5">
      <c r="A95" s="6">
        <v>4923</v>
      </c>
      <c r="B95" s="14">
        <v>286000</v>
      </c>
      <c r="D95">
        <v>4923</v>
      </c>
      <c r="E95">
        <v>286000</v>
      </c>
    </row>
    <row r="96" spans="1:5">
      <c r="A96" s="6">
        <v>4928</v>
      </c>
      <c r="B96" s="14">
        <v>135875</v>
      </c>
      <c r="D96">
        <v>4928</v>
      </c>
      <c r="E96">
        <v>135875</v>
      </c>
    </row>
    <row r="97" spans="1:5">
      <c r="A97" s="6">
        <v>5000</v>
      </c>
      <c r="B97" s="14">
        <v>98260</v>
      </c>
      <c r="D97">
        <v>5000</v>
      </c>
      <c r="E97">
        <v>98260</v>
      </c>
    </row>
    <row r="98" spans="1:5">
      <c r="A98" s="6">
        <v>5001</v>
      </c>
      <c r="B98" s="14">
        <v>230000</v>
      </c>
      <c r="D98">
        <v>5001</v>
      </c>
      <c r="E98">
        <v>230000</v>
      </c>
    </row>
    <row r="99" spans="1:5">
      <c r="A99" s="6">
        <v>5062</v>
      </c>
      <c r="B99" s="14">
        <v>207500</v>
      </c>
      <c r="D99">
        <v>5062</v>
      </c>
      <c r="E99">
        <v>207500</v>
      </c>
    </row>
    <row r="100" spans="1:5">
      <c r="A100" s="6">
        <v>5063</v>
      </c>
      <c r="B100" s="14">
        <v>207500</v>
      </c>
      <c r="D100">
        <v>5063</v>
      </c>
      <c r="E100">
        <v>207500</v>
      </c>
    </row>
    <row r="101" spans="1:5">
      <c r="A101" s="6">
        <v>5100</v>
      </c>
      <c r="B101" s="14">
        <v>161000</v>
      </c>
      <c r="D101">
        <v>5100</v>
      </c>
      <c r="E101">
        <v>161000</v>
      </c>
    </row>
    <row r="102" spans="1:5">
      <c r="A102" s="6">
        <v>5105</v>
      </c>
      <c r="B102" s="14">
        <v>148800</v>
      </c>
      <c r="D102">
        <v>5105</v>
      </c>
      <c r="E102">
        <v>148800</v>
      </c>
    </row>
    <row r="103" spans="1:5">
      <c r="A103" s="6">
        <v>5119</v>
      </c>
      <c r="B103" s="14">
        <v>328900</v>
      </c>
      <c r="D103">
        <v>5119</v>
      </c>
      <c r="E103">
        <v>328900</v>
      </c>
    </row>
    <row r="104" spans="1:5">
      <c r="A104" s="6">
        <v>5232</v>
      </c>
      <c r="B104" s="14">
        <v>73000</v>
      </c>
      <c r="D104">
        <v>5232</v>
      </c>
      <c r="E104">
        <v>73000</v>
      </c>
    </row>
    <row r="105" spans="1:5">
      <c r="A105" s="6">
        <v>5250</v>
      </c>
      <c r="B105" s="14">
        <v>122000</v>
      </c>
      <c r="D105">
        <v>5250</v>
      </c>
      <c r="E105">
        <v>122000</v>
      </c>
    </row>
    <row r="106" spans="1:5">
      <c r="A106" s="6">
        <v>5271</v>
      </c>
      <c r="B106" s="14">
        <v>190000</v>
      </c>
      <c r="D106">
        <v>5271</v>
      </c>
      <c r="E106">
        <v>190000</v>
      </c>
    </row>
    <row r="107" spans="1:5">
      <c r="A107" s="6">
        <v>5306</v>
      </c>
      <c r="B107" s="14">
        <v>239000</v>
      </c>
      <c r="D107">
        <v>5306</v>
      </c>
      <c r="E107">
        <v>239000</v>
      </c>
    </row>
    <row r="108" spans="1:5">
      <c r="A108" s="6">
        <v>5310</v>
      </c>
      <c r="B108" s="14">
        <v>117000</v>
      </c>
      <c r="D108">
        <v>5310</v>
      </c>
      <c r="E108">
        <v>117000</v>
      </c>
    </row>
    <row r="109" spans="1:5">
      <c r="A109" s="6">
        <v>5330</v>
      </c>
      <c r="B109" s="14">
        <v>166750</v>
      </c>
      <c r="D109">
        <v>5330</v>
      </c>
      <c r="E109">
        <v>166750</v>
      </c>
    </row>
    <row r="110" spans="1:5">
      <c r="A110" s="6">
        <v>5350</v>
      </c>
      <c r="B110" s="14">
        <v>76500</v>
      </c>
      <c r="D110">
        <v>5350</v>
      </c>
      <c r="E110">
        <v>76500</v>
      </c>
    </row>
    <row r="111" spans="1:5">
      <c r="A111" s="6">
        <v>5362</v>
      </c>
      <c r="B111" s="14">
        <v>139000</v>
      </c>
      <c r="D111">
        <v>5362</v>
      </c>
      <c r="E111">
        <v>139000</v>
      </c>
    </row>
    <row r="112" spans="1:5">
      <c r="A112" s="6">
        <v>5381</v>
      </c>
      <c r="B112" s="14">
        <v>196000</v>
      </c>
      <c r="D112">
        <v>5381</v>
      </c>
      <c r="E112">
        <v>196000</v>
      </c>
    </row>
    <row r="113" spans="1:5">
      <c r="A113" s="6">
        <v>5389</v>
      </c>
      <c r="B113" s="14">
        <v>236500</v>
      </c>
      <c r="D113">
        <v>5389</v>
      </c>
      <c r="E113">
        <v>236500</v>
      </c>
    </row>
    <row r="114" spans="1:5">
      <c r="A114" s="6">
        <v>5395</v>
      </c>
      <c r="B114" s="14">
        <v>180000</v>
      </c>
      <c r="D114">
        <v>5395</v>
      </c>
      <c r="E114">
        <v>180000</v>
      </c>
    </row>
    <row r="115" spans="1:5">
      <c r="A115" s="6">
        <v>5400</v>
      </c>
      <c r="B115" s="14">
        <v>113696</v>
      </c>
      <c r="D115">
        <v>5400</v>
      </c>
      <c r="E115">
        <v>113696</v>
      </c>
    </row>
    <row r="116" spans="1:5">
      <c r="A116" s="6">
        <v>5436</v>
      </c>
      <c r="B116" s="14">
        <v>125500</v>
      </c>
      <c r="D116">
        <v>5436</v>
      </c>
      <c r="E116">
        <v>125500</v>
      </c>
    </row>
    <row r="117" spans="1:5">
      <c r="A117" s="6">
        <v>5500</v>
      </c>
      <c r="B117" s="14">
        <v>116600</v>
      </c>
      <c r="D117">
        <v>5500</v>
      </c>
      <c r="E117">
        <v>116600</v>
      </c>
    </row>
    <row r="118" spans="1:5">
      <c r="A118" s="6">
        <v>5520</v>
      </c>
      <c r="B118" s="14">
        <v>104000</v>
      </c>
      <c r="D118">
        <v>5520</v>
      </c>
      <c r="E118">
        <v>104000</v>
      </c>
    </row>
    <row r="119" spans="1:5">
      <c r="A119" s="6">
        <v>5586</v>
      </c>
      <c r="B119" s="14">
        <v>79900</v>
      </c>
      <c r="D119">
        <v>5586</v>
      </c>
      <c r="E119">
        <v>79900</v>
      </c>
    </row>
    <row r="120" spans="1:5">
      <c r="A120" s="6">
        <v>5587</v>
      </c>
      <c r="B120" s="14">
        <v>392500</v>
      </c>
      <c r="D120">
        <v>5587</v>
      </c>
      <c r="E120">
        <v>392500</v>
      </c>
    </row>
    <row r="121" spans="1:5">
      <c r="A121" s="6">
        <v>5600</v>
      </c>
      <c r="B121" s="14">
        <v>55000</v>
      </c>
      <c r="D121">
        <v>5600</v>
      </c>
      <c r="E121">
        <v>55000</v>
      </c>
    </row>
    <row r="122" spans="1:5">
      <c r="A122" s="6">
        <v>5604</v>
      </c>
      <c r="B122" s="14">
        <v>98000</v>
      </c>
      <c r="D122">
        <v>5604</v>
      </c>
      <c r="E122">
        <v>98000</v>
      </c>
    </row>
    <row r="123" spans="1:5">
      <c r="A123" s="6">
        <v>5664</v>
      </c>
      <c r="B123" s="14">
        <v>278000</v>
      </c>
      <c r="D123">
        <v>5664</v>
      </c>
      <c r="E123">
        <v>278000</v>
      </c>
    </row>
    <row r="124" spans="1:5">
      <c r="A124" s="6">
        <v>5684</v>
      </c>
      <c r="B124" s="14">
        <v>110000</v>
      </c>
      <c r="D124">
        <v>5684</v>
      </c>
      <c r="E124">
        <v>110000</v>
      </c>
    </row>
    <row r="125" spans="1:5">
      <c r="A125" s="6">
        <v>5687</v>
      </c>
      <c r="B125" s="14">
        <v>135900</v>
      </c>
      <c r="D125">
        <v>5687</v>
      </c>
      <c r="E125">
        <v>135900</v>
      </c>
    </row>
    <row r="126" spans="1:5">
      <c r="A126" s="6">
        <v>5700</v>
      </c>
      <c r="B126" s="14">
        <v>116900</v>
      </c>
      <c r="D126">
        <v>5700</v>
      </c>
      <c r="E126">
        <v>116900</v>
      </c>
    </row>
    <row r="127" spans="1:5">
      <c r="A127" s="6">
        <v>5720</v>
      </c>
      <c r="B127" s="14">
        <v>66500</v>
      </c>
      <c r="D127">
        <v>5720</v>
      </c>
      <c r="E127">
        <v>66500</v>
      </c>
    </row>
    <row r="128" spans="1:5">
      <c r="A128" s="6">
        <v>5784</v>
      </c>
      <c r="B128" s="14">
        <v>91300</v>
      </c>
      <c r="D128">
        <v>5784</v>
      </c>
      <c r="E128">
        <v>91300</v>
      </c>
    </row>
    <row r="129" spans="1:5">
      <c r="A129" s="6">
        <v>5790</v>
      </c>
      <c r="B129" s="14">
        <v>107400</v>
      </c>
      <c r="D129">
        <v>5790</v>
      </c>
      <c r="E129">
        <v>107400</v>
      </c>
    </row>
    <row r="130" spans="1:5">
      <c r="A130" s="6">
        <v>5814</v>
      </c>
      <c r="B130" s="14">
        <v>187500</v>
      </c>
      <c r="D130">
        <v>5814</v>
      </c>
      <c r="E130">
        <v>187500</v>
      </c>
    </row>
    <row r="131" spans="1:5">
      <c r="A131" s="6">
        <v>5820</v>
      </c>
      <c r="B131" s="14">
        <v>126175</v>
      </c>
      <c r="D131">
        <v>5820</v>
      </c>
      <c r="E131">
        <v>126175</v>
      </c>
    </row>
    <row r="132" spans="1:5">
      <c r="A132" s="6">
        <v>5825</v>
      </c>
      <c r="B132" s="14">
        <v>79900</v>
      </c>
      <c r="D132">
        <v>5825</v>
      </c>
      <c r="E132">
        <v>79900</v>
      </c>
    </row>
    <row r="133" spans="1:5">
      <c r="A133" s="6">
        <v>5868</v>
      </c>
      <c r="B133" s="14">
        <v>129000</v>
      </c>
      <c r="D133">
        <v>5868</v>
      </c>
      <c r="E133">
        <v>129000</v>
      </c>
    </row>
    <row r="134" spans="1:5">
      <c r="A134" s="6">
        <v>5890</v>
      </c>
      <c r="B134" s="14">
        <v>120500</v>
      </c>
      <c r="D134">
        <v>5890</v>
      </c>
      <c r="E134">
        <v>120500</v>
      </c>
    </row>
    <row r="135" spans="1:5">
      <c r="A135" s="6">
        <v>5900</v>
      </c>
      <c r="B135" s="14">
        <v>85500</v>
      </c>
      <c r="D135">
        <v>5900</v>
      </c>
      <c r="E135">
        <v>85500</v>
      </c>
    </row>
    <row r="136" spans="1:5">
      <c r="A136" s="6">
        <v>5925</v>
      </c>
      <c r="B136" s="14">
        <v>63685.5</v>
      </c>
      <c r="D136">
        <v>5925</v>
      </c>
      <c r="E136">
        <v>63685.5</v>
      </c>
    </row>
    <row r="137" spans="1:5">
      <c r="A137" s="6">
        <v>6000</v>
      </c>
      <c r="B137" s="14">
        <v>113752.94117647059</v>
      </c>
      <c r="D137">
        <v>6000</v>
      </c>
      <c r="E137">
        <v>113752.94117647059</v>
      </c>
    </row>
    <row r="138" spans="1:5">
      <c r="A138" s="6">
        <v>6040</v>
      </c>
      <c r="B138" s="14">
        <v>82000</v>
      </c>
      <c r="D138">
        <v>6040</v>
      </c>
      <c r="E138">
        <v>82000</v>
      </c>
    </row>
    <row r="139" spans="1:5">
      <c r="A139" s="6">
        <v>6060</v>
      </c>
      <c r="B139" s="14">
        <v>100000</v>
      </c>
      <c r="D139">
        <v>6060</v>
      </c>
      <c r="E139">
        <v>100000</v>
      </c>
    </row>
    <row r="140" spans="1:5">
      <c r="A140" s="6">
        <v>6120</v>
      </c>
      <c r="B140" s="14">
        <v>115862.5</v>
      </c>
      <c r="D140">
        <v>6120</v>
      </c>
      <c r="E140">
        <v>115862.5</v>
      </c>
    </row>
    <row r="141" spans="1:5">
      <c r="A141" s="6">
        <v>6130</v>
      </c>
      <c r="B141" s="14">
        <v>109500</v>
      </c>
      <c r="D141">
        <v>6130</v>
      </c>
      <c r="E141">
        <v>109500</v>
      </c>
    </row>
    <row r="142" spans="1:5">
      <c r="A142" s="6">
        <v>6155</v>
      </c>
      <c r="B142" s="14">
        <v>128000</v>
      </c>
      <c r="D142">
        <v>6155</v>
      </c>
      <c r="E142">
        <v>128000</v>
      </c>
    </row>
    <row r="143" spans="1:5">
      <c r="A143" s="6">
        <v>6171</v>
      </c>
      <c r="B143" s="14">
        <v>137450</v>
      </c>
      <c r="D143">
        <v>6171</v>
      </c>
      <c r="E143">
        <v>137450</v>
      </c>
    </row>
    <row r="144" spans="1:5">
      <c r="A144" s="6">
        <v>6173</v>
      </c>
      <c r="B144" s="14">
        <v>125500</v>
      </c>
      <c r="D144">
        <v>6173</v>
      </c>
      <c r="E144">
        <v>125500</v>
      </c>
    </row>
    <row r="145" spans="1:5">
      <c r="A145" s="6">
        <v>6180</v>
      </c>
      <c r="B145" s="14">
        <v>102000</v>
      </c>
      <c r="D145">
        <v>6180</v>
      </c>
      <c r="E145">
        <v>102000</v>
      </c>
    </row>
    <row r="146" spans="1:5">
      <c r="A146" s="6">
        <v>6204</v>
      </c>
      <c r="B146" s="14">
        <v>118500</v>
      </c>
      <c r="D146">
        <v>6204</v>
      </c>
      <c r="E146">
        <v>118500</v>
      </c>
    </row>
    <row r="147" spans="1:5">
      <c r="A147" s="6">
        <v>6240</v>
      </c>
      <c r="B147" s="14">
        <v>138300</v>
      </c>
      <c r="D147">
        <v>6240</v>
      </c>
      <c r="E147">
        <v>138300</v>
      </c>
    </row>
    <row r="148" spans="1:5">
      <c r="A148" s="6">
        <v>6270</v>
      </c>
      <c r="B148" s="14">
        <v>145000</v>
      </c>
      <c r="D148">
        <v>6270</v>
      </c>
      <c r="E148">
        <v>145000</v>
      </c>
    </row>
    <row r="149" spans="1:5">
      <c r="A149" s="6">
        <v>6292</v>
      </c>
      <c r="B149" s="14">
        <v>118000</v>
      </c>
      <c r="D149">
        <v>6292</v>
      </c>
      <c r="E149">
        <v>118000</v>
      </c>
    </row>
    <row r="150" spans="1:5">
      <c r="A150" s="6">
        <v>6300</v>
      </c>
      <c r="B150" s="14">
        <v>128000</v>
      </c>
      <c r="D150">
        <v>6300</v>
      </c>
      <c r="E150">
        <v>128000</v>
      </c>
    </row>
    <row r="151" spans="1:5">
      <c r="A151" s="6">
        <v>6305</v>
      </c>
      <c r="B151" s="14">
        <v>119750</v>
      </c>
      <c r="D151">
        <v>6305</v>
      </c>
      <c r="E151">
        <v>119750</v>
      </c>
    </row>
    <row r="152" spans="1:5">
      <c r="A152" s="6">
        <v>6324</v>
      </c>
      <c r="B152" s="14">
        <v>68500</v>
      </c>
      <c r="D152">
        <v>6324</v>
      </c>
      <c r="E152">
        <v>68500</v>
      </c>
    </row>
    <row r="153" spans="1:5">
      <c r="A153" s="6">
        <v>6342</v>
      </c>
      <c r="B153" s="14">
        <v>94000</v>
      </c>
      <c r="D153">
        <v>6342</v>
      </c>
      <c r="E153">
        <v>94000</v>
      </c>
    </row>
    <row r="154" spans="1:5">
      <c r="A154" s="6">
        <v>6371</v>
      </c>
      <c r="B154" s="14">
        <v>224000</v>
      </c>
      <c r="D154">
        <v>6371</v>
      </c>
      <c r="E154">
        <v>224000</v>
      </c>
    </row>
    <row r="155" spans="1:5">
      <c r="A155" s="6">
        <v>6380</v>
      </c>
      <c r="B155" s="14">
        <v>113000</v>
      </c>
      <c r="D155">
        <v>6380</v>
      </c>
      <c r="E155">
        <v>113000</v>
      </c>
    </row>
    <row r="156" spans="1:5">
      <c r="A156" s="6">
        <v>6402</v>
      </c>
      <c r="B156" s="14">
        <v>78000</v>
      </c>
      <c r="D156">
        <v>6402</v>
      </c>
      <c r="E156">
        <v>78000</v>
      </c>
    </row>
    <row r="157" spans="1:5">
      <c r="A157" s="6">
        <v>6420</v>
      </c>
      <c r="B157" s="14">
        <v>123500</v>
      </c>
      <c r="D157">
        <v>6420</v>
      </c>
      <c r="E157">
        <v>123500</v>
      </c>
    </row>
    <row r="158" spans="1:5">
      <c r="A158" s="6">
        <v>6435</v>
      </c>
      <c r="B158" s="14">
        <v>140200</v>
      </c>
      <c r="D158">
        <v>6435</v>
      </c>
      <c r="E158">
        <v>140200</v>
      </c>
    </row>
    <row r="159" spans="1:5">
      <c r="A159" s="6">
        <v>6442</v>
      </c>
      <c r="B159" s="14">
        <v>202500</v>
      </c>
      <c r="D159">
        <v>6442</v>
      </c>
      <c r="E159">
        <v>202500</v>
      </c>
    </row>
    <row r="160" spans="1:5">
      <c r="A160" s="6">
        <v>6563</v>
      </c>
      <c r="B160" s="14">
        <v>275000</v>
      </c>
      <c r="D160">
        <v>6563</v>
      </c>
      <c r="E160">
        <v>275000</v>
      </c>
    </row>
    <row r="161" spans="1:5">
      <c r="A161" s="6">
        <v>6600</v>
      </c>
      <c r="B161" s="14">
        <v>121375</v>
      </c>
      <c r="D161">
        <v>6600</v>
      </c>
      <c r="E161">
        <v>121375</v>
      </c>
    </row>
    <row r="162" spans="1:5">
      <c r="A162" s="6">
        <v>6627</v>
      </c>
      <c r="B162" s="14">
        <v>72500</v>
      </c>
      <c r="D162">
        <v>6627</v>
      </c>
      <c r="E162">
        <v>72500</v>
      </c>
    </row>
    <row r="163" spans="1:5">
      <c r="A163" s="6">
        <v>6629</v>
      </c>
      <c r="B163" s="14">
        <v>103600</v>
      </c>
      <c r="D163">
        <v>6629</v>
      </c>
      <c r="E163">
        <v>103600</v>
      </c>
    </row>
    <row r="164" spans="1:5">
      <c r="A164" s="6">
        <v>6762</v>
      </c>
      <c r="B164" s="14">
        <v>198426.33333333334</v>
      </c>
      <c r="D164">
        <v>6762</v>
      </c>
      <c r="E164">
        <v>198426.33333333334</v>
      </c>
    </row>
    <row r="165" spans="1:5">
      <c r="A165" s="6">
        <v>6768</v>
      </c>
      <c r="B165" s="14">
        <v>142000</v>
      </c>
      <c r="D165">
        <v>6768</v>
      </c>
      <c r="E165">
        <v>142000</v>
      </c>
    </row>
    <row r="166" spans="1:5">
      <c r="A166" s="6">
        <v>6780</v>
      </c>
      <c r="B166" s="14">
        <v>84500</v>
      </c>
      <c r="D166">
        <v>6780</v>
      </c>
      <c r="E166">
        <v>84500</v>
      </c>
    </row>
    <row r="167" spans="1:5">
      <c r="A167" s="6">
        <v>6792</v>
      </c>
      <c r="B167" s="14">
        <v>202665</v>
      </c>
      <c r="D167">
        <v>6792</v>
      </c>
      <c r="E167">
        <v>202665</v>
      </c>
    </row>
    <row r="168" spans="1:5">
      <c r="A168" s="6">
        <v>6820</v>
      </c>
      <c r="B168" s="14">
        <v>212000</v>
      </c>
      <c r="D168">
        <v>6820</v>
      </c>
      <c r="E168">
        <v>212000</v>
      </c>
    </row>
    <row r="169" spans="1:5">
      <c r="A169" s="6">
        <v>6853</v>
      </c>
      <c r="B169" s="14">
        <v>220000</v>
      </c>
      <c r="D169">
        <v>6853</v>
      </c>
      <c r="E169">
        <v>220000</v>
      </c>
    </row>
    <row r="170" spans="1:5">
      <c r="A170" s="6">
        <v>6858</v>
      </c>
      <c r="B170" s="14">
        <v>128000</v>
      </c>
      <c r="D170">
        <v>6858</v>
      </c>
      <c r="E170">
        <v>128000</v>
      </c>
    </row>
    <row r="171" spans="1:5">
      <c r="A171" s="6">
        <v>6882</v>
      </c>
      <c r="B171" s="14">
        <v>127000</v>
      </c>
      <c r="D171">
        <v>6882</v>
      </c>
      <c r="E171">
        <v>127000</v>
      </c>
    </row>
    <row r="172" spans="1:5">
      <c r="A172" s="6">
        <v>6897</v>
      </c>
      <c r="B172" s="14">
        <v>127000</v>
      </c>
      <c r="D172">
        <v>6897</v>
      </c>
      <c r="E172">
        <v>127000</v>
      </c>
    </row>
    <row r="173" spans="1:5">
      <c r="A173" s="6">
        <v>6900</v>
      </c>
      <c r="B173" s="14">
        <v>120500</v>
      </c>
      <c r="D173">
        <v>6900</v>
      </c>
      <c r="E173">
        <v>120500</v>
      </c>
    </row>
    <row r="174" spans="1:5">
      <c r="A174" s="6">
        <v>6911</v>
      </c>
      <c r="B174" s="14">
        <v>100000</v>
      </c>
      <c r="D174">
        <v>6911</v>
      </c>
      <c r="E174">
        <v>100000</v>
      </c>
    </row>
    <row r="175" spans="1:5">
      <c r="A175" s="6">
        <v>6930</v>
      </c>
      <c r="B175" s="14">
        <v>130000</v>
      </c>
      <c r="D175">
        <v>6930</v>
      </c>
      <c r="E175">
        <v>130000</v>
      </c>
    </row>
    <row r="176" spans="1:5">
      <c r="A176" s="6">
        <v>6931</v>
      </c>
      <c r="B176" s="14">
        <v>165400</v>
      </c>
      <c r="D176">
        <v>6931</v>
      </c>
      <c r="E176">
        <v>165400</v>
      </c>
    </row>
    <row r="177" spans="1:5">
      <c r="A177" s="6">
        <v>6951</v>
      </c>
      <c r="B177" s="14">
        <v>119500</v>
      </c>
      <c r="D177">
        <v>6951</v>
      </c>
      <c r="E177">
        <v>119500</v>
      </c>
    </row>
    <row r="178" spans="1:5">
      <c r="A178" s="6">
        <v>6955</v>
      </c>
      <c r="B178" s="14">
        <v>202500</v>
      </c>
      <c r="D178">
        <v>6955</v>
      </c>
      <c r="E178">
        <v>202500</v>
      </c>
    </row>
    <row r="179" spans="1:5">
      <c r="A179" s="6">
        <v>6960</v>
      </c>
      <c r="B179" s="14">
        <v>120500</v>
      </c>
      <c r="D179">
        <v>6960</v>
      </c>
      <c r="E179">
        <v>120500</v>
      </c>
    </row>
    <row r="180" spans="1:5">
      <c r="A180" s="6">
        <v>6970</v>
      </c>
      <c r="B180" s="14">
        <v>129000</v>
      </c>
      <c r="D180">
        <v>6970</v>
      </c>
      <c r="E180">
        <v>129000</v>
      </c>
    </row>
    <row r="181" spans="1:5">
      <c r="A181" s="6">
        <v>6979</v>
      </c>
      <c r="B181" s="14">
        <v>144000</v>
      </c>
      <c r="D181">
        <v>6979</v>
      </c>
      <c r="E181">
        <v>144000</v>
      </c>
    </row>
    <row r="182" spans="1:5">
      <c r="A182" s="6">
        <v>6993</v>
      </c>
      <c r="B182" s="14">
        <v>135000</v>
      </c>
      <c r="D182">
        <v>6993</v>
      </c>
      <c r="E182">
        <v>135000</v>
      </c>
    </row>
    <row r="183" spans="1:5">
      <c r="A183" s="6">
        <v>7000</v>
      </c>
      <c r="B183" s="14">
        <v>122750</v>
      </c>
      <c r="D183">
        <v>7000</v>
      </c>
      <c r="E183">
        <v>122750</v>
      </c>
    </row>
    <row r="184" spans="1:5">
      <c r="A184" s="6">
        <v>7015</v>
      </c>
      <c r="B184" s="14">
        <v>110000</v>
      </c>
      <c r="D184">
        <v>7015</v>
      </c>
      <c r="E184">
        <v>110000</v>
      </c>
    </row>
    <row r="185" spans="1:5">
      <c r="A185" s="6">
        <v>7018</v>
      </c>
      <c r="B185" s="14">
        <v>133528</v>
      </c>
      <c r="D185">
        <v>7018</v>
      </c>
      <c r="E185">
        <v>133528</v>
      </c>
    </row>
    <row r="186" spans="1:5">
      <c r="A186" s="6">
        <v>7024</v>
      </c>
      <c r="B186" s="14">
        <v>166500</v>
      </c>
      <c r="D186">
        <v>7024</v>
      </c>
      <c r="E186">
        <v>166500</v>
      </c>
    </row>
    <row r="187" spans="1:5">
      <c r="A187" s="6">
        <v>7032</v>
      </c>
      <c r="B187" s="14">
        <v>135960</v>
      </c>
      <c r="D187">
        <v>7032</v>
      </c>
      <c r="E187">
        <v>135960</v>
      </c>
    </row>
    <row r="188" spans="1:5">
      <c r="A188" s="6">
        <v>7050</v>
      </c>
      <c r="B188" s="14">
        <v>226000</v>
      </c>
      <c r="D188">
        <v>7050</v>
      </c>
      <c r="E188">
        <v>226000</v>
      </c>
    </row>
    <row r="189" spans="1:5">
      <c r="A189" s="6">
        <v>7052</v>
      </c>
      <c r="B189" s="14">
        <v>185850</v>
      </c>
      <c r="D189">
        <v>7052</v>
      </c>
      <c r="E189">
        <v>185850</v>
      </c>
    </row>
    <row r="190" spans="1:5">
      <c r="A190" s="6">
        <v>7056</v>
      </c>
      <c r="B190" s="14">
        <v>140000</v>
      </c>
      <c r="D190">
        <v>7056</v>
      </c>
      <c r="E190">
        <v>140000</v>
      </c>
    </row>
    <row r="191" spans="1:5">
      <c r="A191" s="6">
        <v>7060</v>
      </c>
      <c r="B191" s="14">
        <v>206300</v>
      </c>
      <c r="D191">
        <v>7060</v>
      </c>
      <c r="E191">
        <v>206300</v>
      </c>
    </row>
    <row r="192" spans="1:5">
      <c r="A192" s="6">
        <v>7064</v>
      </c>
      <c r="B192" s="14">
        <v>135000</v>
      </c>
      <c r="D192">
        <v>7064</v>
      </c>
      <c r="E192">
        <v>135000</v>
      </c>
    </row>
    <row r="193" spans="1:5">
      <c r="A193" s="6">
        <v>7082</v>
      </c>
      <c r="B193" s="14">
        <v>160000</v>
      </c>
      <c r="D193">
        <v>7082</v>
      </c>
      <c r="E193">
        <v>160000</v>
      </c>
    </row>
    <row r="194" spans="1:5">
      <c r="A194" s="6">
        <v>7094</v>
      </c>
      <c r="B194" s="14">
        <v>125000</v>
      </c>
      <c r="D194">
        <v>7094</v>
      </c>
      <c r="E194">
        <v>125000</v>
      </c>
    </row>
    <row r="195" spans="1:5">
      <c r="A195" s="6">
        <v>7100</v>
      </c>
      <c r="B195" s="14">
        <v>129900</v>
      </c>
      <c r="D195">
        <v>7100</v>
      </c>
      <c r="E195">
        <v>129900</v>
      </c>
    </row>
    <row r="196" spans="1:5">
      <c r="A196" s="6">
        <v>7128</v>
      </c>
      <c r="B196" s="14">
        <v>164000</v>
      </c>
      <c r="D196">
        <v>7128</v>
      </c>
      <c r="E196">
        <v>164000</v>
      </c>
    </row>
    <row r="197" spans="1:5">
      <c r="A197" s="6">
        <v>7134</v>
      </c>
      <c r="B197" s="14">
        <v>130000</v>
      </c>
      <c r="D197">
        <v>7134</v>
      </c>
      <c r="E197">
        <v>130000</v>
      </c>
    </row>
    <row r="198" spans="1:5">
      <c r="A198" s="6">
        <v>7136</v>
      </c>
      <c r="B198" s="14">
        <v>145000</v>
      </c>
      <c r="D198">
        <v>7136</v>
      </c>
      <c r="E198">
        <v>145000</v>
      </c>
    </row>
    <row r="199" spans="1:5">
      <c r="A199" s="6">
        <v>7150</v>
      </c>
      <c r="B199" s="14">
        <v>100000</v>
      </c>
      <c r="D199">
        <v>7150</v>
      </c>
      <c r="E199">
        <v>100000</v>
      </c>
    </row>
    <row r="200" spans="1:5">
      <c r="A200" s="6">
        <v>7153</v>
      </c>
      <c r="B200" s="14">
        <v>177550</v>
      </c>
      <c r="D200">
        <v>7153</v>
      </c>
      <c r="E200">
        <v>177550</v>
      </c>
    </row>
    <row r="201" spans="1:5">
      <c r="A201" s="6">
        <v>7162</v>
      </c>
      <c r="B201" s="14">
        <v>109900</v>
      </c>
      <c r="D201">
        <v>7162</v>
      </c>
      <c r="E201">
        <v>109900</v>
      </c>
    </row>
    <row r="202" spans="1:5">
      <c r="A202" s="6">
        <v>7175</v>
      </c>
      <c r="B202" s="14">
        <v>125000</v>
      </c>
      <c r="D202">
        <v>7175</v>
      </c>
      <c r="E202">
        <v>125000</v>
      </c>
    </row>
    <row r="203" spans="1:5">
      <c r="A203" s="6">
        <v>7180</v>
      </c>
      <c r="B203" s="14">
        <v>127000</v>
      </c>
      <c r="D203">
        <v>7180</v>
      </c>
      <c r="E203">
        <v>127000</v>
      </c>
    </row>
    <row r="204" spans="1:5">
      <c r="A204" s="6">
        <v>7200</v>
      </c>
      <c r="B204" s="14">
        <v>130238</v>
      </c>
      <c r="D204">
        <v>7200</v>
      </c>
      <c r="E204">
        <v>130238</v>
      </c>
    </row>
    <row r="205" spans="1:5">
      <c r="A205" s="6">
        <v>7207</v>
      </c>
      <c r="B205" s="14">
        <v>116500</v>
      </c>
      <c r="D205">
        <v>7207</v>
      </c>
      <c r="E205">
        <v>116500</v>
      </c>
    </row>
    <row r="206" spans="1:5">
      <c r="A206" s="6">
        <v>7226</v>
      </c>
      <c r="B206" s="14">
        <v>183000</v>
      </c>
      <c r="D206">
        <v>7226</v>
      </c>
      <c r="E206">
        <v>183000</v>
      </c>
    </row>
    <row r="207" spans="1:5">
      <c r="A207" s="6">
        <v>7227</v>
      </c>
      <c r="B207" s="14">
        <v>105500</v>
      </c>
      <c r="D207">
        <v>7227</v>
      </c>
      <c r="E207">
        <v>105500</v>
      </c>
    </row>
    <row r="208" spans="1:5">
      <c r="A208" s="6">
        <v>7244</v>
      </c>
      <c r="B208" s="14">
        <v>129500</v>
      </c>
      <c r="D208">
        <v>7244</v>
      </c>
      <c r="E208">
        <v>129500</v>
      </c>
    </row>
    <row r="209" spans="1:5">
      <c r="A209" s="6">
        <v>7252</v>
      </c>
      <c r="B209" s="14">
        <v>134900</v>
      </c>
      <c r="D209">
        <v>7252</v>
      </c>
      <c r="E209">
        <v>134900</v>
      </c>
    </row>
    <row r="210" spans="1:5">
      <c r="A210" s="6">
        <v>7259</v>
      </c>
      <c r="B210" s="14">
        <v>259500</v>
      </c>
      <c r="D210">
        <v>7259</v>
      </c>
      <c r="E210">
        <v>259500</v>
      </c>
    </row>
    <row r="211" spans="1:5">
      <c r="A211" s="6">
        <v>7264</v>
      </c>
      <c r="B211" s="14">
        <v>205000</v>
      </c>
      <c r="D211">
        <v>7264</v>
      </c>
      <c r="E211">
        <v>205000</v>
      </c>
    </row>
    <row r="212" spans="1:5">
      <c r="A212" s="6">
        <v>7301</v>
      </c>
      <c r="B212" s="14">
        <v>198500</v>
      </c>
      <c r="D212">
        <v>7301</v>
      </c>
      <c r="E212">
        <v>198500</v>
      </c>
    </row>
    <row r="213" spans="1:5">
      <c r="A213" s="6">
        <v>7313</v>
      </c>
      <c r="B213" s="14">
        <v>277500</v>
      </c>
      <c r="D213">
        <v>7313</v>
      </c>
      <c r="E213">
        <v>277500</v>
      </c>
    </row>
    <row r="214" spans="1:5">
      <c r="A214" s="6">
        <v>7314</v>
      </c>
      <c r="B214" s="14">
        <v>194500</v>
      </c>
      <c r="D214">
        <v>7314</v>
      </c>
      <c r="E214">
        <v>194500</v>
      </c>
    </row>
    <row r="215" spans="1:5">
      <c r="A215" s="6">
        <v>7332</v>
      </c>
      <c r="B215" s="14">
        <v>120000</v>
      </c>
      <c r="D215">
        <v>7332</v>
      </c>
      <c r="E215">
        <v>120000</v>
      </c>
    </row>
    <row r="216" spans="1:5">
      <c r="A216" s="6">
        <v>7340</v>
      </c>
      <c r="B216" s="14">
        <v>110000</v>
      </c>
      <c r="D216">
        <v>7340</v>
      </c>
      <c r="E216">
        <v>110000</v>
      </c>
    </row>
    <row r="217" spans="1:5">
      <c r="A217" s="6">
        <v>7350</v>
      </c>
      <c r="B217" s="14">
        <v>139000</v>
      </c>
      <c r="D217">
        <v>7350</v>
      </c>
      <c r="E217">
        <v>139000</v>
      </c>
    </row>
    <row r="218" spans="1:5">
      <c r="A218" s="6">
        <v>7388</v>
      </c>
      <c r="B218" s="14">
        <v>150750</v>
      </c>
      <c r="D218">
        <v>7388</v>
      </c>
      <c r="E218">
        <v>150750</v>
      </c>
    </row>
    <row r="219" spans="1:5">
      <c r="A219" s="6">
        <v>7390</v>
      </c>
      <c r="B219" s="14">
        <v>135000</v>
      </c>
      <c r="D219">
        <v>7390</v>
      </c>
      <c r="E219">
        <v>135000</v>
      </c>
    </row>
    <row r="220" spans="1:5">
      <c r="A220" s="6">
        <v>7399</v>
      </c>
      <c r="B220" s="14">
        <v>239000</v>
      </c>
      <c r="D220">
        <v>7399</v>
      </c>
      <c r="E220">
        <v>239000</v>
      </c>
    </row>
    <row r="221" spans="1:5">
      <c r="A221" s="6">
        <v>7406</v>
      </c>
      <c r="B221" s="14">
        <v>194000</v>
      </c>
      <c r="D221">
        <v>7406</v>
      </c>
      <c r="E221">
        <v>194000</v>
      </c>
    </row>
    <row r="222" spans="1:5">
      <c r="A222" s="6">
        <v>7407</v>
      </c>
      <c r="B222" s="14">
        <v>149700</v>
      </c>
      <c r="D222">
        <v>7407</v>
      </c>
      <c r="E222">
        <v>149700</v>
      </c>
    </row>
    <row r="223" spans="1:5">
      <c r="A223" s="6">
        <v>7415</v>
      </c>
      <c r="B223" s="14">
        <v>193000</v>
      </c>
      <c r="D223">
        <v>7415</v>
      </c>
      <c r="E223">
        <v>193000</v>
      </c>
    </row>
    <row r="224" spans="1:5">
      <c r="A224" s="6">
        <v>7420</v>
      </c>
      <c r="B224" s="14">
        <v>125000</v>
      </c>
      <c r="D224">
        <v>7420</v>
      </c>
      <c r="E224">
        <v>125000</v>
      </c>
    </row>
    <row r="225" spans="1:5">
      <c r="A225" s="6">
        <v>7438</v>
      </c>
      <c r="B225" s="14">
        <v>127000</v>
      </c>
      <c r="D225">
        <v>7438</v>
      </c>
      <c r="E225">
        <v>127000</v>
      </c>
    </row>
    <row r="226" spans="1:5">
      <c r="A226" s="6">
        <v>7446</v>
      </c>
      <c r="B226" s="14">
        <v>100000</v>
      </c>
      <c r="D226">
        <v>7446</v>
      </c>
      <c r="E226">
        <v>100000</v>
      </c>
    </row>
    <row r="227" spans="1:5">
      <c r="A227" s="6">
        <v>7449</v>
      </c>
      <c r="B227" s="14">
        <v>139400</v>
      </c>
      <c r="D227">
        <v>7449</v>
      </c>
      <c r="E227">
        <v>139400</v>
      </c>
    </row>
    <row r="228" spans="1:5">
      <c r="A228" s="6">
        <v>7472</v>
      </c>
      <c r="B228" s="14">
        <v>184000</v>
      </c>
      <c r="D228">
        <v>7472</v>
      </c>
      <c r="E228">
        <v>184000</v>
      </c>
    </row>
    <row r="229" spans="1:5">
      <c r="A229" s="6">
        <v>7500</v>
      </c>
      <c r="B229" s="14">
        <v>159988.88888888888</v>
      </c>
      <c r="D229">
        <v>7500</v>
      </c>
      <c r="E229">
        <v>159988.88888888888</v>
      </c>
    </row>
    <row r="230" spans="1:5">
      <c r="A230" s="6">
        <v>7535</v>
      </c>
      <c r="B230" s="14">
        <v>120000</v>
      </c>
      <c r="D230">
        <v>7535</v>
      </c>
      <c r="E230">
        <v>120000</v>
      </c>
    </row>
    <row r="231" spans="1:5">
      <c r="A231" s="6">
        <v>7540</v>
      </c>
      <c r="B231" s="14">
        <v>156000</v>
      </c>
      <c r="D231">
        <v>7540</v>
      </c>
      <c r="E231">
        <v>156000</v>
      </c>
    </row>
    <row r="232" spans="1:5">
      <c r="A232" s="6">
        <v>7558</v>
      </c>
      <c r="B232" s="14">
        <v>177000</v>
      </c>
      <c r="D232">
        <v>7558</v>
      </c>
      <c r="E232">
        <v>177000</v>
      </c>
    </row>
    <row r="233" spans="1:5">
      <c r="A233" s="6">
        <v>7560</v>
      </c>
      <c r="B233" s="14">
        <v>136350</v>
      </c>
      <c r="D233">
        <v>7560</v>
      </c>
      <c r="E233">
        <v>136350</v>
      </c>
    </row>
    <row r="234" spans="1:5">
      <c r="A234" s="6">
        <v>7577</v>
      </c>
      <c r="B234" s="14">
        <v>194700</v>
      </c>
      <c r="D234">
        <v>7577</v>
      </c>
      <c r="E234">
        <v>194700</v>
      </c>
    </row>
    <row r="235" spans="1:5">
      <c r="A235" s="6">
        <v>7585</v>
      </c>
      <c r="B235" s="14">
        <v>91500</v>
      </c>
      <c r="D235">
        <v>7585</v>
      </c>
      <c r="E235">
        <v>91500</v>
      </c>
    </row>
    <row r="236" spans="1:5">
      <c r="A236" s="6">
        <v>7588</v>
      </c>
      <c r="B236" s="14">
        <v>200100</v>
      </c>
      <c r="D236">
        <v>7588</v>
      </c>
      <c r="E236">
        <v>200100</v>
      </c>
    </row>
    <row r="237" spans="1:5">
      <c r="A237" s="6">
        <v>7590</v>
      </c>
      <c r="B237" s="14">
        <v>162250</v>
      </c>
      <c r="D237">
        <v>7590</v>
      </c>
      <c r="E237">
        <v>162250</v>
      </c>
    </row>
    <row r="238" spans="1:5">
      <c r="A238" s="6">
        <v>7596</v>
      </c>
      <c r="B238" s="14">
        <v>124500</v>
      </c>
      <c r="D238">
        <v>7596</v>
      </c>
      <c r="E238">
        <v>124500</v>
      </c>
    </row>
    <row r="239" spans="1:5">
      <c r="A239" s="6">
        <v>7599</v>
      </c>
      <c r="B239" s="14">
        <v>129500</v>
      </c>
      <c r="D239">
        <v>7599</v>
      </c>
      <c r="E239">
        <v>129500</v>
      </c>
    </row>
    <row r="240" spans="1:5">
      <c r="A240" s="6">
        <v>7630</v>
      </c>
      <c r="B240" s="14">
        <v>140000</v>
      </c>
      <c r="D240">
        <v>7630</v>
      </c>
      <c r="E240">
        <v>140000</v>
      </c>
    </row>
    <row r="241" spans="1:5">
      <c r="A241" s="6">
        <v>7642</v>
      </c>
      <c r="B241" s="14">
        <v>189950</v>
      </c>
      <c r="D241">
        <v>7642</v>
      </c>
      <c r="E241">
        <v>189950</v>
      </c>
    </row>
    <row r="242" spans="1:5">
      <c r="A242" s="6">
        <v>7658</v>
      </c>
      <c r="B242" s="14">
        <v>319900</v>
      </c>
      <c r="D242">
        <v>7658</v>
      </c>
      <c r="E242">
        <v>319900</v>
      </c>
    </row>
    <row r="243" spans="1:5">
      <c r="A243" s="6">
        <v>7677</v>
      </c>
      <c r="B243" s="14">
        <v>110000</v>
      </c>
      <c r="D243">
        <v>7677</v>
      </c>
      <c r="E243">
        <v>110000</v>
      </c>
    </row>
    <row r="244" spans="1:5">
      <c r="A244" s="6">
        <v>7681</v>
      </c>
      <c r="B244" s="14">
        <v>154900</v>
      </c>
      <c r="D244">
        <v>7681</v>
      </c>
      <c r="E244">
        <v>154900</v>
      </c>
    </row>
    <row r="245" spans="1:5">
      <c r="A245" s="6">
        <v>7685</v>
      </c>
      <c r="B245" s="14">
        <v>165600</v>
      </c>
      <c r="D245">
        <v>7685</v>
      </c>
      <c r="E245">
        <v>165600</v>
      </c>
    </row>
    <row r="246" spans="1:5">
      <c r="A246" s="6">
        <v>7700</v>
      </c>
      <c r="B246" s="14">
        <v>133750</v>
      </c>
      <c r="D246">
        <v>7700</v>
      </c>
      <c r="E246">
        <v>133750</v>
      </c>
    </row>
    <row r="247" spans="1:5">
      <c r="A247" s="6">
        <v>7711</v>
      </c>
      <c r="B247" s="14">
        <v>150000</v>
      </c>
      <c r="D247">
        <v>7711</v>
      </c>
      <c r="E247">
        <v>150000</v>
      </c>
    </row>
    <row r="248" spans="1:5">
      <c r="A248" s="6">
        <v>7728</v>
      </c>
      <c r="B248" s="14">
        <v>132500</v>
      </c>
      <c r="D248">
        <v>7728</v>
      </c>
      <c r="E248">
        <v>132500</v>
      </c>
    </row>
    <row r="249" spans="1:5">
      <c r="A249" s="6">
        <v>7740</v>
      </c>
      <c r="B249" s="14">
        <v>125500</v>
      </c>
      <c r="D249">
        <v>7740</v>
      </c>
      <c r="E249">
        <v>125500</v>
      </c>
    </row>
    <row r="250" spans="1:5">
      <c r="A250" s="6">
        <v>7742</v>
      </c>
      <c r="B250" s="14">
        <v>127000</v>
      </c>
      <c r="D250">
        <v>7742</v>
      </c>
      <c r="E250">
        <v>127000</v>
      </c>
    </row>
    <row r="251" spans="1:5">
      <c r="A251" s="6">
        <v>7750</v>
      </c>
      <c r="B251" s="14">
        <v>175366.66666666666</v>
      </c>
      <c r="D251">
        <v>7750</v>
      </c>
      <c r="E251">
        <v>175366.66666666666</v>
      </c>
    </row>
    <row r="252" spans="1:5">
      <c r="A252" s="6">
        <v>7758</v>
      </c>
      <c r="B252" s="14">
        <v>151000</v>
      </c>
      <c r="D252">
        <v>7758</v>
      </c>
      <c r="E252">
        <v>151000</v>
      </c>
    </row>
    <row r="253" spans="1:5">
      <c r="A253" s="6">
        <v>7763</v>
      </c>
      <c r="B253" s="14">
        <v>140000</v>
      </c>
      <c r="D253">
        <v>7763</v>
      </c>
      <c r="E253">
        <v>140000</v>
      </c>
    </row>
    <row r="254" spans="1:5">
      <c r="A254" s="6">
        <v>7795</v>
      </c>
      <c r="B254" s="14">
        <v>188500</v>
      </c>
      <c r="D254">
        <v>7795</v>
      </c>
      <c r="E254">
        <v>188500</v>
      </c>
    </row>
    <row r="255" spans="1:5">
      <c r="A255" s="6">
        <v>7800</v>
      </c>
      <c r="B255" s="14">
        <v>140300</v>
      </c>
      <c r="D255">
        <v>7800</v>
      </c>
      <c r="E255">
        <v>140300</v>
      </c>
    </row>
    <row r="256" spans="1:5">
      <c r="A256" s="6">
        <v>7804</v>
      </c>
      <c r="B256" s="14">
        <v>135000</v>
      </c>
      <c r="D256">
        <v>7804</v>
      </c>
      <c r="E256">
        <v>135000</v>
      </c>
    </row>
    <row r="257" spans="1:5">
      <c r="A257" s="6">
        <v>7819</v>
      </c>
      <c r="B257" s="14">
        <v>107000</v>
      </c>
      <c r="D257">
        <v>7819</v>
      </c>
      <c r="E257">
        <v>107000</v>
      </c>
    </row>
    <row r="258" spans="1:5">
      <c r="A258" s="6">
        <v>7820</v>
      </c>
      <c r="B258" s="14">
        <v>318061</v>
      </c>
      <c r="D258">
        <v>7820</v>
      </c>
      <c r="E258">
        <v>318061</v>
      </c>
    </row>
    <row r="259" spans="1:5">
      <c r="A259" s="6">
        <v>7837</v>
      </c>
      <c r="B259" s="14">
        <v>178000</v>
      </c>
      <c r="D259">
        <v>7837</v>
      </c>
      <c r="E259">
        <v>178000</v>
      </c>
    </row>
    <row r="260" spans="1:5">
      <c r="A260" s="6">
        <v>7838</v>
      </c>
      <c r="B260" s="14">
        <v>123000</v>
      </c>
      <c r="D260">
        <v>7838</v>
      </c>
      <c r="E260">
        <v>123000</v>
      </c>
    </row>
    <row r="261" spans="1:5">
      <c r="A261" s="6">
        <v>7844</v>
      </c>
      <c r="B261" s="14">
        <v>149500</v>
      </c>
      <c r="D261">
        <v>7844</v>
      </c>
      <c r="E261">
        <v>149500</v>
      </c>
    </row>
    <row r="262" spans="1:5">
      <c r="A262" s="6">
        <v>7851</v>
      </c>
      <c r="B262" s="14">
        <v>216500</v>
      </c>
      <c r="D262">
        <v>7851</v>
      </c>
      <c r="E262">
        <v>216500</v>
      </c>
    </row>
    <row r="263" spans="1:5">
      <c r="A263" s="6">
        <v>7861</v>
      </c>
      <c r="B263" s="14">
        <v>183200</v>
      </c>
      <c r="D263">
        <v>7861</v>
      </c>
      <c r="E263">
        <v>183200</v>
      </c>
    </row>
    <row r="264" spans="1:5">
      <c r="A264" s="6">
        <v>7862</v>
      </c>
      <c r="B264" s="14">
        <v>208300</v>
      </c>
      <c r="D264">
        <v>7862</v>
      </c>
      <c r="E264">
        <v>208300</v>
      </c>
    </row>
    <row r="265" spans="1:5">
      <c r="A265" s="6">
        <v>7875</v>
      </c>
      <c r="B265" s="14">
        <v>165316.66666666666</v>
      </c>
      <c r="D265">
        <v>7875</v>
      </c>
      <c r="E265">
        <v>165316.66666666666</v>
      </c>
    </row>
    <row r="266" spans="1:5">
      <c r="A266" s="6">
        <v>7879</v>
      </c>
      <c r="B266" s="14">
        <v>34900</v>
      </c>
      <c r="D266">
        <v>7879</v>
      </c>
      <c r="E266">
        <v>34900</v>
      </c>
    </row>
    <row r="267" spans="1:5">
      <c r="A267" s="6">
        <v>7892</v>
      </c>
      <c r="B267" s="14">
        <v>126700</v>
      </c>
      <c r="D267">
        <v>7892</v>
      </c>
      <c r="E267">
        <v>126700</v>
      </c>
    </row>
    <row r="268" spans="1:5">
      <c r="A268" s="6">
        <v>7910</v>
      </c>
      <c r="B268" s="14">
        <v>127000</v>
      </c>
      <c r="D268">
        <v>7910</v>
      </c>
      <c r="E268">
        <v>127000</v>
      </c>
    </row>
    <row r="269" spans="1:5">
      <c r="A269" s="6">
        <v>7917</v>
      </c>
      <c r="B269" s="14">
        <v>161500</v>
      </c>
      <c r="D269">
        <v>7917</v>
      </c>
      <c r="E269">
        <v>161500</v>
      </c>
    </row>
    <row r="270" spans="1:5">
      <c r="A270" s="6">
        <v>7920</v>
      </c>
      <c r="B270" s="14">
        <v>89500</v>
      </c>
      <c r="D270">
        <v>7920</v>
      </c>
      <c r="E270">
        <v>89500</v>
      </c>
    </row>
    <row r="271" spans="1:5">
      <c r="A271" s="6">
        <v>7922</v>
      </c>
      <c r="B271" s="14">
        <v>109000</v>
      </c>
      <c r="D271">
        <v>7922</v>
      </c>
      <c r="E271">
        <v>109000</v>
      </c>
    </row>
    <row r="272" spans="1:5">
      <c r="A272" s="6">
        <v>7930</v>
      </c>
      <c r="B272" s="14">
        <v>156000</v>
      </c>
      <c r="D272">
        <v>7930</v>
      </c>
      <c r="E272">
        <v>156000</v>
      </c>
    </row>
    <row r="273" spans="1:5">
      <c r="A273" s="6">
        <v>7931</v>
      </c>
      <c r="B273" s="14">
        <v>143750</v>
      </c>
      <c r="D273">
        <v>7931</v>
      </c>
      <c r="E273">
        <v>143750</v>
      </c>
    </row>
    <row r="274" spans="1:5">
      <c r="A274" s="6">
        <v>7937</v>
      </c>
      <c r="B274" s="14">
        <v>142500</v>
      </c>
      <c r="D274">
        <v>7937</v>
      </c>
      <c r="E274">
        <v>142500</v>
      </c>
    </row>
    <row r="275" spans="1:5">
      <c r="A275" s="6">
        <v>7943</v>
      </c>
      <c r="B275" s="14">
        <v>118500</v>
      </c>
      <c r="D275">
        <v>7943</v>
      </c>
      <c r="E275">
        <v>118500</v>
      </c>
    </row>
    <row r="276" spans="1:5">
      <c r="A276" s="6">
        <v>7945</v>
      </c>
      <c r="B276" s="14">
        <v>141000</v>
      </c>
      <c r="D276">
        <v>7945</v>
      </c>
      <c r="E276">
        <v>141000</v>
      </c>
    </row>
    <row r="277" spans="1:5">
      <c r="A277" s="6">
        <v>7950</v>
      </c>
      <c r="B277" s="14">
        <v>159500</v>
      </c>
      <c r="D277">
        <v>7950</v>
      </c>
      <c r="E277">
        <v>159500</v>
      </c>
    </row>
    <row r="278" spans="1:5">
      <c r="A278" s="6">
        <v>7990</v>
      </c>
      <c r="B278" s="14">
        <v>110000</v>
      </c>
      <c r="D278">
        <v>7990</v>
      </c>
      <c r="E278">
        <v>110000</v>
      </c>
    </row>
    <row r="279" spans="1:5">
      <c r="A279" s="6">
        <v>8000</v>
      </c>
      <c r="B279" s="14">
        <v>153666.66666666666</v>
      </c>
      <c r="D279">
        <v>8000</v>
      </c>
      <c r="E279">
        <v>153666.66666666666</v>
      </c>
    </row>
    <row r="280" spans="1:5">
      <c r="A280" s="6">
        <v>8004</v>
      </c>
      <c r="B280" s="14">
        <v>263435</v>
      </c>
      <c r="D280">
        <v>8004</v>
      </c>
      <c r="E280">
        <v>263435</v>
      </c>
    </row>
    <row r="281" spans="1:5">
      <c r="A281" s="6">
        <v>8012</v>
      </c>
      <c r="B281" s="14">
        <v>171733.33333333334</v>
      </c>
      <c r="D281">
        <v>8012</v>
      </c>
      <c r="E281">
        <v>171733.33333333334</v>
      </c>
    </row>
    <row r="282" spans="1:5">
      <c r="A282" s="6">
        <v>8029</v>
      </c>
      <c r="B282" s="14">
        <v>176000</v>
      </c>
      <c r="D282">
        <v>8029</v>
      </c>
      <c r="E282">
        <v>176000</v>
      </c>
    </row>
    <row r="283" spans="1:5">
      <c r="A283" s="6">
        <v>8049</v>
      </c>
      <c r="B283" s="14">
        <v>180000</v>
      </c>
      <c r="D283">
        <v>8049</v>
      </c>
      <c r="E283">
        <v>180000</v>
      </c>
    </row>
    <row r="284" spans="1:5">
      <c r="A284" s="6">
        <v>8063</v>
      </c>
      <c r="B284" s="14">
        <v>181000</v>
      </c>
      <c r="D284">
        <v>8063</v>
      </c>
      <c r="E284">
        <v>181000</v>
      </c>
    </row>
    <row r="285" spans="1:5">
      <c r="A285" s="6">
        <v>8064</v>
      </c>
      <c r="B285" s="14">
        <v>122900</v>
      </c>
      <c r="D285">
        <v>8064</v>
      </c>
      <c r="E285">
        <v>122900</v>
      </c>
    </row>
    <row r="286" spans="1:5">
      <c r="A286" s="6">
        <v>8068</v>
      </c>
      <c r="B286" s="14">
        <v>200000</v>
      </c>
      <c r="D286">
        <v>8068</v>
      </c>
      <c r="E286">
        <v>200000</v>
      </c>
    </row>
    <row r="287" spans="1:5">
      <c r="A287" s="6">
        <v>8070</v>
      </c>
      <c r="B287" s="14">
        <v>123600</v>
      </c>
      <c r="D287">
        <v>8070</v>
      </c>
      <c r="E287">
        <v>123600</v>
      </c>
    </row>
    <row r="288" spans="1:5">
      <c r="A288" s="6">
        <v>8072</v>
      </c>
      <c r="B288" s="14">
        <v>138000</v>
      </c>
      <c r="D288">
        <v>8072</v>
      </c>
      <c r="E288">
        <v>138000</v>
      </c>
    </row>
    <row r="289" spans="1:5">
      <c r="A289" s="6">
        <v>8089</v>
      </c>
      <c r="B289" s="14">
        <v>392000</v>
      </c>
      <c r="D289">
        <v>8089</v>
      </c>
      <c r="E289">
        <v>392000</v>
      </c>
    </row>
    <row r="290" spans="1:5">
      <c r="A290" s="6">
        <v>8100</v>
      </c>
      <c r="B290" s="14">
        <v>129750</v>
      </c>
      <c r="D290">
        <v>8100</v>
      </c>
      <c r="E290">
        <v>129750</v>
      </c>
    </row>
    <row r="291" spans="1:5">
      <c r="A291" s="6">
        <v>8120</v>
      </c>
      <c r="B291" s="14">
        <v>124500</v>
      </c>
      <c r="D291">
        <v>8120</v>
      </c>
      <c r="E291">
        <v>124500</v>
      </c>
    </row>
    <row r="292" spans="1:5">
      <c r="A292" s="6">
        <v>8121</v>
      </c>
      <c r="B292" s="14">
        <v>172400</v>
      </c>
      <c r="D292">
        <v>8121</v>
      </c>
      <c r="E292">
        <v>172400</v>
      </c>
    </row>
    <row r="293" spans="1:5">
      <c r="A293" s="6">
        <v>8123</v>
      </c>
      <c r="B293" s="14">
        <v>179000</v>
      </c>
      <c r="D293">
        <v>8123</v>
      </c>
      <c r="E293">
        <v>179000</v>
      </c>
    </row>
    <row r="294" spans="1:5">
      <c r="A294" s="6">
        <v>8125</v>
      </c>
      <c r="B294" s="14">
        <v>189493.75</v>
      </c>
      <c r="D294">
        <v>8125</v>
      </c>
      <c r="E294">
        <v>189493.75</v>
      </c>
    </row>
    <row r="295" spans="1:5">
      <c r="A295" s="6">
        <v>8158</v>
      </c>
      <c r="B295" s="14">
        <v>224900</v>
      </c>
      <c r="D295">
        <v>8158</v>
      </c>
      <c r="E295">
        <v>224900</v>
      </c>
    </row>
    <row r="296" spans="1:5">
      <c r="A296" s="6">
        <v>8160</v>
      </c>
      <c r="B296" s="14">
        <v>126000</v>
      </c>
      <c r="D296">
        <v>8160</v>
      </c>
      <c r="E296">
        <v>126000</v>
      </c>
    </row>
    <row r="297" spans="1:5">
      <c r="A297" s="6">
        <v>8163</v>
      </c>
      <c r="B297" s="14">
        <v>143000</v>
      </c>
      <c r="D297">
        <v>8163</v>
      </c>
      <c r="E297">
        <v>143000</v>
      </c>
    </row>
    <row r="298" spans="1:5">
      <c r="A298" s="6">
        <v>8172</v>
      </c>
      <c r="B298" s="14">
        <v>125000</v>
      </c>
      <c r="D298">
        <v>8172</v>
      </c>
      <c r="E298">
        <v>125000</v>
      </c>
    </row>
    <row r="299" spans="1:5">
      <c r="A299" s="6">
        <v>8176</v>
      </c>
      <c r="B299" s="14">
        <v>139000</v>
      </c>
      <c r="D299">
        <v>8176</v>
      </c>
      <c r="E299">
        <v>139000</v>
      </c>
    </row>
    <row r="300" spans="1:5">
      <c r="A300" s="6">
        <v>8190</v>
      </c>
      <c r="B300" s="14">
        <v>119000</v>
      </c>
      <c r="D300">
        <v>8190</v>
      </c>
      <c r="E300">
        <v>119000</v>
      </c>
    </row>
    <row r="301" spans="1:5">
      <c r="A301" s="6">
        <v>8197</v>
      </c>
      <c r="B301" s="14">
        <v>143500</v>
      </c>
      <c r="D301">
        <v>8197</v>
      </c>
      <c r="E301">
        <v>143500</v>
      </c>
    </row>
    <row r="302" spans="1:5">
      <c r="A302" s="6">
        <v>8198</v>
      </c>
      <c r="B302" s="14">
        <v>207000</v>
      </c>
      <c r="D302">
        <v>8198</v>
      </c>
      <c r="E302">
        <v>207000</v>
      </c>
    </row>
    <row r="303" spans="1:5">
      <c r="A303" s="6">
        <v>8199</v>
      </c>
      <c r="B303" s="14">
        <v>189000</v>
      </c>
      <c r="D303">
        <v>8199</v>
      </c>
      <c r="E303">
        <v>189000</v>
      </c>
    </row>
    <row r="304" spans="1:5">
      <c r="A304" s="6">
        <v>8200</v>
      </c>
      <c r="B304" s="14">
        <v>219500</v>
      </c>
      <c r="D304">
        <v>8200</v>
      </c>
      <c r="E304">
        <v>219500</v>
      </c>
    </row>
    <row r="305" spans="1:5">
      <c r="A305" s="6">
        <v>8212</v>
      </c>
      <c r="B305" s="14">
        <v>58500</v>
      </c>
      <c r="D305">
        <v>8212</v>
      </c>
      <c r="E305">
        <v>58500</v>
      </c>
    </row>
    <row r="306" spans="1:5">
      <c r="A306" s="6">
        <v>8235</v>
      </c>
      <c r="B306" s="14">
        <v>125000</v>
      </c>
      <c r="D306">
        <v>8235</v>
      </c>
      <c r="E306">
        <v>125000</v>
      </c>
    </row>
    <row r="307" spans="1:5">
      <c r="A307" s="6">
        <v>8244</v>
      </c>
      <c r="B307" s="14">
        <v>183500</v>
      </c>
      <c r="D307">
        <v>8244</v>
      </c>
      <c r="E307">
        <v>183500</v>
      </c>
    </row>
    <row r="308" spans="1:5">
      <c r="A308" s="6">
        <v>8246</v>
      </c>
      <c r="B308" s="14">
        <v>154000</v>
      </c>
      <c r="D308">
        <v>8246</v>
      </c>
      <c r="E308">
        <v>154000</v>
      </c>
    </row>
    <row r="309" spans="1:5">
      <c r="A309" s="6">
        <v>8248</v>
      </c>
      <c r="B309" s="14">
        <v>91500</v>
      </c>
      <c r="D309">
        <v>8248</v>
      </c>
      <c r="E309">
        <v>91500</v>
      </c>
    </row>
    <row r="310" spans="1:5">
      <c r="A310" s="6">
        <v>8250</v>
      </c>
      <c r="B310" s="14">
        <v>139500</v>
      </c>
      <c r="D310">
        <v>8250</v>
      </c>
      <c r="E310">
        <v>139500</v>
      </c>
    </row>
    <row r="311" spans="1:5">
      <c r="A311" s="6">
        <v>8263</v>
      </c>
      <c r="B311" s="14">
        <v>118400</v>
      </c>
      <c r="D311">
        <v>8263</v>
      </c>
      <c r="E311">
        <v>118400</v>
      </c>
    </row>
    <row r="312" spans="1:5">
      <c r="A312" s="6">
        <v>8280</v>
      </c>
      <c r="B312" s="14">
        <v>124000</v>
      </c>
      <c r="D312">
        <v>8280</v>
      </c>
      <c r="E312">
        <v>124000</v>
      </c>
    </row>
    <row r="313" spans="1:5">
      <c r="A313" s="6">
        <v>8281</v>
      </c>
      <c r="B313" s="14">
        <v>62383</v>
      </c>
      <c r="D313">
        <v>8281</v>
      </c>
      <c r="E313">
        <v>62383</v>
      </c>
    </row>
    <row r="314" spans="1:5">
      <c r="A314" s="6">
        <v>8294</v>
      </c>
      <c r="B314" s="14">
        <v>123000</v>
      </c>
      <c r="D314">
        <v>8294</v>
      </c>
      <c r="E314">
        <v>123000</v>
      </c>
    </row>
    <row r="315" spans="1:5">
      <c r="A315" s="6">
        <v>8314</v>
      </c>
      <c r="B315" s="14">
        <v>124500</v>
      </c>
      <c r="D315">
        <v>8314</v>
      </c>
      <c r="E315">
        <v>124500</v>
      </c>
    </row>
    <row r="316" spans="1:5">
      <c r="A316" s="6">
        <v>8320</v>
      </c>
      <c r="B316" s="14">
        <v>185900</v>
      </c>
      <c r="D316">
        <v>8320</v>
      </c>
      <c r="E316">
        <v>185900</v>
      </c>
    </row>
    <row r="317" spans="1:5">
      <c r="A317" s="6">
        <v>8335</v>
      </c>
      <c r="B317" s="14">
        <v>93000</v>
      </c>
      <c r="D317">
        <v>8335</v>
      </c>
      <c r="E317">
        <v>93000</v>
      </c>
    </row>
    <row r="318" spans="1:5">
      <c r="A318" s="6">
        <v>8339</v>
      </c>
      <c r="B318" s="14">
        <v>106500</v>
      </c>
      <c r="D318">
        <v>8339</v>
      </c>
      <c r="E318">
        <v>106500</v>
      </c>
    </row>
    <row r="319" spans="1:5">
      <c r="A319" s="6">
        <v>8366</v>
      </c>
      <c r="B319" s="14">
        <v>173000</v>
      </c>
      <c r="D319">
        <v>8366</v>
      </c>
      <c r="E319">
        <v>173000</v>
      </c>
    </row>
    <row r="320" spans="1:5">
      <c r="A320" s="6">
        <v>8385</v>
      </c>
      <c r="B320" s="14">
        <v>149900</v>
      </c>
      <c r="D320">
        <v>8385</v>
      </c>
      <c r="E320">
        <v>149900</v>
      </c>
    </row>
    <row r="321" spans="1:5">
      <c r="A321" s="6">
        <v>8393</v>
      </c>
      <c r="B321" s="14">
        <v>145000</v>
      </c>
      <c r="D321">
        <v>8393</v>
      </c>
      <c r="E321">
        <v>145000</v>
      </c>
    </row>
    <row r="322" spans="1:5">
      <c r="A322" s="6">
        <v>8400</v>
      </c>
      <c r="B322" s="14">
        <v>149714.28571428571</v>
      </c>
      <c r="D322">
        <v>8400</v>
      </c>
      <c r="E322">
        <v>149714.28571428571</v>
      </c>
    </row>
    <row r="323" spans="1:5">
      <c r="A323" s="6">
        <v>8402</v>
      </c>
      <c r="B323" s="14">
        <v>147000</v>
      </c>
      <c r="D323">
        <v>8402</v>
      </c>
      <c r="E323">
        <v>147000</v>
      </c>
    </row>
    <row r="324" spans="1:5">
      <c r="A324" s="6">
        <v>8405</v>
      </c>
      <c r="B324" s="14">
        <v>108500</v>
      </c>
      <c r="D324">
        <v>8405</v>
      </c>
      <c r="E324">
        <v>108500</v>
      </c>
    </row>
    <row r="325" spans="1:5">
      <c r="A325" s="6">
        <v>8410</v>
      </c>
      <c r="B325" s="14">
        <v>81000</v>
      </c>
      <c r="D325">
        <v>8410</v>
      </c>
      <c r="E325">
        <v>81000</v>
      </c>
    </row>
    <row r="326" spans="1:5">
      <c r="A326" s="6">
        <v>8414</v>
      </c>
      <c r="B326" s="14">
        <v>154500</v>
      </c>
      <c r="D326">
        <v>8414</v>
      </c>
      <c r="E326">
        <v>154500</v>
      </c>
    </row>
    <row r="327" spans="1:5">
      <c r="A327" s="6">
        <v>8430</v>
      </c>
      <c r="B327" s="14">
        <v>124000</v>
      </c>
      <c r="D327">
        <v>8430</v>
      </c>
      <c r="E327">
        <v>124000</v>
      </c>
    </row>
    <row r="328" spans="1:5">
      <c r="A328" s="6">
        <v>8445</v>
      </c>
      <c r="B328" s="14">
        <v>133000</v>
      </c>
      <c r="D328">
        <v>8445</v>
      </c>
      <c r="E328">
        <v>133000</v>
      </c>
    </row>
    <row r="329" spans="1:5">
      <c r="A329" s="6">
        <v>8450</v>
      </c>
      <c r="B329" s="14">
        <v>177166.66666666666</v>
      </c>
      <c r="D329">
        <v>8450</v>
      </c>
      <c r="E329">
        <v>177166.66666666666</v>
      </c>
    </row>
    <row r="330" spans="1:5">
      <c r="A330" s="6">
        <v>8461</v>
      </c>
      <c r="B330" s="14">
        <v>163990</v>
      </c>
      <c r="D330">
        <v>8461</v>
      </c>
      <c r="E330">
        <v>163990</v>
      </c>
    </row>
    <row r="331" spans="1:5">
      <c r="A331" s="6">
        <v>8462</v>
      </c>
      <c r="B331" s="14">
        <v>201000</v>
      </c>
      <c r="D331">
        <v>8462</v>
      </c>
      <c r="E331">
        <v>201000</v>
      </c>
    </row>
    <row r="332" spans="1:5">
      <c r="A332" s="6">
        <v>8470</v>
      </c>
      <c r="B332" s="14">
        <v>85000</v>
      </c>
      <c r="D332">
        <v>8470</v>
      </c>
      <c r="E332">
        <v>85000</v>
      </c>
    </row>
    <row r="333" spans="1:5">
      <c r="A333" s="6">
        <v>8471</v>
      </c>
      <c r="B333" s="14">
        <v>151000</v>
      </c>
      <c r="D333">
        <v>8471</v>
      </c>
      <c r="E333">
        <v>151000</v>
      </c>
    </row>
    <row r="334" spans="1:5">
      <c r="A334" s="6">
        <v>8472</v>
      </c>
      <c r="B334" s="14">
        <v>110000</v>
      </c>
      <c r="D334">
        <v>8472</v>
      </c>
      <c r="E334">
        <v>110000</v>
      </c>
    </row>
    <row r="335" spans="1:5">
      <c r="A335" s="6">
        <v>8475</v>
      </c>
      <c r="B335" s="14">
        <v>135750</v>
      </c>
      <c r="D335">
        <v>8475</v>
      </c>
      <c r="E335">
        <v>135750</v>
      </c>
    </row>
    <row r="336" spans="1:5">
      <c r="A336" s="6">
        <v>8480</v>
      </c>
      <c r="B336" s="14">
        <v>125500</v>
      </c>
      <c r="D336">
        <v>8480</v>
      </c>
      <c r="E336">
        <v>125500</v>
      </c>
    </row>
    <row r="337" spans="1:5">
      <c r="A337" s="6">
        <v>8487</v>
      </c>
      <c r="B337" s="14">
        <v>190000</v>
      </c>
      <c r="D337">
        <v>8487</v>
      </c>
      <c r="E337">
        <v>190000</v>
      </c>
    </row>
    <row r="338" spans="1:5">
      <c r="A338" s="6">
        <v>8499</v>
      </c>
      <c r="B338" s="14">
        <v>156932</v>
      </c>
      <c r="D338">
        <v>8499</v>
      </c>
      <c r="E338">
        <v>156932</v>
      </c>
    </row>
    <row r="339" spans="1:5">
      <c r="A339" s="6">
        <v>8500</v>
      </c>
      <c r="B339" s="14">
        <v>108300</v>
      </c>
      <c r="D339">
        <v>8500</v>
      </c>
      <c r="E339">
        <v>108300</v>
      </c>
    </row>
    <row r="340" spans="1:5">
      <c r="A340" s="6">
        <v>8520</v>
      </c>
      <c r="B340" s="14">
        <v>126975</v>
      </c>
      <c r="D340">
        <v>8520</v>
      </c>
      <c r="E340">
        <v>126975</v>
      </c>
    </row>
    <row r="341" spans="1:5">
      <c r="A341" s="6">
        <v>8521</v>
      </c>
      <c r="B341" s="14">
        <v>125000</v>
      </c>
      <c r="D341">
        <v>8521</v>
      </c>
      <c r="E341">
        <v>125000</v>
      </c>
    </row>
    <row r="342" spans="1:5">
      <c r="A342" s="6">
        <v>8525</v>
      </c>
      <c r="B342" s="14">
        <v>130000</v>
      </c>
      <c r="D342">
        <v>8525</v>
      </c>
      <c r="E342">
        <v>130000</v>
      </c>
    </row>
    <row r="343" spans="1:5">
      <c r="A343" s="6">
        <v>8529</v>
      </c>
      <c r="B343" s="14">
        <v>189000</v>
      </c>
      <c r="D343">
        <v>8529</v>
      </c>
      <c r="E343">
        <v>189000</v>
      </c>
    </row>
    <row r="344" spans="1:5">
      <c r="A344" s="6">
        <v>8530</v>
      </c>
      <c r="B344" s="14">
        <v>168500</v>
      </c>
      <c r="D344">
        <v>8530</v>
      </c>
      <c r="E344">
        <v>168500</v>
      </c>
    </row>
    <row r="345" spans="1:5">
      <c r="A345" s="6">
        <v>8532</v>
      </c>
      <c r="B345" s="14">
        <v>153000</v>
      </c>
      <c r="D345">
        <v>8532</v>
      </c>
      <c r="E345">
        <v>153000</v>
      </c>
    </row>
    <row r="346" spans="1:5">
      <c r="A346" s="6">
        <v>8536</v>
      </c>
      <c r="B346" s="14">
        <v>155000</v>
      </c>
      <c r="D346">
        <v>8536</v>
      </c>
      <c r="E346">
        <v>155000</v>
      </c>
    </row>
    <row r="347" spans="1:5">
      <c r="A347" s="6">
        <v>8544</v>
      </c>
      <c r="B347" s="14">
        <v>105812.5</v>
      </c>
      <c r="D347">
        <v>8544</v>
      </c>
      <c r="E347">
        <v>105812.5</v>
      </c>
    </row>
    <row r="348" spans="1:5">
      <c r="A348" s="6">
        <v>8546</v>
      </c>
      <c r="B348" s="14">
        <v>140000</v>
      </c>
      <c r="D348">
        <v>8546</v>
      </c>
      <c r="E348">
        <v>140000</v>
      </c>
    </row>
    <row r="349" spans="1:5">
      <c r="A349" s="6">
        <v>8556</v>
      </c>
      <c r="B349" s="14">
        <v>194000</v>
      </c>
      <c r="D349">
        <v>8556</v>
      </c>
      <c r="E349">
        <v>194000</v>
      </c>
    </row>
    <row r="350" spans="1:5">
      <c r="A350" s="6">
        <v>8562</v>
      </c>
      <c r="B350" s="14">
        <v>144500</v>
      </c>
      <c r="D350">
        <v>8562</v>
      </c>
      <c r="E350">
        <v>144500</v>
      </c>
    </row>
    <row r="351" spans="1:5">
      <c r="A351" s="6">
        <v>8593</v>
      </c>
      <c r="B351" s="14">
        <v>109008</v>
      </c>
      <c r="D351">
        <v>8593</v>
      </c>
      <c r="E351">
        <v>109008</v>
      </c>
    </row>
    <row r="352" spans="1:5">
      <c r="A352" s="6">
        <v>8600</v>
      </c>
      <c r="B352" s="14">
        <v>119500</v>
      </c>
      <c r="D352">
        <v>8600</v>
      </c>
      <c r="E352">
        <v>119500</v>
      </c>
    </row>
    <row r="353" spans="1:5">
      <c r="A353" s="6">
        <v>8633</v>
      </c>
      <c r="B353" s="14">
        <v>173500</v>
      </c>
      <c r="D353">
        <v>8633</v>
      </c>
      <c r="E353">
        <v>173500</v>
      </c>
    </row>
    <row r="354" spans="1:5">
      <c r="A354" s="6">
        <v>8635</v>
      </c>
      <c r="B354" s="14">
        <v>127000</v>
      </c>
      <c r="D354">
        <v>8635</v>
      </c>
      <c r="E354">
        <v>127000</v>
      </c>
    </row>
    <row r="355" spans="1:5">
      <c r="A355" s="6">
        <v>8640</v>
      </c>
      <c r="B355" s="14">
        <v>236978.5</v>
      </c>
      <c r="D355">
        <v>8640</v>
      </c>
      <c r="E355">
        <v>236978.5</v>
      </c>
    </row>
    <row r="356" spans="1:5">
      <c r="A356" s="6">
        <v>8658</v>
      </c>
      <c r="B356" s="14">
        <v>160000</v>
      </c>
      <c r="D356">
        <v>8658</v>
      </c>
      <c r="E356">
        <v>160000</v>
      </c>
    </row>
    <row r="357" spans="1:5">
      <c r="A357" s="6">
        <v>8688</v>
      </c>
      <c r="B357" s="14">
        <v>232000</v>
      </c>
      <c r="D357">
        <v>8688</v>
      </c>
      <c r="E357">
        <v>232000</v>
      </c>
    </row>
    <row r="358" spans="1:5">
      <c r="A358" s="6">
        <v>8700</v>
      </c>
      <c r="B358" s="14">
        <v>155000</v>
      </c>
      <c r="D358">
        <v>8700</v>
      </c>
      <c r="E358">
        <v>155000</v>
      </c>
    </row>
    <row r="359" spans="1:5">
      <c r="A359" s="6">
        <v>8712</v>
      </c>
      <c r="B359" s="14">
        <v>103923</v>
      </c>
      <c r="D359">
        <v>8712</v>
      </c>
      <c r="E359">
        <v>103923</v>
      </c>
    </row>
    <row r="360" spans="1:5">
      <c r="A360" s="6">
        <v>8724</v>
      </c>
      <c r="B360" s="14">
        <v>129000</v>
      </c>
      <c r="D360">
        <v>8724</v>
      </c>
      <c r="E360">
        <v>129000</v>
      </c>
    </row>
    <row r="361" spans="1:5">
      <c r="A361" s="6">
        <v>8730</v>
      </c>
      <c r="B361" s="14">
        <v>153575</v>
      </c>
      <c r="D361">
        <v>8730</v>
      </c>
      <c r="E361">
        <v>153575</v>
      </c>
    </row>
    <row r="362" spans="1:5">
      <c r="A362" s="6">
        <v>8731</v>
      </c>
      <c r="B362" s="14">
        <v>144000</v>
      </c>
      <c r="D362">
        <v>8731</v>
      </c>
      <c r="E362">
        <v>144000</v>
      </c>
    </row>
    <row r="363" spans="1:5">
      <c r="A363" s="6">
        <v>8737</v>
      </c>
      <c r="B363" s="14">
        <v>210000</v>
      </c>
      <c r="D363">
        <v>8737</v>
      </c>
      <c r="E363">
        <v>210000</v>
      </c>
    </row>
    <row r="364" spans="1:5">
      <c r="A364" s="6">
        <v>8738</v>
      </c>
      <c r="B364" s="14">
        <v>230000</v>
      </c>
      <c r="D364">
        <v>8738</v>
      </c>
      <c r="E364">
        <v>230000</v>
      </c>
    </row>
    <row r="365" spans="1:5">
      <c r="A365" s="6">
        <v>8740</v>
      </c>
      <c r="B365" s="14">
        <v>137000</v>
      </c>
      <c r="D365">
        <v>8740</v>
      </c>
      <c r="E365">
        <v>137000</v>
      </c>
    </row>
    <row r="366" spans="1:5">
      <c r="A366" s="6">
        <v>8741</v>
      </c>
      <c r="B366" s="14">
        <v>113000</v>
      </c>
      <c r="D366">
        <v>8741</v>
      </c>
      <c r="E366">
        <v>113000</v>
      </c>
    </row>
    <row r="367" spans="1:5">
      <c r="A367" s="6">
        <v>8749</v>
      </c>
      <c r="B367" s="14">
        <v>192000</v>
      </c>
      <c r="D367">
        <v>8749</v>
      </c>
      <c r="E367">
        <v>192000</v>
      </c>
    </row>
    <row r="368" spans="1:5">
      <c r="A368" s="6">
        <v>8750</v>
      </c>
      <c r="B368" s="14">
        <v>187500</v>
      </c>
      <c r="D368">
        <v>8750</v>
      </c>
      <c r="E368">
        <v>187500</v>
      </c>
    </row>
    <row r="369" spans="1:5">
      <c r="A369" s="6">
        <v>8755</v>
      </c>
      <c r="B369" s="14">
        <v>214000</v>
      </c>
      <c r="D369">
        <v>8755</v>
      </c>
      <c r="E369">
        <v>214000</v>
      </c>
    </row>
    <row r="370" spans="1:5">
      <c r="A370" s="6">
        <v>8760</v>
      </c>
      <c r="B370" s="14">
        <v>193899.5</v>
      </c>
      <c r="D370">
        <v>8760</v>
      </c>
      <c r="E370">
        <v>193899.5</v>
      </c>
    </row>
    <row r="371" spans="1:5">
      <c r="A371" s="6">
        <v>8765</v>
      </c>
      <c r="B371" s="14">
        <v>106500</v>
      </c>
      <c r="D371">
        <v>8765</v>
      </c>
      <c r="E371">
        <v>106500</v>
      </c>
    </row>
    <row r="372" spans="1:5">
      <c r="A372" s="6">
        <v>8767</v>
      </c>
      <c r="B372" s="14">
        <v>164990</v>
      </c>
      <c r="D372">
        <v>8767</v>
      </c>
      <c r="E372">
        <v>164990</v>
      </c>
    </row>
    <row r="373" spans="1:5">
      <c r="A373" s="6">
        <v>8769</v>
      </c>
      <c r="B373" s="14">
        <v>367294</v>
      </c>
      <c r="D373">
        <v>8769</v>
      </c>
      <c r="E373">
        <v>367294</v>
      </c>
    </row>
    <row r="374" spans="1:5">
      <c r="A374" s="6">
        <v>8773</v>
      </c>
      <c r="B374" s="14">
        <v>177250</v>
      </c>
      <c r="D374">
        <v>8773</v>
      </c>
      <c r="E374">
        <v>177250</v>
      </c>
    </row>
    <row r="375" spans="1:5">
      <c r="A375" s="6">
        <v>8775</v>
      </c>
      <c r="B375" s="14">
        <v>126000</v>
      </c>
      <c r="D375">
        <v>8775</v>
      </c>
      <c r="E375">
        <v>126000</v>
      </c>
    </row>
    <row r="376" spans="1:5">
      <c r="A376" s="6">
        <v>8777</v>
      </c>
      <c r="B376" s="14">
        <v>112966.66666666667</v>
      </c>
      <c r="D376">
        <v>8777</v>
      </c>
      <c r="E376">
        <v>112966.66666666667</v>
      </c>
    </row>
    <row r="377" spans="1:5">
      <c r="A377" s="6">
        <v>8780</v>
      </c>
      <c r="B377" s="14">
        <v>112000</v>
      </c>
      <c r="D377">
        <v>8780</v>
      </c>
      <c r="E377">
        <v>112000</v>
      </c>
    </row>
    <row r="378" spans="1:5">
      <c r="A378" s="6">
        <v>8791</v>
      </c>
      <c r="B378" s="14">
        <v>207500</v>
      </c>
      <c r="D378">
        <v>8791</v>
      </c>
      <c r="E378">
        <v>207500</v>
      </c>
    </row>
    <row r="379" spans="1:5">
      <c r="A379" s="6">
        <v>8795</v>
      </c>
      <c r="B379" s="14">
        <v>236000</v>
      </c>
      <c r="D379">
        <v>8795</v>
      </c>
      <c r="E379">
        <v>236000</v>
      </c>
    </row>
    <row r="380" spans="1:5">
      <c r="A380" s="6">
        <v>8800</v>
      </c>
      <c r="B380" s="14">
        <v>136125</v>
      </c>
      <c r="D380">
        <v>8800</v>
      </c>
      <c r="E380">
        <v>136125</v>
      </c>
    </row>
    <row r="381" spans="1:5">
      <c r="A381" s="6">
        <v>8814</v>
      </c>
      <c r="B381" s="14">
        <v>211500</v>
      </c>
      <c r="D381">
        <v>8814</v>
      </c>
      <c r="E381">
        <v>211500</v>
      </c>
    </row>
    <row r="382" spans="1:5">
      <c r="A382" s="6">
        <v>8816</v>
      </c>
      <c r="B382" s="14">
        <v>147000</v>
      </c>
      <c r="D382">
        <v>8816</v>
      </c>
      <c r="E382">
        <v>147000</v>
      </c>
    </row>
    <row r="383" spans="1:5">
      <c r="A383" s="6">
        <v>8820</v>
      </c>
      <c r="B383" s="14">
        <v>124900</v>
      </c>
      <c r="D383">
        <v>8820</v>
      </c>
      <c r="E383">
        <v>124900</v>
      </c>
    </row>
    <row r="384" spans="1:5">
      <c r="A384" s="6">
        <v>8834</v>
      </c>
      <c r="B384" s="14">
        <v>350000</v>
      </c>
      <c r="D384">
        <v>8834</v>
      </c>
      <c r="E384">
        <v>350000</v>
      </c>
    </row>
    <row r="385" spans="1:5">
      <c r="A385" s="6">
        <v>8846</v>
      </c>
      <c r="B385" s="14">
        <v>160950</v>
      </c>
      <c r="D385">
        <v>8846</v>
      </c>
      <c r="E385">
        <v>160950</v>
      </c>
    </row>
    <row r="386" spans="1:5">
      <c r="A386" s="6">
        <v>8849</v>
      </c>
      <c r="B386" s="14">
        <v>266000</v>
      </c>
      <c r="D386">
        <v>8849</v>
      </c>
      <c r="E386">
        <v>266000</v>
      </c>
    </row>
    <row r="387" spans="1:5">
      <c r="A387" s="6">
        <v>8850</v>
      </c>
      <c r="B387" s="14">
        <v>144000</v>
      </c>
      <c r="D387">
        <v>8850</v>
      </c>
      <c r="E387">
        <v>144000</v>
      </c>
    </row>
    <row r="388" spans="1:5">
      <c r="A388" s="6">
        <v>8854</v>
      </c>
      <c r="B388" s="14">
        <v>121000</v>
      </c>
      <c r="D388">
        <v>8854</v>
      </c>
      <c r="E388">
        <v>121000</v>
      </c>
    </row>
    <row r="389" spans="1:5">
      <c r="A389" s="6">
        <v>8872</v>
      </c>
      <c r="B389" s="14">
        <v>147000</v>
      </c>
      <c r="D389">
        <v>8872</v>
      </c>
      <c r="E389">
        <v>147000</v>
      </c>
    </row>
    <row r="390" spans="1:5">
      <c r="A390" s="6">
        <v>8877</v>
      </c>
      <c r="B390" s="14">
        <v>101000</v>
      </c>
      <c r="D390">
        <v>8877</v>
      </c>
      <c r="E390">
        <v>101000</v>
      </c>
    </row>
    <row r="391" spans="1:5">
      <c r="A391" s="6">
        <v>8880</v>
      </c>
      <c r="B391" s="14">
        <v>205000</v>
      </c>
      <c r="D391">
        <v>8880</v>
      </c>
      <c r="E391">
        <v>205000</v>
      </c>
    </row>
    <row r="392" spans="1:5">
      <c r="A392" s="6">
        <v>8885</v>
      </c>
      <c r="B392" s="14">
        <v>131000</v>
      </c>
      <c r="D392">
        <v>8885</v>
      </c>
      <c r="E392">
        <v>131000</v>
      </c>
    </row>
    <row r="393" spans="1:5">
      <c r="A393" s="6">
        <v>8892</v>
      </c>
      <c r="B393" s="14">
        <v>121250</v>
      </c>
      <c r="D393">
        <v>8892</v>
      </c>
      <c r="E393">
        <v>121250</v>
      </c>
    </row>
    <row r="394" spans="1:5">
      <c r="A394" s="6">
        <v>8899</v>
      </c>
      <c r="B394" s="14">
        <v>181134</v>
      </c>
      <c r="D394">
        <v>8899</v>
      </c>
      <c r="E394">
        <v>181134</v>
      </c>
    </row>
    <row r="395" spans="1:5">
      <c r="A395" s="6">
        <v>8900</v>
      </c>
      <c r="B395" s="14">
        <v>107000</v>
      </c>
      <c r="D395">
        <v>8900</v>
      </c>
      <c r="E395">
        <v>107000</v>
      </c>
    </row>
    <row r="396" spans="1:5">
      <c r="A396" s="6">
        <v>8910</v>
      </c>
      <c r="B396" s="14">
        <v>159500</v>
      </c>
      <c r="D396">
        <v>8910</v>
      </c>
      <c r="E396">
        <v>159500</v>
      </c>
    </row>
    <row r="397" spans="1:5">
      <c r="A397" s="6">
        <v>8923</v>
      </c>
      <c r="B397" s="14">
        <v>134500</v>
      </c>
      <c r="D397">
        <v>8923</v>
      </c>
      <c r="E397">
        <v>134500</v>
      </c>
    </row>
    <row r="398" spans="1:5">
      <c r="A398" s="6">
        <v>8924</v>
      </c>
      <c r="B398" s="14">
        <v>188000</v>
      </c>
      <c r="D398">
        <v>8924</v>
      </c>
      <c r="E398">
        <v>188000</v>
      </c>
    </row>
    <row r="399" spans="1:5">
      <c r="A399" s="6">
        <v>8925</v>
      </c>
      <c r="B399" s="14">
        <v>201000</v>
      </c>
      <c r="D399">
        <v>8925</v>
      </c>
      <c r="E399">
        <v>201000</v>
      </c>
    </row>
    <row r="400" spans="1:5">
      <c r="A400" s="6">
        <v>8926</v>
      </c>
      <c r="B400" s="14">
        <v>112000</v>
      </c>
      <c r="D400">
        <v>8926</v>
      </c>
      <c r="E400">
        <v>112000</v>
      </c>
    </row>
    <row r="401" spans="1:5">
      <c r="A401" s="6">
        <v>8930</v>
      </c>
      <c r="B401" s="14">
        <v>112000</v>
      </c>
      <c r="D401">
        <v>8930</v>
      </c>
      <c r="E401">
        <v>112000</v>
      </c>
    </row>
    <row r="402" spans="1:5">
      <c r="A402" s="6">
        <v>8935</v>
      </c>
      <c r="B402" s="14">
        <v>195000</v>
      </c>
      <c r="D402">
        <v>8935</v>
      </c>
      <c r="E402">
        <v>195000</v>
      </c>
    </row>
    <row r="403" spans="1:5">
      <c r="A403" s="6">
        <v>8944</v>
      </c>
      <c r="B403" s="14">
        <v>124000</v>
      </c>
      <c r="D403">
        <v>8944</v>
      </c>
      <c r="E403">
        <v>124000</v>
      </c>
    </row>
    <row r="404" spans="1:5">
      <c r="A404" s="6">
        <v>8960</v>
      </c>
      <c r="B404" s="14">
        <v>115000</v>
      </c>
      <c r="D404">
        <v>8960</v>
      </c>
      <c r="E404">
        <v>115000</v>
      </c>
    </row>
    <row r="405" spans="1:5">
      <c r="A405" s="6">
        <v>8963</v>
      </c>
      <c r="B405" s="14">
        <v>299800</v>
      </c>
      <c r="D405">
        <v>8963</v>
      </c>
      <c r="E405">
        <v>299800</v>
      </c>
    </row>
    <row r="406" spans="1:5">
      <c r="A406" s="6">
        <v>8967</v>
      </c>
      <c r="B406" s="14">
        <v>67000</v>
      </c>
      <c r="D406">
        <v>8967</v>
      </c>
      <c r="E406">
        <v>67000</v>
      </c>
    </row>
    <row r="407" spans="1:5">
      <c r="A407" s="6">
        <v>8973</v>
      </c>
      <c r="B407" s="14">
        <v>150000</v>
      </c>
      <c r="D407">
        <v>8973</v>
      </c>
      <c r="E407">
        <v>150000</v>
      </c>
    </row>
    <row r="408" spans="1:5">
      <c r="A408" s="6">
        <v>8978</v>
      </c>
      <c r="B408" s="14">
        <v>108000</v>
      </c>
      <c r="D408">
        <v>8978</v>
      </c>
      <c r="E408">
        <v>108000</v>
      </c>
    </row>
    <row r="409" spans="1:5">
      <c r="A409" s="6">
        <v>8990</v>
      </c>
      <c r="B409" s="14">
        <v>204900</v>
      </c>
      <c r="D409">
        <v>8990</v>
      </c>
      <c r="E409">
        <v>204900</v>
      </c>
    </row>
    <row r="410" spans="1:5">
      <c r="A410" s="6">
        <v>8993</v>
      </c>
      <c r="B410" s="14">
        <v>176485</v>
      </c>
      <c r="D410">
        <v>8993</v>
      </c>
      <c r="E410">
        <v>176485</v>
      </c>
    </row>
    <row r="411" spans="1:5">
      <c r="A411" s="6">
        <v>9000</v>
      </c>
      <c r="B411" s="14">
        <v>154199.14285714287</v>
      </c>
      <c r="D411">
        <v>9000</v>
      </c>
      <c r="E411">
        <v>154199.14285714287</v>
      </c>
    </row>
    <row r="412" spans="1:5">
      <c r="A412" s="6">
        <v>9017</v>
      </c>
      <c r="B412" s="14">
        <v>192000</v>
      </c>
      <c r="D412">
        <v>9017</v>
      </c>
      <c r="E412">
        <v>192000</v>
      </c>
    </row>
    <row r="413" spans="1:5">
      <c r="A413" s="6">
        <v>9018</v>
      </c>
      <c r="B413" s="14">
        <v>179540</v>
      </c>
      <c r="D413">
        <v>9018</v>
      </c>
      <c r="E413">
        <v>179540</v>
      </c>
    </row>
    <row r="414" spans="1:5">
      <c r="A414" s="6">
        <v>9020</v>
      </c>
      <c r="B414" s="14">
        <v>171700</v>
      </c>
      <c r="D414">
        <v>9020</v>
      </c>
      <c r="E414">
        <v>171700</v>
      </c>
    </row>
    <row r="415" spans="1:5">
      <c r="A415" s="6">
        <v>9022</v>
      </c>
      <c r="B415" s="14">
        <v>109500</v>
      </c>
      <c r="D415">
        <v>9022</v>
      </c>
      <c r="E415">
        <v>109500</v>
      </c>
    </row>
    <row r="416" spans="1:5">
      <c r="A416" s="6">
        <v>9037</v>
      </c>
      <c r="B416" s="14">
        <v>265900</v>
      </c>
      <c r="D416">
        <v>9037</v>
      </c>
      <c r="E416">
        <v>265900</v>
      </c>
    </row>
    <row r="417" spans="1:5">
      <c r="A417" s="6">
        <v>9042</v>
      </c>
      <c r="B417" s="14">
        <v>229250</v>
      </c>
      <c r="D417">
        <v>9042</v>
      </c>
      <c r="E417">
        <v>229250</v>
      </c>
    </row>
    <row r="418" spans="1:5">
      <c r="A418" s="6">
        <v>9056</v>
      </c>
      <c r="B418" s="14">
        <v>178000</v>
      </c>
      <c r="D418">
        <v>9056</v>
      </c>
      <c r="E418">
        <v>178000</v>
      </c>
    </row>
    <row r="419" spans="1:5">
      <c r="A419" s="6">
        <v>9060</v>
      </c>
      <c r="B419" s="14">
        <v>112500</v>
      </c>
      <c r="D419">
        <v>9060</v>
      </c>
      <c r="E419">
        <v>112500</v>
      </c>
    </row>
    <row r="420" spans="1:5">
      <c r="A420" s="6">
        <v>9066</v>
      </c>
      <c r="B420" s="14">
        <v>230000</v>
      </c>
      <c r="D420">
        <v>9066</v>
      </c>
      <c r="E420">
        <v>230000</v>
      </c>
    </row>
    <row r="421" spans="1:5">
      <c r="A421" s="6">
        <v>9069</v>
      </c>
      <c r="B421" s="14">
        <v>147000</v>
      </c>
      <c r="D421">
        <v>9069</v>
      </c>
      <c r="E421">
        <v>147000</v>
      </c>
    </row>
    <row r="422" spans="1:5">
      <c r="A422" s="6">
        <v>9084</v>
      </c>
      <c r="B422" s="14">
        <v>126500</v>
      </c>
      <c r="D422">
        <v>9084</v>
      </c>
      <c r="E422">
        <v>126500</v>
      </c>
    </row>
    <row r="423" spans="1:5">
      <c r="A423" s="6">
        <v>9098</v>
      </c>
      <c r="B423" s="14">
        <v>86000</v>
      </c>
      <c r="D423">
        <v>9098</v>
      </c>
      <c r="E423">
        <v>86000</v>
      </c>
    </row>
    <row r="424" spans="1:5">
      <c r="A424" s="6">
        <v>9100</v>
      </c>
      <c r="B424" s="14">
        <v>151154.625</v>
      </c>
      <c r="D424">
        <v>9100</v>
      </c>
      <c r="E424">
        <v>151154.625</v>
      </c>
    </row>
    <row r="425" spans="1:5">
      <c r="A425" s="6">
        <v>9101</v>
      </c>
      <c r="B425" s="14">
        <v>165500</v>
      </c>
      <c r="D425">
        <v>9101</v>
      </c>
      <c r="E425">
        <v>165500</v>
      </c>
    </row>
    <row r="426" spans="1:5">
      <c r="A426" s="6">
        <v>9120</v>
      </c>
      <c r="B426" s="14">
        <v>177333.33333333334</v>
      </c>
      <c r="D426">
        <v>9120</v>
      </c>
      <c r="E426">
        <v>177333.33333333334</v>
      </c>
    </row>
    <row r="427" spans="1:5">
      <c r="A427" s="6">
        <v>9125</v>
      </c>
      <c r="B427" s="14">
        <v>163900</v>
      </c>
      <c r="D427">
        <v>9125</v>
      </c>
      <c r="E427">
        <v>163900</v>
      </c>
    </row>
    <row r="428" spans="1:5">
      <c r="A428" s="6">
        <v>9130</v>
      </c>
      <c r="B428" s="14">
        <v>173000</v>
      </c>
      <c r="D428">
        <v>9130</v>
      </c>
      <c r="E428">
        <v>173000</v>
      </c>
    </row>
    <row r="429" spans="1:5">
      <c r="A429" s="6">
        <v>9135</v>
      </c>
      <c r="B429" s="14">
        <v>207000</v>
      </c>
      <c r="D429">
        <v>9135</v>
      </c>
      <c r="E429">
        <v>207000</v>
      </c>
    </row>
    <row r="430" spans="1:5">
      <c r="A430" s="6">
        <v>9142</v>
      </c>
      <c r="B430" s="14">
        <v>137000</v>
      </c>
      <c r="D430">
        <v>9142</v>
      </c>
      <c r="E430">
        <v>137000</v>
      </c>
    </row>
    <row r="431" spans="1:5">
      <c r="A431" s="6">
        <v>9144</v>
      </c>
      <c r="B431" s="14">
        <v>145000</v>
      </c>
      <c r="D431">
        <v>9144</v>
      </c>
      <c r="E431">
        <v>145000</v>
      </c>
    </row>
    <row r="432" spans="1:5">
      <c r="A432" s="6">
        <v>9150</v>
      </c>
      <c r="B432" s="14">
        <v>165000</v>
      </c>
      <c r="D432">
        <v>9150</v>
      </c>
      <c r="E432">
        <v>165000</v>
      </c>
    </row>
    <row r="433" spans="1:5">
      <c r="A433" s="6">
        <v>9156</v>
      </c>
      <c r="B433" s="14">
        <v>185750</v>
      </c>
      <c r="D433">
        <v>9156</v>
      </c>
      <c r="E433">
        <v>185750</v>
      </c>
    </row>
    <row r="434" spans="1:5">
      <c r="A434" s="6">
        <v>9158</v>
      </c>
      <c r="B434" s="14">
        <v>225000</v>
      </c>
      <c r="D434">
        <v>9158</v>
      </c>
      <c r="E434">
        <v>225000</v>
      </c>
    </row>
    <row r="435" spans="1:5">
      <c r="A435" s="6">
        <v>9170</v>
      </c>
      <c r="B435" s="14">
        <v>140000</v>
      </c>
      <c r="D435">
        <v>9170</v>
      </c>
      <c r="E435">
        <v>140000</v>
      </c>
    </row>
    <row r="436" spans="1:5">
      <c r="A436" s="6">
        <v>9179</v>
      </c>
      <c r="B436" s="14">
        <v>193000</v>
      </c>
      <c r="D436">
        <v>9179</v>
      </c>
      <c r="E436">
        <v>193000</v>
      </c>
    </row>
    <row r="437" spans="1:5">
      <c r="A437" s="6">
        <v>9180</v>
      </c>
      <c r="B437" s="14">
        <v>144000</v>
      </c>
      <c r="D437">
        <v>9180</v>
      </c>
      <c r="E437">
        <v>144000</v>
      </c>
    </row>
    <row r="438" spans="1:5">
      <c r="A438" s="6">
        <v>9187</v>
      </c>
      <c r="B438" s="14">
        <v>252439</v>
      </c>
      <c r="D438">
        <v>9187</v>
      </c>
      <c r="E438">
        <v>252439</v>
      </c>
    </row>
    <row r="439" spans="1:5">
      <c r="A439" s="6">
        <v>9196</v>
      </c>
      <c r="B439" s="14">
        <v>201000</v>
      </c>
      <c r="D439">
        <v>9196</v>
      </c>
      <c r="E439">
        <v>201000</v>
      </c>
    </row>
    <row r="440" spans="1:5">
      <c r="A440" s="6">
        <v>9200</v>
      </c>
      <c r="B440" s="14">
        <v>195083.33333333334</v>
      </c>
      <c r="D440">
        <v>9200</v>
      </c>
      <c r="E440">
        <v>195083.33333333334</v>
      </c>
    </row>
    <row r="441" spans="1:5">
      <c r="A441" s="6">
        <v>9204</v>
      </c>
      <c r="B441" s="14">
        <v>124000</v>
      </c>
      <c r="D441">
        <v>9204</v>
      </c>
      <c r="E441">
        <v>124000</v>
      </c>
    </row>
    <row r="442" spans="1:5">
      <c r="A442" s="6">
        <v>9206</v>
      </c>
      <c r="B442" s="14">
        <v>178000</v>
      </c>
      <c r="D442">
        <v>9206</v>
      </c>
      <c r="E442">
        <v>178000</v>
      </c>
    </row>
    <row r="443" spans="1:5">
      <c r="A443" s="6">
        <v>9230</v>
      </c>
      <c r="B443" s="14">
        <v>146000</v>
      </c>
      <c r="D443">
        <v>9230</v>
      </c>
      <c r="E443">
        <v>146000</v>
      </c>
    </row>
    <row r="444" spans="1:5">
      <c r="A444" s="6">
        <v>9236</v>
      </c>
      <c r="B444" s="14">
        <v>217000</v>
      </c>
      <c r="D444">
        <v>9236</v>
      </c>
      <c r="E444">
        <v>217000</v>
      </c>
    </row>
    <row r="445" spans="1:5">
      <c r="A445" s="6">
        <v>9240</v>
      </c>
      <c r="B445" s="14">
        <v>287000</v>
      </c>
      <c r="D445">
        <v>9240</v>
      </c>
      <c r="E445">
        <v>287000</v>
      </c>
    </row>
    <row r="446" spans="1:5">
      <c r="A446" s="6">
        <v>9245</v>
      </c>
      <c r="B446" s="14">
        <v>179250</v>
      </c>
      <c r="D446">
        <v>9245</v>
      </c>
      <c r="E446">
        <v>179250</v>
      </c>
    </row>
    <row r="447" spans="1:5">
      <c r="A447" s="6">
        <v>9246</v>
      </c>
      <c r="B447" s="14">
        <v>135000</v>
      </c>
      <c r="D447">
        <v>9246</v>
      </c>
      <c r="E447">
        <v>135000</v>
      </c>
    </row>
    <row r="448" spans="1:5">
      <c r="A448" s="6">
        <v>9247</v>
      </c>
      <c r="B448" s="14">
        <v>171000</v>
      </c>
      <c r="D448">
        <v>9247</v>
      </c>
      <c r="E448">
        <v>171000</v>
      </c>
    </row>
    <row r="449" spans="1:5">
      <c r="A449" s="6">
        <v>9248</v>
      </c>
      <c r="B449" s="14">
        <v>173000</v>
      </c>
      <c r="D449">
        <v>9248</v>
      </c>
      <c r="E449">
        <v>173000</v>
      </c>
    </row>
    <row r="450" spans="1:5">
      <c r="A450" s="6">
        <v>9250</v>
      </c>
      <c r="B450" s="14">
        <v>139400</v>
      </c>
      <c r="D450">
        <v>9250</v>
      </c>
      <c r="E450">
        <v>139400</v>
      </c>
    </row>
    <row r="451" spans="1:5">
      <c r="A451" s="6">
        <v>9262</v>
      </c>
      <c r="B451" s="14">
        <v>287090</v>
      </c>
      <c r="D451">
        <v>9262</v>
      </c>
      <c r="E451">
        <v>287090</v>
      </c>
    </row>
    <row r="452" spans="1:5">
      <c r="A452" s="6">
        <v>9286</v>
      </c>
      <c r="B452" s="14">
        <v>143500</v>
      </c>
      <c r="D452">
        <v>9286</v>
      </c>
      <c r="E452">
        <v>143500</v>
      </c>
    </row>
    <row r="453" spans="1:5">
      <c r="A453" s="6">
        <v>9291</v>
      </c>
      <c r="B453" s="14">
        <v>187000</v>
      </c>
      <c r="D453">
        <v>9291</v>
      </c>
      <c r="E453">
        <v>187000</v>
      </c>
    </row>
    <row r="454" spans="1:5">
      <c r="A454" s="6">
        <v>9297</v>
      </c>
      <c r="B454" s="14">
        <v>188000</v>
      </c>
      <c r="D454">
        <v>9297</v>
      </c>
      <c r="E454">
        <v>188000</v>
      </c>
    </row>
    <row r="455" spans="1:5">
      <c r="A455" s="6">
        <v>9300</v>
      </c>
      <c r="B455" s="14">
        <v>167500</v>
      </c>
      <c r="D455">
        <v>9300</v>
      </c>
      <c r="E455">
        <v>167500</v>
      </c>
    </row>
    <row r="456" spans="1:5">
      <c r="A456" s="6">
        <v>9303</v>
      </c>
      <c r="B456" s="14">
        <v>204000</v>
      </c>
      <c r="D456">
        <v>9303</v>
      </c>
      <c r="E456">
        <v>204000</v>
      </c>
    </row>
    <row r="457" spans="1:5">
      <c r="A457" s="6">
        <v>9313</v>
      </c>
      <c r="B457" s="14">
        <v>190000</v>
      </c>
      <c r="D457">
        <v>9313</v>
      </c>
      <c r="E457">
        <v>190000</v>
      </c>
    </row>
    <row r="458" spans="1:5">
      <c r="A458" s="6">
        <v>9317</v>
      </c>
      <c r="B458" s="14">
        <v>194716</v>
      </c>
      <c r="D458">
        <v>9317</v>
      </c>
      <c r="E458">
        <v>194716</v>
      </c>
    </row>
    <row r="459" spans="1:5">
      <c r="A459" s="6">
        <v>9320</v>
      </c>
      <c r="B459" s="14">
        <v>128950</v>
      </c>
      <c r="D459">
        <v>9320</v>
      </c>
      <c r="E459">
        <v>128950</v>
      </c>
    </row>
    <row r="460" spans="1:5">
      <c r="A460" s="6">
        <v>9337</v>
      </c>
      <c r="B460" s="14">
        <v>204750</v>
      </c>
      <c r="D460">
        <v>9337</v>
      </c>
      <c r="E460">
        <v>204750</v>
      </c>
    </row>
    <row r="461" spans="1:5">
      <c r="A461" s="6">
        <v>9340</v>
      </c>
      <c r="B461" s="14">
        <v>113000</v>
      </c>
      <c r="D461">
        <v>9340</v>
      </c>
      <c r="E461">
        <v>113000</v>
      </c>
    </row>
    <row r="462" spans="1:5">
      <c r="A462" s="6">
        <v>9350</v>
      </c>
      <c r="B462" s="14">
        <v>168950</v>
      </c>
      <c r="D462">
        <v>9350</v>
      </c>
      <c r="E462">
        <v>168950</v>
      </c>
    </row>
    <row r="463" spans="1:5">
      <c r="A463" s="6">
        <v>9353</v>
      </c>
      <c r="B463" s="14">
        <v>116050</v>
      </c>
      <c r="D463">
        <v>9353</v>
      </c>
      <c r="E463">
        <v>116050</v>
      </c>
    </row>
    <row r="464" spans="1:5">
      <c r="A464" s="6">
        <v>9360</v>
      </c>
      <c r="B464" s="14">
        <v>197500</v>
      </c>
      <c r="D464">
        <v>9360</v>
      </c>
      <c r="E464">
        <v>197500</v>
      </c>
    </row>
    <row r="465" spans="1:5">
      <c r="A465" s="6">
        <v>9364</v>
      </c>
      <c r="B465" s="14">
        <v>158000</v>
      </c>
      <c r="D465">
        <v>9364</v>
      </c>
      <c r="E465">
        <v>158000</v>
      </c>
    </row>
    <row r="466" spans="1:5">
      <c r="A466" s="6">
        <v>9375</v>
      </c>
      <c r="B466" s="14">
        <v>240250</v>
      </c>
      <c r="D466">
        <v>9375</v>
      </c>
      <c r="E466">
        <v>240250</v>
      </c>
    </row>
    <row r="467" spans="1:5">
      <c r="A467" s="6">
        <v>9382</v>
      </c>
      <c r="B467" s="14">
        <v>191000</v>
      </c>
      <c r="D467">
        <v>9382</v>
      </c>
      <c r="E467">
        <v>191000</v>
      </c>
    </row>
    <row r="468" spans="1:5">
      <c r="A468" s="6">
        <v>9400</v>
      </c>
      <c r="B468" s="14">
        <v>133250</v>
      </c>
      <c r="D468">
        <v>9400</v>
      </c>
      <c r="E468">
        <v>133250</v>
      </c>
    </row>
    <row r="469" spans="1:5">
      <c r="A469" s="6">
        <v>9405</v>
      </c>
      <c r="B469" s="14">
        <v>118000</v>
      </c>
      <c r="D469">
        <v>9405</v>
      </c>
      <c r="E469">
        <v>118000</v>
      </c>
    </row>
    <row r="470" spans="1:5">
      <c r="A470" s="6">
        <v>9416</v>
      </c>
      <c r="B470" s="14">
        <v>311872</v>
      </c>
      <c r="D470">
        <v>9416</v>
      </c>
      <c r="E470">
        <v>311872</v>
      </c>
    </row>
    <row r="471" spans="1:5">
      <c r="A471" s="6">
        <v>9430</v>
      </c>
      <c r="B471" s="14">
        <v>337000</v>
      </c>
      <c r="D471">
        <v>9430</v>
      </c>
      <c r="E471">
        <v>337000</v>
      </c>
    </row>
    <row r="472" spans="1:5">
      <c r="A472" s="6">
        <v>9439</v>
      </c>
      <c r="B472" s="14">
        <v>87000</v>
      </c>
      <c r="D472">
        <v>9439</v>
      </c>
      <c r="E472">
        <v>87000</v>
      </c>
    </row>
    <row r="473" spans="1:5">
      <c r="A473" s="6">
        <v>9450</v>
      </c>
      <c r="B473" s="14">
        <v>110000</v>
      </c>
      <c r="D473">
        <v>9450</v>
      </c>
      <c r="E473">
        <v>110000</v>
      </c>
    </row>
    <row r="474" spans="1:5">
      <c r="A474" s="6">
        <v>9452</v>
      </c>
      <c r="B474" s="14">
        <v>348000</v>
      </c>
      <c r="D474">
        <v>9452</v>
      </c>
      <c r="E474">
        <v>348000</v>
      </c>
    </row>
    <row r="475" spans="1:5">
      <c r="A475" s="6">
        <v>9453</v>
      </c>
      <c r="B475" s="14">
        <v>194500</v>
      </c>
      <c r="D475">
        <v>9453</v>
      </c>
      <c r="E475">
        <v>194500</v>
      </c>
    </row>
    <row r="476" spans="1:5">
      <c r="A476" s="6">
        <v>9464</v>
      </c>
      <c r="B476" s="14">
        <v>136000</v>
      </c>
      <c r="D476">
        <v>9464</v>
      </c>
      <c r="E476">
        <v>136000</v>
      </c>
    </row>
    <row r="477" spans="1:5">
      <c r="A477" s="6">
        <v>9473</v>
      </c>
      <c r="B477" s="14">
        <v>237000</v>
      </c>
      <c r="D477">
        <v>9473</v>
      </c>
      <c r="E477">
        <v>237000</v>
      </c>
    </row>
    <row r="478" spans="1:5">
      <c r="A478" s="6">
        <v>9477</v>
      </c>
      <c r="B478" s="14">
        <v>110000</v>
      </c>
      <c r="D478">
        <v>9477</v>
      </c>
      <c r="E478">
        <v>110000</v>
      </c>
    </row>
    <row r="479" spans="1:5">
      <c r="A479" s="6">
        <v>9480</v>
      </c>
      <c r="B479" s="14">
        <v>146500</v>
      </c>
      <c r="D479">
        <v>9480</v>
      </c>
      <c r="E479">
        <v>146500</v>
      </c>
    </row>
    <row r="480" spans="1:5">
      <c r="A480" s="6">
        <v>9490</v>
      </c>
      <c r="B480" s="14">
        <v>133000</v>
      </c>
      <c r="D480">
        <v>9490</v>
      </c>
      <c r="E480">
        <v>133000</v>
      </c>
    </row>
    <row r="481" spans="1:5">
      <c r="A481" s="6">
        <v>9492</v>
      </c>
      <c r="B481" s="14">
        <v>105000</v>
      </c>
      <c r="D481">
        <v>9492</v>
      </c>
      <c r="E481">
        <v>105000</v>
      </c>
    </row>
    <row r="482" spans="1:5">
      <c r="A482" s="6">
        <v>9500</v>
      </c>
      <c r="B482" s="14">
        <v>162000</v>
      </c>
      <c r="D482">
        <v>9500</v>
      </c>
      <c r="E482">
        <v>162000</v>
      </c>
    </row>
    <row r="483" spans="1:5">
      <c r="A483" s="6">
        <v>9503</v>
      </c>
      <c r="B483" s="14">
        <v>144000</v>
      </c>
      <c r="D483">
        <v>9503</v>
      </c>
      <c r="E483">
        <v>144000</v>
      </c>
    </row>
    <row r="484" spans="1:5">
      <c r="A484" s="6">
        <v>9505</v>
      </c>
      <c r="B484" s="14">
        <v>222500</v>
      </c>
      <c r="D484">
        <v>9505</v>
      </c>
      <c r="E484">
        <v>222500</v>
      </c>
    </row>
    <row r="485" spans="1:5">
      <c r="A485" s="6">
        <v>9520</v>
      </c>
      <c r="B485" s="14">
        <v>293077</v>
      </c>
      <c r="D485">
        <v>9520</v>
      </c>
      <c r="E485">
        <v>293077</v>
      </c>
    </row>
    <row r="486" spans="1:5">
      <c r="A486" s="6">
        <v>9525</v>
      </c>
      <c r="B486" s="14">
        <v>140450</v>
      </c>
      <c r="D486">
        <v>9525</v>
      </c>
      <c r="E486">
        <v>140450</v>
      </c>
    </row>
    <row r="487" spans="1:5">
      <c r="A487" s="6">
        <v>9531</v>
      </c>
      <c r="B487" s="14">
        <v>211000</v>
      </c>
      <c r="D487">
        <v>9531</v>
      </c>
      <c r="E487">
        <v>211000</v>
      </c>
    </row>
    <row r="488" spans="1:5">
      <c r="A488" s="6">
        <v>9541</v>
      </c>
      <c r="B488" s="14">
        <v>233170</v>
      </c>
      <c r="D488">
        <v>9541</v>
      </c>
      <c r="E488">
        <v>233170</v>
      </c>
    </row>
    <row r="489" spans="1:5">
      <c r="A489" s="6">
        <v>9548</v>
      </c>
      <c r="B489" s="14">
        <v>237000</v>
      </c>
      <c r="D489">
        <v>9548</v>
      </c>
      <c r="E489">
        <v>237000</v>
      </c>
    </row>
    <row r="490" spans="1:5">
      <c r="A490" s="6">
        <v>9549</v>
      </c>
      <c r="B490" s="14">
        <v>270000</v>
      </c>
      <c r="D490">
        <v>9549</v>
      </c>
      <c r="E490">
        <v>270000</v>
      </c>
    </row>
    <row r="491" spans="1:5">
      <c r="A491" s="6">
        <v>9550</v>
      </c>
      <c r="B491" s="14">
        <v>140000</v>
      </c>
      <c r="D491">
        <v>9550</v>
      </c>
      <c r="E491">
        <v>140000</v>
      </c>
    </row>
    <row r="492" spans="1:5">
      <c r="A492" s="6">
        <v>9554</v>
      </c>
      <c r="B492" s="14">
        <v>215000</v>
      </c>
      <c r="D492">
        <v>9554</v>
      </c>
      <c r="E492">
        <v>215000</v>
      </c>
    </row>
    <row r="493" spans="1:5">
      <c r="A493" s="6">
        <v>9560</v>
      </c>
      <c r="B493" s="14">
        <v>128500</v>
      </c>
      <c r="D493">
        <v>9560</v>
      </c>
      <c r="E493">
        <v>128500</v>
      </c>
    </row>
    <row r="494" spans="1:5">
      <c r="A494" s="6">
        <v>9571</v>
      </c>
      <c r="B494" s="14">
        <v>94500</v>
      </c>
      <c r="D494">
        <v>9571</v>
      </c>
      <c r="E494">
        <v>94500</v>
      </c>
    </row>
    <row r="495" spans="1:5">
      <c r="A495" s="6">
        <v>9572</v>
      </c>
      <c r="B495" s="14">
        <v>302000</v>
      </c>
      <c r="D495">
        <v>9572</v>
      </c>
      <c r="E495">
        <v>302000</v>
      </c>
    </row>
    <row r="496" spans="1:5">
      <c r="A496" s="6">
        <v>9587</v>
      </c>
      <c r="B496" s="14">
        <v>190000</v>
      </c>
      <c r="D496">
        <v>9587</v>
      </c>
      <c r="E496">
        <v>190000</v>
      </c>
    </row>
    <row r="497" spans="1:5">
      <c r="A497" s="6">
        <v>9588</v>
      </c>
      <c r="B497" s="14">
        <v>276000</v>
      </c>
      <c r="D497">
        <v>9588</v>
      </c>
      <c r="E497">
        <v>276000</v>
      </c>
    </row>
    <row r="498" spans="1:5">
      <c r="A498" s="6">
        <v>9590</v>
      </c>
      <c r="B498" s="14">
        <v>187500</v>
      </c>
      <c r="D498">
        <v>9590</v>
      </c>
      <c r="E498">
        <v>187500</v>
      </c>
    </row>
    <row r="499" spans="1:5">
      <c r="A499" s="6">
        <v>9591</v>
      </c>
      <c r="B499" s="14">
        <v>295950</v>
      </c>
      <c r="D499">
        <v>9591</v>
      </c>
      <c r="E499">
        <v>295950</v>
      </c>
    </row>
    <row r="500" spans="1:5">
      <c r="A500" s="6">
        <v>9600</v>
      </c>
      <c r="B500" s="14">
        <v>148350</v>
      </c>
      <c r="D500">
        <v>9600</v>
      </c>
      <c r="E500">
        <v>148350</v>
      </c>
    </row>
    <row r="501" spans="1:5">
      <c r="A501" s="6">
        <v>9612</v>
      </c>
      <c r="B501" s="14">
        <v>244600</v>
      </c>
      <c r="D501">
        <v>9612</v>
      </c>
      <c r="E501">
        <v>244600</v>
      </c>
    </row>
    <row r="502" spans="1:5">
      <c r="A502" s="6">
        <v>9636</v>
      </c>
      <c r="B502" s="14">
        <v>178000</v>
      </c>
      <c r="D502">
        <v>9636</v>
      </c>
      <c r="E502">
        <v>178000</v>
      </c>
    </row>
    <row r="503" spans="1:5">
      <c r="A503" s="6">
        <v>9638</v>
      </c>
      <c r="B503" s="14">
        <v>169000</v>
      </c>
      <c r="D503">
        <v>9638</v>
      </c>
      <c r="E503">
        <v>169000</v>
      </c>
    </row>
    <row r="504" spans="1:5">
      <c r="A504" s="6">
        <v>9650</v>
      </c>
      <c r="B504" s="14">
        <v>167900</v>
      </c>
      <c r="D504">
        <v>9650</v>
      </c>
      <c r="E504">
        <v>167900</v>
      </c>
    </row>
    <row r="505" spans="1:5">
      <c r="A505" s="6">
        <v>9672</v>
      </c>
      <c r="B505" s="14">
        <v>152000</v>
      </c>
      <c r="D505">
        <v>9672</v>
      </c>
      <c r="E505">
        <v>152000</v>
      </c>
    </row>
    <row r="506" spans="1:5">
      <c r="A506" s="6">
        <v>9675</v>
      </c>
      <c r="B506" s="14">
        <v>253000</v>
      </c>
      <c r="D506">
        <v>9675</v>
      </c>
      <c r="E506">
        <v>253000</v>
      </c>
    </row>
    <row r="507" spans="1:5">
      <c r="A507" s="6">
        <v>9717</v>
      </c>
      <c r="B507" s="14">
        <v>142125</v>
      </c>
      <c r="D507">
        <v>9717</v>
      </c>
      <c r="E507">
        <v>142125</v>
      </c>
    </row>
    <row r="508" spans="1:5">
      <c r="A508" s="6">
        <v>9735</v>
      </c>
      <c r="B508" s="14">
        <v>167500</v>
      </c>
      <c r="D508">
        <v>9735</v>
      </c>
      <c r="E508">
        <v>167500</v>
      </c>
    </row>
    <row r="509" spans="1:5">
      <c r="A509" s="6">
        <v>9738</v>
      </c>
      <c r="B509" s="14">
        <v>104900</v>
      </c>
      <c r="D509">
        <v>9738</v>
      </c>
      <c r="E509">
        <v>104900</v>
      </c>
    </row>
    <row r="510" spans="1:5">
      <c r="A510" s="6">
        <v>9742</v>
      </c>
      <c r="B510" s="14">
        <v>230000</v>
      </c>
      <c r="D510">
        <v>9742</v>
      </c>
      <c r="E510">
        <v>230000</v>
      </c>
    </row>
    <row r="511" spans="1:5">
      <c r="A511" s="6">
        <v>9750</v>
      </c>
      <c r="B511" s="14">
        <v>186340</v>
      </c>
      <c r="D511">
        <v>9750</v>
      </c>
      <c r="E511">
        <v>186340</v>
      </c>
    </row>
    <row r="512" spans="1:5">
      <c r="A512" s="6">
        <v>9758</v>
      </c>
      <c r="B512" s="14">
        <v>119500</v>
      </c>
      <c r="D512">
        <v>9758</v>
      </c>
      <c r="E512">
        <v>119500</v>
      </c>
    </row>
    <row r="513" spans="1:5">
      <c r="A513" s="6">
        <v>9760</v>
      </c>
      <c r="B513" s="14">
        <v>177450</v>
      </c>
      <c r="D513">
        <v>9760</v>
      </c>
      <c r="E513">
        <v>177450</v>
      </c>
    </row>
    <row r="514" spans="1:5">
      <c r="A514" s="6">
        <v>9764</v>
      </c>
      <c r="B514" s="14">
        <v>130000</v>
      </c>
      <c r="D514">
        <v>9764</v>
      </c>
      <c r="E514">
        <v>130000</v>
      </c>
    </row>
    <row r="515" spans="1:5">
      <c r="A515" s="6">
        <v>9765</v>
      </c>
      <c r="B515" s="14">
        <v>185000</v>
      </c>
      <c r="D515">
        <v>9765</v>
      </c>
      <c r="E515">
        <v>185000</v>
      </c>
    </row>
    <row r="516" spans="1:5">
      <c r="A516" s="6">
        <v>9786</v>
      </c>
      <c r="B516" s="14">
        <v>125000</v>
      </c>
      <c r="D516">
        <v>9786</v>
      </c>
      <c r="E516">
        <v>125000</v>
      </c>
    </row>
    <row r="517" spans="1:5">
      <c r="A517" s="6">
        <v>9790</v>
      </c>
      <c r="B517" s="14">
        <v>152250</v>
      </c>
      <c r="D517">
        <v>9790</v>
      </c>
      <c r="E517">
        <v>152250</v>
      </c>
    </row>
    <row r="518" spans="1:5">
      <c r="A518" s="6">
        <v>9800</v>
      </c>
      <c r="B518" s="14">
        <v>149900</v>
      </c>
      <c r="D518">
        <v>9800</v>
      </c>
      <c r="E518">
        <v>149900</v>
      </c>
    </row>
    <row r="519" spans="1:5">
      <c r="A519" s="6">
        <v>9803</v>
      </c>
      <c r="B519" s="14">
        <v>226700</v>
      </c>
      <c r="D519">
        <v>9803</v>
      </c>
      <c r="E519">
        <v>226700</v>
      </c>
    </row>
    <row r="520" spans="1:5">
      <c r="A520" s="6">
        <v>9808</v>
      </c>
      <c r="B520" s="14">
        <v>227000</v>
      </c>
      <c r="D520">
        <v>9808</v>
      </c>
      <c r="E520">
        <v>227000</v>
      </c>
    </row>
    <row r="521" spans="1:5">
      <c r="A521" s="6">
        <v>9819</v>
      </c>
      <c r="B521" s="14">
        <v>159000</v>
      </c>
      <c r="D521">
        <v>9819</v>
      </c>
      <c r="E521">
        <v>159000</v>
      </c>
    </row>
    <row r="522" spans="1:5">
      <c r="A522" s="6">
        <v>9825</v>
      </c>
      <c r="B522" s="14">
        <v>100000</v>
      </c>
      <c r="D522">
        <v>9825</v>
      </c>
      <c r="E522">
        <v>100000</v>
      </c>
    </row>
    <row r="523" spans="1:5">
      <c r="A523" s="6">
        <v>9828</v>
      </c>
      <c r="B523" s="14">
        <v>239500</v>
      </c>
      <c r="D523">
        <v>9828</v>
      </c>
      <c r="E523">
        <v>239500</v>
      </c>
    </row>
    <row r="524" spans="1:5">
      <c r="A524" s="6">
        <v>9830</v>
      </c>
      <c r="B524" s="14">
        <v>162000</v>
      </c>
      <c r="D524">
        <v>9830</v>
      </c>
      <c r="E524">
        <v>162000</v>
      </c>
    </row>
    <row r="525" spans="1:5">
      <c r="A525" s="6">
        <v>9842</v>
      </c>
      <c r="B525" s="14">
        <v>145400</v>
      </c>
      <c r="D525">
        <v>9842</v>
      </c>
      <c r="E525">
        <v>145400</v>
      </c>
    </row>
    <row r="526" spans="1:5">
      <c r="A526" s="6">
        <v>9849</v>
      </c>
      <c r="B526" s="14">
        <v>248328</v>
      </c>
      <c r="D526">
        <v>9849</v>
      </c>
      <c r="E526">
        <v>248328</v>
      </c>
    </row>
    <row r="527" spans="1:5">
      <c r="A527" s="6">
        <v>9855</v>
      </c>
      <c r="B527" s="14">
        <v>127500</v>
      </c>
      <c r="D527">
        <v>9855</v>
      </c>
      <c r="E527">
        <v>127500</v>
      </c>
    </row>
    <row r="528" spans="1:5">
      <c r="A528" s="6">
        <v>9858</v>
      </c>
      <c r="B528" s="14">
        <v>130000</v>
      </c>
      <c r="D528">
        <v>9858</v>
      </c>
      <c r="E528">
        <v>130000</v>
      </c>
    </row>
    <row r="529" spans="1:5">
      <c r="A529" s="6">
        <v>9873</v>
      </c>
      <c r="B529" s="14">
        <v>129000</v>
      </c>
      <c r="D529">
        <v>9873</v>
      </c>
      <c r="E529">
        <v>129000</v>
      </c>
    </row>
    <row r="530" spans="1:5">
      <c r="A530" s="6">
        <v>9880</v>
      </c>
      <c r="B530" s="14">
        <v>171000</v>
      </c>
      <c r="D530">
        <v>9880</v>
      </c>
      <c r="E530">
        <v>171000</v>
      </c>
    </row>
    <row r="531" spans="1:5">
      <c r="A531" s="6">
        <v>9900</v>
      </c>
      <c r="B531" s="14">
        <v>173250</v>
      </c>
      <c r="D531">
        <v>9900</v>
      </c>
      <c r="E531">
        <v>173250</v>
      </c>
    </row>
    <row r="532" spans="1:5">
      <c r="A532" s="6">
        <v>9906</v>
      </c>
      <c r="B532" s="14">
        <v>107000</v>
      </c>
      <c r="D532">
        <v>9906</v>
      </c>
      <c r="E532">
        <v>107000</v>
      </c>
    </row>
    <row r="533" spans="1:5">
      <c r="A533" s="6">
        <v>9920</v>
      </c>
      <c r="B533" s="14">
        <v>175430</v>
      </c>
      <c r="D533">
        <v>9920</v>
      </c>
      <c r="E533">
        <v>175430</v>
      </c>
    </row>
    <row r="534" spans="1:5">
      <c r="A534" s="6">
        <v>9937</v>
      </c>
      <c r="B534" s="14">
        <v>157250</v>
      </c>
      <c r="D534">
        <v>9937</v>
      </c>
      <c r="E534">
        <v>157250</v>
      </c>
    </row>
    <row r="535" spans="1:5">
      <c r="A535" s="6">
        <v>9938</v>
      </c>
      <c r="B535" s="14">
        <v>236000</v>
      </c>
      <c r="D535">
        <v>9938</v>
      </c>
      <c r="E535">
        <v>236000</v>
      </c>
    </row>
    <row r="536" spans="1:5">
      <c r="A536" s="6">
        <v>9945</v>
      </c>
      <c r="B536" s="14">
        <v>128500</v>
      </c>
      <c r="D536">
        <v>9945</v>
      </c>
      <c r="E536">
        <v>128500</v>
      </c>
    </row>
    <row r="537" spans="1:5">
      <c r="A537" s="6">
        <v>9947</v>
      </c>
      <c r="B537" s="14">
        <v>173000</v>
      </c>
      <c r="D537">
        <v>9947</v>
      </c>
      <c r="E537">
        <v>173000</v>
      </c>
    </row>
    <row r="538" spans="1:5">
      <c r="A538" s="6">
        <v>9950</v>
      </c>
      <c r="B538" s="14">
        <v>290000</v>
      </c>
      <c r="D538">
        <v>9950</v>
      </c>
      <c r="E538">
        <v>290000</v>
      </c>
    </row>
    <row r="539" spans="1:5">
      <c r="A539" s="6">
        <v>9965</v>
      </c>
      <c r="B539" s="14">
        <v>404420</v>
      </c>
      <c r="D539">
        <v>9965</v>
      </c>
      <c r="E539">
        <v>404420</v>
      </c>
    </row>
    <row r="540" spans="1:5">
      <c r="A540" s="6">
        <v>9967</v>
      </c>
      <c r="B540" s="14">
        <v>170000</v>
      </c>
      <c r="D540">
        <v>9967</v>
      </c>
      <c r="E540">
        <v>170000</v>
      </c>
    </row>
    <row r="541" spans="1:5">
      <c r="A541" s="6">
        <v>9986</v>
      </c>
      <c r="B541" s="14">
        <v>147000</v>
      </c>
      <c r="D541">
        <v>9986</v>
      </c>
      <c r="E541">
        <v>147000</v>
      </c>
    </row>
    <row r="542" spans="1:5">
      <c r="A542" s="6">
        <v>9991</v>
      </c>
      <c r="B542" s="14">
        <v>150000</v>
      </c>
      <c r="D542">
        <v>9991</v>
      </c>
      <c r="E542">
        <v>150000</v>
      </c>
    </row>
    <row r="543" spans="1:5">
      <c r="A543" s="6">
        <v>10000</v>
      </c>
      <c r="B543" s="14">
        <v>183080</v>
      </c>
      <c r="D543">
        <v>10000</v>
      </c>
      <c r="E543">
        <v>183080</v>
      </c>
    </row>
    <row r="544" spans="1:5">
      <c r="A544" s="6">
        <v>10004</v>
      </c>
      <c r="B544" s="14">
        <v>167000</v>
      </c>
      <c r="D544">
        <v>10004</v>
      </c>
      <c r="E544">
        <v>167000</v>
      </c>
    </row>
    <row r="545" spans="1:5">
      <c r="A545" s="6">
        <v>10005</v>
      </c>
      <c r="B545" s="14">
        <v>192000</v>
      </c>
      <c r="D545">
        <v>10005</v>
      </c>
      <c r="E545">
        <v>192000</v>
      </c>
    </row>
    <row r="546" spans="1:5">
      <c r="A546" s="6">
        <v>10007</v>
      </c>
      <c r="B546" s="14">
        <v>145500</v>
      </c>
      <c r="D546">
        <v>10007</v>
      </c>
      <c r="E546">
        <v>145500</v>
      </c>
    </row>
    <row r="547" spans="1:5">
      <c r="A547" s="6">
        <v>10010</v>
      </c>
      <c r="B547" s="14">
        <v>170000</v>
      </c>
      <c r="D547">
        <v>10010</v>
      </c>
      <c r="E547">
        <v>170000</v>
      </c>
    </row>
    <row r="548" spans="1:5">
      <c r="A548" s="6">
        <v>10011</v>
      </c>
      <c r="B548" s="14">
        <v>134450</v>
      </c>
      <c r="D548">
        <v>10011</v>
      </c>
      <c r="E548">
        <v>134450</v>
      </c>
    </row>
    <row r="549" spans="1:5">
      <c r="A549" s="6">
        <v>10012</v>
      </c>
      <c r="B549" s="14">
        <v>137500</v>
      </c>
      <c r="D549">
        <v>10012</v>
      </c>
      <c r="E549">
        <v>137500</v>
      </c>
    </row>
    <row r="550" spans="1:5">
      <c r="A550" s="6">
        <v>10020</v>
      </c>
      <c r="B550" s="14">
        <v>61000</v>
      </c>
      <c r="D550">
        <v>10020</v>
      </c>
      <c r="E550">
        <v>61000</v>
      </c>
    </row>
    <row r="551" spans="1:5">
      <c r="A551" s="6">
        <v>10029</v>
      </c>
      <c r="B551" s="14">
        <v>211000</v>
      </c>
      <c r="D551">
        <v>10029</v>
      </c>
      <c r="E551">
        <v>211000</v>
      </c>
    </row>
    <row r="552" spans="1:5">
      <c r="A552" s="6">
        <v>10041</v>
      </c>
      <c r="B552" s="14">
        <v>220000</v>
      </c>
      <c r="D552">
        <v>10041</v>
      </c>
      <c r="E552">
        <v>220000</v>
      </c>
    </row>
    <row r="553" spans="1:5">
      <c r="A553" s="6">
        <v>10083</v>
      </c>
      <c r="B553" s="14">
        <v>184900</v>
      </c>
      <c r="D553">
        <v>10083</v>
      </c>
      <c r="E553">
        <v>184900</v>
      </c>
    </row>
    <row r="554" spans="1:5">
      <c r="A554" s="6">
        <v>10084</v>
      </c>
      <c r="B554" s="14">
        <v>259950</v>
      </c>
      <c r="D554">
        <v>10084</v>
      </c>
      <c r="E554">
        <v>259950</v>
      </c>
    </row>
    <row r="555" spans="1:5">
      <c r="A555" s="6">
        <v>10106</v>
      </c>
      <c r="B555" s="14">
        <v>127500</v>
      </c>
      <c r="D555">
        <v>10106</v>
      </c>
      <c r="E555">
        <v>127500</v>
      </c>
    </row>
    <row r="556" spans="1:5">
      <c r="A556" s="6">
        <v>10120</v>
      </c>
      <c r="B556" s="14">
        <v>206000</v>
      </c>
      <c r="D556">
        <v>10120</v>
      </c>
      <c r="E556">
        <v>206000</v>
      </c>
    </row>
    <row r="557" spans="1:5">
      <c r="A557" s="6">
        <v>10125</v>
      </c>
      <c r="B557" s="14">
        <v>148750</v>
      </c>
      <c r="D557">
        <v>10125</v>
      </c>
      <c r="E557">
        <v>148750</v>
      </c>
    </row>
    <row r="558" spans="1:5">
      <c r="A558" s="6">
        <v>10134</v>
      </c>
      <c r="B558" s="14">
        <v>109000</v>
      </c>
      <c r="D558">
        <v>10134</v>
      </c>
      <c r="E558">
        <v>109000</v>
      </c>
    </row>
    <row r="559" spans="1:5">
      <c r="A559" s="6">
        <v>10140</v>
      </c>
      <c r="B559" s="14">
        <v>175130</v>
      </c>
      <c r="D559">
        <v>10140</v>
      </c>
      <c r="E559">
        <v>175130</v>
      </c>
    </row>
    <row r="560" spans="1:5">
      <c r="A560" s="6">
        <v>10141</v>
      </c>
      <c r="B560" s="14">
        <v>185000</v>
      </c>
      <c r="D560">
        <v>10141</v>
      </c>
      <c r="E560">
        <v>185000</v>
      </c>
    </row>
    <row r="561" spans="1:5">
      <c r="A561" s="6">
        <v>10142</v>
      </c>
      <c r="B561" s="14">
        <v>233000</v>
      </c>
      <c r="D561">
        <v>10142</v>
      </c>
      <c r="E561">
        <v>233000</v>
      </c>
    </row>
    <row r="562" spans="1:5">
      <c r="A562" s="6">
        <v>10150</v>
      </c>
      <c r="B562" s="14">
        <v>114500</v>
      </c>
      <c r="D562">
        <v>10150</v>
      </c>
      <c r="E562">
        <v>114500</v>
      </c>
    </row>
    <row r="563" spans="1:5">
      <c r="A563" s="6">
        <v>10152</v>
      </c>
      <c r="B563" s="14">
        <v>135000</v>
      </c>
      <c r="D563">
        <v>10152</v>
      </c>
      <c r="E563">
        <v>135000</v>
      </c>
    </row>
    <row r="564" spans="1:5">
      <c r="A564" s="6">
        <v>10159</v>
      </c>
      <c r="B564" s="14">
        <v>395192</v>
      </c>
      <c r="D564">
        <v>10159</v>
      </c>
      <c r="E564">
        <v>395192</v>
      </c>
    </row>
    <row r="565" spans="1:5">
      <c r="A565" s="6">
        <v>10171</v>
      </c>
      <c r="B565" s="14">
        <v>214000</v>
      </c>
      <c r="D565">
        <v>10171</v>
      </c>
      <c r="E565">
        <v>214000</v>
      </c>
    </row>
    <row r="566" spans="1:5">
      <c r="A566" s="6">
        <v>10175</v>
      </c>
      <c r="B566" s="14">
        <v>180500</v>
      </c>
      <c r="D566">
        <v>10175</v>
      </c>
      <c r="E566">
        <v>180500</v>
      </c>
    </row>
    <row r="567" spans="1:5">
      <c r="A567" s="6">
        <v>10182</v>
      </c>
      <c r="B567" s="14">
        <v>290000</v>
      </c>
      <c r="D567">
        <v>10182</v>
      </c>
      <c r="E567">
        <v>290000</v>
      </c>
    </row>
    <row r="568" spans="1:5">
      <c r="A568" s="6">
        <v>10186</v>
      </c>
      <c r="B568" s="14">
        <v>190000</v>
      </c>
      <c r="D568">
        <v>10186</v>
      </c>
      <c r="E568">
        <v>190000</v>
      </c>
    </row>
    <row r="569" spans="1:5">
      <c r="A569" s="6">
        <v>10192</v>
      </c>
      <c r="B569" s="14">
        <v>170000</v>
      </c>
      <c r="D569">
        <v>10192</v>
      </c>
      <c r="E569">
        <v>170000</v>
      </c>
    </row>
    <row r="570" spans="1:5">
      <c r="A570" s="6">
        <v>10197</v>
      </c>
      <c r="B570" s="14">
        <v>163000</v>
      </c>
      <c r="D570">
        <v>10197</v>
      </c>
      <c r="E570">
        <v>163000</v>
      </c>
    </row>
    <row r="571" spans="1:5">
      <c r="A571" s="6">
        <v>10200</v>
      </c>
      <c r="B571" s="14">
        <v>142633.33333333334</v>
      </c>
      <c r="D571">
        <v>10200</v>
      </c>
      <c r="E571">
        <v>142633.33333333334</v>
      </c>
    </row>
    <row r="572" spans="1:5">
      <c r="A572" s="6">
        <v>10205</v>
      </c>
      <c r="B572" s="14">
        <v>134500</v>
      </c>
      <c r="D572">
        <v>10205</v>
      </c>
      <c r="E572">
        <v>134500</v>
      </c>
    </row>
    <row r="573" spans="1:5">
      <c r="A573" s="6">
        <v>10206</v>
      </c>
      <c r="B573" s="14">
        <v>163500</v>
      </c>
      <c r="D573">
        <v>10206</v>
      </c>
      <c r="E573">
        <v>163500</v>
      </c>
    </row>
    <row r="574" spans="1:5">
      <c r="A574" s="6">
        <v>10207</v>
      </c>
      <c r="B574" s="14">
        <v>227875</v>
      </c>
      <c r="D574">
        <v>10207</v>
      </c>
      <c r="E574">
        <v>227875</v>
      </c>
    </row>
    <row r="575" spans="1:5">
      <c r="A575" s="6">
        <v>10208</v>
      </c>
      <c r="B575" s="14">
        <v>265000</v>
      </c>
      <c r="D575">
        <v>10208</v>
      </c>
      <c r="E575">
        <v>265000</v>
      </c>
    </row>
    <row r="576" spans="1:5">
      <c r="A576" s="6">
        <v>10215</v>
      </c>
      <c r="B576" s="14">
        <v>111000</v>
      </c>
      <c r="D576">
        <v>10215</v>
      </c>
      <c r="E576">
        <v>111000</v>
      </c>
    </row>
    <row r="577" spans="1:5">
      <c r="A577" s="6">
        <v>10226</v>
      </c>
      <c r="B577" s="14">
        <v>295493</v>
      </c>
      <c r="D577">
        <v>10226</v>
      </c>
      <c r="E577">
        <v>295493</v>
      </c>
    </row>
    <row r="578" spans="1:5">
      <c r="A578" s="6">
        <v>10237</v>
      </c>
      <c r="B578" s="14">
        <v>174445</v>
      </c>
      <c r="D578">
        <v>10237</v>
      </c>
      <c r="E578">
        <v>174445</v>
      </c>
    </row>
    <row r="579" spans="1:5">
      <c r="A579" s="6">
        <v>10240</v>
      </c>
      <c r="B579" s="14">
        <v>241500</v>
      </c>
      <c r="D579">
        <v>10240</v>
      </c>
      <c r="E579">
        <v>241500</v>
      </c>
    </row>
    <row r="580" spans="1:5">
      <c r="A580" s="6">
        <v>10246</v>
      </c>
      <c r="B580" s="14">
        <v>145000</v>
      </c>
      <c r="D580">
        <v>10246</v>
      </c>
      <c r="E580">
        <v>145000</v>
      </c>
    </row>
    <row r="581" spans="1:5">
      <c r="A581" s="6">
        <v>10261</v>
      </c>
      <c r="B581" s="14">
        <v>186500</v>
      </c>
      <c r="D581">
        <v>10261</v>
      </c>
      <c r="E581">
        <v>186500</v>
      </c>
    </row>
    <row r="582" spans="1:5">
      <c r="A582" s="6">
        <v>10264</v>
      </c>
      <c r="B582" s="14">
        <v>214000</v>
      </c>
      <c r="D582">
        <v>10264</v>
      </c>
      <c r="E582">
        <v>214000</v>
      </c>
    </row>
    <row r="583" spans="1:5">
      <c r="A583" s="6">
        <v>10267</v>
      </c>
      <c r="B583" s="14">
        <v>130000</v>
      </c>
      <c r="D583">
        <v>10267</v>
      </c>
      <c r="E583">
        <v>130000</v>
      </c>
    </row>
    <row r="584" spans="1:5">
      <c r="A584" s="6">
        <v>10289</v>
      </c>
      <c r="B584" s="14">
        <v>156000</v>
      </c>
      <c r="D584">
        <v>10289</v>
      </c>
      <c r="E584">
        <v>156000</v>
      </c>
    </row>
    <row r="585" spans="1:5">
      <c r="A585" s="6">
        <v>10300</v>
      </c>
      <c r="B585" s="14">
        <v>140000</v>
      </c>
      <c r="D585">
        <v>10300</v>
      </c>
      <c r="E585">
        <v>140000</v>
      </c>
    </row>
    <row r="586" spans="1:5">
      <c r="A586" s="6">
        <v>10304</v>
      </c>
      <c r="B586" s="14">
        <v>197500</v>
      </c>
      <c r="D586">
        <v>10304</v>
      </c>
      <c r="E586">
        <v>197500</v>
      </c>
    </row>
    <row r="587" spans="1:5">
      <c r="A587" s="6">
        <v>10316</v>
      </c>
      <c r="B587" s="14">
        <v>235000</v>
      </c>
      <c r="D587">
        <v>10316</v>
      </c>
      <c r="E587">
        <v>235000</v>
      </c>
    </row>
    <row r="588" spans="1:5">
      <c r="A588" s="6">
        <v>10320</v>
      </c>
      <c r="B588" s="14">
        <v>135000</v>
      </c>
      <c r="D588">
        <v>10320</v>
      </c>
      <c r="E588">
        <v>135000</v>
      </c>
    </row>
    <row r="589" spans="1:5">
      <c r="A589" s="6">
        <v>10335</v>
      </c>
      <c r="B589" s="14">
        <v>192000</v>
      </c>
      <c r="D589">
        <v>10335</v>
      </c>
      <c r="E589">
        <v>192000</v>
      </c>
    </row>
    <row r="590" spans="1:5">
      <c r="A590" s="6">
        <v>10355</v>
      </c>
      <c r="B590" s="14">
        <v>143000</v>
      </c>
      <c r="D590">
        <v>10355</v>
      </c>
      <c r="E590">
        <v>143000</v>
      </c>
    </row>
    <row r="591" spans="1:5">
      <c r="A591" s="6">
        <v>10356</v>
      </c>
      <c r="B591" s="14">
        <v>122000</v>
      </c>
      <c r="D591">
        <v>10356</v>
      </c>
      <c r="E591">
        <v>122000</v>
      </c>
    </row>
    <row r="592" spans="1:5">
      <c r="A592" s="6">
        <v>10357</v>
      </c>
      <c r="B592" s="14">
        <v>179900</v>
      </c>
      <c r="D592">
        <v>10357</v>
      </c>
      <c r="E592">
        <v>179900</v>
      </c>
    </row>
    <row r="593" spans="1:5">
      <c r="A593" s="6">
        <v>10364</v>
      </c>
      <c r="B593" s="14">
        <v>168000</v>
      </c>
      <c r="D593">
        <v>10364</v>
      </c>
      <c r="E593">
        <v>168000</v>
      </c>
    </row>
    <row r="594" spans="1:5">
      <c r="A594" s="6">
        <v>10380</v>
      </c>
      <c r="B594" s="14">
        <v>301000</v>
      </c>
      <c r="D594">
        <v>10380</v>
      </c>
      <c r="E594">
        <v>301000</v>
      </c>
    </row>
    <row r="595" spans="1:5">
      <c r="A595" s="6">
        <v>10382</v>
      </c>
      <c r="B595" s="14">
        <v>170000</v>
      </c>
      <c r="D595">
        <v>10382</v>
      </c>
      <c r="E595">
        <v>170000</v>
      </c>
    </row>
    <row r="596" spans="1:5">
      <c r="A596" s="6">
        <v>10386</v>
      </c>
      <c r="B596" s="14">
        <v>305900</v>
      </c>
      <c r="D596">
        <v>10386</v>
      </c>
      <c r="E596">
        <v>305900</v>
      </c>
    </row>
    <row r="597" spans="1:5">
      <c r="A597" s="6">
        <v>10395</v>
      </c>
      <c r="B597" s="14">
        <v>148000</v>
      </c>
      <c r="D597">
        <v>10395</v>
      </c>
      <c r="E597">
        <v>148000</v>
      </c>
    </row>
    <row r="598" spans="1:5">
      <c r="A598" s="6">
        <v>10400</v>
      </c>
      <c r="B598" s="14">
        <v>186110</v>
      </c>
      <c r="D598">
        <v>10400</v>
      </c>
      <c r="E598">
        <v>186110</v>
      </c>
    </row>
    <row r="599" spans="1:5">
      <c r="A599" s="6">
        <v>10402</v>
      </c>
      <c r="B599" s="14">
        <v>198900</v>
      </c>
      <c r="D599">
        <v>10402</v>
      </c>
      <c r="E599">
        <v>198900</v>
      </c>
    </row>
    <row r="600" spans="1:5">
      <c r="A600" s="6">
        <v>10410</v>
      </c>
      <c r="B600" s="14">
        <v>120000</v>
      </c>
      <c r="D600">
        <v>10410</v>
      </c>
      <c r="E600">
        <v>120000</v>
      </c>
    </row>
    <row r="601" spans="1:5">
      <c r="A601" s="6">
        <v>10420</v>
      </c>
      <c r="B601" s="14">
        <v>186000</v>
      </c>
      <c r="D601">
        <v>10420</v>
      </c>
      <c r="E601">
        <v>186000</v>
      </c>
    </row>
    <row r="602" spans="1:5">
      <c r="A602" s="6">
        <v>10421</v>
      </c>
      <c r="B602" s="14">
        <v>196500</v>
      </c>
      <c r="D602">
        <v>10421</v>
      </c>
      <c r="E602">
        <v>196500</v>
      </c>
    </row>
    <row r="603" spans="1:5">
      <c r="A603" s="6">
        <v>10434</v>
      </c>
      <c r="B603" s="14">
        <v>115000</v>
      </c>
      <c r="D603">
        <v>10434</v>
      </c>
      <c r="E603">
        <v>115000</v>
      </c>
    </row>
    <row r="604" spans="1:5">
      <c r="A604" s="6">
        <v>10437</v>
      </c>
      <c r="B604" s="14">
        <v>350000</v>
      </c>
      <c r="D604">
        <v>10437</v>
      </c>
      <c r="E604">
        <v>350000</v>
      </c>
    </row>
    <row r="605" spans="1:5">
      <c r="A605" s="6">
        <v>10440</v>
      </c>
      <c r="B605" s="14">
        <v>174500</v>
      </c>
      <c r="D605">
        <v>10440</v>
      </c>
      <c r="E605">
        <v>174500</v>
      </c>
    </row>
    <row r="606" spans="1:5">
      <c r="A606" s="6">
        <v>10448</v>
      </c>
      <c r="B606" s="14">
        <v>158000</v>
      </c>
      <c r="D606">
        <v>10448</v>
      </c>
      <c r="E606">
        <v>158000</v>
      </c>
    </row>
    <row r="607" spans="1:5">
      <c r="A607" s="6">
        <v>10452</v>
      </c>
      <c r="B607" s="14">
        <v>155000</v>
      </c>
      <c r="D607">
        <v>10452</v>
      </c>
      <c r="E607">
        <v>155000</v>
      </c>
    </row>
    <row r="608" spans="1:5">
      <c r="A608" s="6">
        <v>10463</v>
      </c>
      <c r="B608" s="14">
        <v>239900</v>
      </c>
      <c r="D608">
        <v>10463</v>
      </c>
      <c r="E608">
        <v>239900</v>
      </c>
    </row>
    <row r="609" spans="1:5">
      <c r="A609" s="6">
        <v>10475</v>
      </c>
      <c r="B609" s="14">
        <v>245350</v>
      </c>
      <c r="D609">
        <v>10475</v>
      </c>
      <c r="E609">
        <v>245350</v>
      </c>
    </row>
    <row r="610" spans="1:5">
      <c r="A610" s="6">
        <v>10480</v>
      </c>
      <c r="B610" s="14">
        <v>160000</v>
      </c>
      <c r="D610">
        <v>10480</v>
      </c>
      <c r="E610">
        <v>160000</v>
      </c>
    </row>
    <row r="611" spans="1:5">
      <c r="A611" s="6">
        <v>10482</v>
      </c>
      <c r="B611" s="14">
        <v>145000</v>
      </c>
      <c r="D611">
        <v>10482</v>
      </c>
      <c r="E611">
        <v>145000</v>
      </c>
    </row>
    <row r="612" spans="1:5">
      <c r="A612" s="6">
        <v>10496</v>
      </c>
      <c r="B612" s="14">
        <v>143000</v>
      </c>
      <c r="D612">
        <v>10496</v>
      </c>
      <c r="E612">
        <v>143000</v>
      </c>
    </row>
    <row r="613" spans="1:5">
      <c r="A613" s="6">
        <v>10500</v>
      </c>
      <c r="B613" s="14">
        <v>117000</v>
      </c>
      <c r="D613">
        <v>10500</v>
      </c>
      <c r="E613">
        <v>117000</v>
      </c>
    </row>
    <row r="614" spans="1:5">
      <c r="A614" s="6">
        <v>10530</v>
      </c>
      <c r="B614" s="14">
        <v>139125</v>
      </c>
      <c r="D614">
        <v>10530</v>
      </c>
      <c r="E614">
        <v>139125</v>
      </c>
    </row>
    <row r="615" spans="1:5">
      <c r="A615" s="6">
        <v>10542</v>
      </c>
      <c r="B615" s="14">
        <v>341000</v>
      </c>
      <c r="D615">
        <v>10542</v>
      </c>
      <c r="E615">
        <v>341000</v>
      </c>
    </row>
    <row r="616" spans="1:5">
      <c r="A616" s="6">
        <v>10552</v>
      </c>
      <c r="B616" s="14">
        <v>165500</v>
      </c>
      <c r="D616">
        <v>10552</v>
      </c>
      <c r="E616">
        <v>165500</v>
      </c>
    </row>
    <row r="617" spans="1:5">
      <c r="A617" s="6">
        <v>10562</v>
      </c>
      <c r="B617" s="14">
        <v>325624</v>
      </c>
      <c r="D617">
        <v>10562</v>
      </c>
      <c r="E617">
        <v>325624</v>
      </c>
    </row>
    <row r="618" spans="1:5">
      <c r="A618" s="6">
        <v>10570</v>
      </c>
      <c r="B618" s="14">
        <v>315000</v>
      </c>
      <c r="D618">
        <v>10570</v>
      </c>
      <c r="E618">
        <v>315000</v>
      </c>
    </row>
    <row r="619" spans="1:5">
      <c r="A619" s="6">
        <v>10574</v>
      </c>
      <c r="B619" s="14">
        <v>252000</v>
      </c>
      <c r="D619">
        <v>10574</v>
      </c>
      <c r="E619">
        <v>252000</v>
      </c>
    </row>
    <row r="620" spans="1:5">
      <c r="A620" s="6">
        <v>10592</v>
      </c>
      <c r="B620" s="14">
        <v>165000</v>
      </c>
      <c r="D620">
        <v>10592</v>
      </c>
      <c r="E620">
        <v>165000</v>
      </c>
    </row>
    <row r="621" spans="1:5">
      <c r="A621" s="6">
        <v>10593</v>
      </c>
      <c r="B621" s="14">
        <v>260400</v>
      </c>
      <c r="D621">
        <v>10593</v>
      </c>
      <c r="E621">
        <v>260400</v>
      </c>
    </row>
    <row r="622" spans="1:5">
      <c r="A622" s="6">
        <v>10594</v>
      </c>
      <c r="B622" s="14">
        <v>96500</v>
      </c>
      <c r="D622">
        <v>10594</v>
      </c>
      <c r="E622">
        <v>96500</v>
      </c>
    </row>
    <row r="623" spans="1:5">
      <c r="A623" s="6">
        <v>10603</v>
      </c>
      <c r="B623" s="14">
        <v>205000</v>
      </c>
      <c r="D623">
        <v>10603</v>
      </c>
      <c r="E623">
        <v>205000</v>
      </c>
    </row>
    <row r="624" spans="1:5">
      <c r="A624" s="6">
        <v>10615</v>
      </c>
      <c r="B624" s="14">
        <v>95000</v>
      </c>
      <c r="D624">
        <v>10615</v>
      </c>
      <c r="E624">
        <v>95000</v>
      </c>
    </row>
    <row r="625" spans="1:5">
      <c r="A625" s="6">
        <v>10624</v>
      </c>
      <c r="B625" s="14">
        <v>119000</v>
      </c>
      <c r="D625">
        <v>10624</v>
      </c>
      <c r="E625">
        <v>119000</v>
      </c>
    </row>
    <row r="626" spans="1:5">
      <c r="A626" s="6">
        <v>10625</v>
      </c>
      <c r="B626" s="14">
        <v>196750</v>
      </c>
      <c r="D626">
        <v>10625</v>
      </c>
      <c r="E626">
        <v>196750</v>
      </c>
    </row>
    <row r="627" spans="1:5">
      <c r="A627" s="6">
        <v>10628</v>
      </c>
      <c r="B627" s="14">
        <v>167000</v>
      </c>
      <c r="D627">
        <v>10628</v>
      </c>
      <c r="E627">
        <v>167000</v>
      </c>
    </row>
    <row r="628" spans="1:5">
      <c r="A628" s="6">
        <v>10634</v>
      </c>
      <c r="B628" s="14">
        <v>123000</v>
      </c>
      <c r="D628">
        <v>10634</v>
      </c>
      <c r="E628">
        <v>123000</v>
      </c>
    </row>
    <row r="629" spans="1:5">
      <c r="A629" s="6">
        <v>10635</v>
      </c>
      <c r="B629" s="14">
        <v>232000</v>
      </c>
      <c r="D629">
        <v>10635</v>
      </c>
      <c r="E629">
        <v>232000</v>
      </c>
    </row>
    <row r="630" spans="1:5">
      <c r="A630" s="6">
        <v>10637</v>
      </c>
      <c r="B630" s="14">
        <v>297000</v>
      </c>
      <c r="D630">
        <v>10637</v>
      </c>
      <c r="E630">
        <v>297000</v>
      </c>
    </row>
    <row r="631" spans="1:5">
      <c r="A631" s="6">
        <v>10650</v>
      </c>
      <c r="B631" s="14">
        <v>128200</v>
      </c>
      <c r="D631">
        <v>10650</v>
      </c>
      <c r="E631">
        <v>128200</v>
      </c>
    </row>
    <row r="632" spans="1:5">
      <c r="A632" s="6">
        <v>10652</v>
      </c>
      <c r="B632" s="14">
        <v>279500</v>
      </c>
      <c r="D632">
        <v>10652</v>
      </c>
      <c r="E632">
        <v>279500</v>
      </c>
    </row>
    <row r="633" spans="1:5">
      <c r="A633" s="6">
        <v>10655</v>
      </c>
      <c r="B633" s="14">
        <v>284000</v>
      </c>
      <c r="D633">
        <v>10655</v>
      </c>
      <c r="E633">
        <v>284000</v>
      </c>
    </row>
    <row r="634" spans="1:5">
      <c r="A634" s="6">
        <v>10656</v>
      </c>
      <c r="B634" s="14">
        <v>248900</v>
      </c>
      <c r="D634">
        <v>10656</v>
      </c>
      <c r="E634">
        <v>248900</v>
      </c>
    </row>
    <row r="635" spans="1:5">
      <c r="A635" s="6">
        <v>10659</v>
      </c>
      <c r="B635" s="14">
        <v>136500</v>
      </c>
      <c r="D635">
        <v>10659</v>
      </c>
      <c r="E635">
        <v>136500</v>
      </c>
    </row>
    <row r="636" spans="1:5">
      <c r="A636" s="6">
        <v>10665</v>
      </c>
      <c r="B636" s="14">
        <v>226000</v>
      </c>
      <c r="D636">
        <v>10665</v>
      </c>
      <c r="E636">
        <v>226000</v>
      </c>
    </row>
    <row r="637" spans="1:5">
      <c r="A637" s="6">
        <v>10667</v>
      </c>
      <c r="B637" s="14">
        <v>212000</v>
      </c>
      <c r="D637">
        <v>10667</v>
      </c>
      <c r="E637">
        <v>212000</v>
      </c>
    </row>
    <row r="638" spans="1:5">
      <c r="A638" s="6">
        <v>10678</v>
      </c>
      <c r="B638" s="14">
        <v>285000</v>
      </c>
      <c r="D638">
        <v>10678</v>
      </c>
      <c r="E638">
        <v>285000</v>
      </c>
    </row>
    <row r="639" spans="1:5">
      <c r="A639" s="6">
        <v>10680</v>
      </c>
      <c r="B639" s="14">
        <v>137900</v>
      </c>
      <c r="D639">
        <v>10680</v>
      </c>
      <c r="E639">
        <v>137900</v>
      </c>
    </row>
    <row r="640" spans="1:5">
      <c r="A640" s="6">
        <v>10690</v>
      </c>
      <c r="B640" s="14">
        <v>147000</v>
      </c>
      <c r="D640">
        <v>10690</v>
      </c>
      <c r="E640">
        <v>147000</v>
      </c>
    </row>
    <row r="641" spans="1:5">
      <c r="A641" s="6">
        <v>10708</v>
      </c>
      <c r="B641" s="14">
        <v>190000</v>
      </c>
      <c r="D641">
        <v>10708</v>
      </c>
      <c r="E641">
        <v>190000</v>
      </c>
    </row>
    <row r="642" spans="1:5">
      <c r="A642" s="6">
        <v>10712</v>
      </c>
      <c r="B642" s="14">
        <v>93500</v>
      </c>
      <c r="D642">
        <v>10712</v>
      </c>
      <c r="E642">
        <v>93500</v>
      </c>
    </row>
    <row r="643" spans="1:5">
      <c r="A643" s="6">
        <v>10721</v>
      </c>
      <c r="B643" s="14">
        <v>142000</v>
      </c>
      <c r="D643">
        <v>10721</v>
      </c>
      <c r="E643">
        <v>142000</v>
      </c>
    </row>
    <row r="644" spans="1:5">
      <c r="A644" s="6">
        <v>10728</v>
      </c>
      <c r="B644" s="14">
        <v>266000</v>
      </c>
      <c r="D644">
        <v>10728</v>
      </c>
      <c r="E644">
        <v>266000</v>
      </c>
    </row>
    <row r="645" spans="1:5">
      <c r="A645" s="6">
        <v>10762</v>
      </c>
      <c r="B645" s="14">
        <v>172500</v>
      </c>
      <c r="D645">
        <v>10762</v>
      </c>
      <c r="E645">
        <v>172500</v>
      </c>
    </row>
    <row r="646" spans="1:5">
      <c r="A646" s="6">
        <v>10768</v>
      </c>
      <c r="B646" s="14">
        <v>218000</v>
      </c>
      <c r="D646">
        <v>10768</v>
      </c>
      <c r="E646">
        <v>218000</v>
      </c>
    </row>
    <row r="647" spans="1:5">
      <c r="A647" s="6">
        <v>10769</v>
      </c>
      <c r="B647" s="14">
        <v>212000</v>
      </c>
      <c r="D647">
        <v>10769</v>
      </c>
      <c r="E647">
        <v>212000</v>
      </c>
    </row>
    <row r="648" spans="1:5">
      <c r="A648" s="6">
        <v>10778</v>
      </c>
      <c r="B648" s="14">
        <v>136500</v>
      </c>
      <c r="D648">
        <v>10778</v>
      </c>
      <c r="E648">
        <v>136500</v>
      </c>
    </row>
    <row r="649" spans="1:5">
      <c r="A649" s="6">
        <v>10780</v>
      </c>
      <c r="B649" s="14">
        <v>132500</v>
      </c>
      <c r="D649">
        <v>10780</v>
      </c>
      <c r="E649">
        <v>132500</v>
      </c>
    </row>
    <row r="650" spans="1:5">
      <c r="A650" s="6">
        <v>10784</v>
      </c>
      <c r="B650" s="14">
        <v>160000</v>
      </c>
      <c r="D650">
        <v>10784</v>
      </c>
      <c r="E650">
        <v>160000</v>
      </c>
    </row>
    <row r="651" spans="1:5">
      <c r="A651" s="6">
        <v>10791</v>
      </c>
      <c r="B651" s="14">
        <v>90000</v>
      </c>
      <c r="D651">
        <v>10791</v>
      </c>
      <c r="E651">
        <v>90000</v>
      </c>
    </row>
    <row r="652" spans="1:5">
      <c r="A652" s="6">
        <v>10793</v>
      </c>
      <c r="B652" s="14">
        <v>152000</v>
      </c>
      <c r="D652">
        <v>10793</v>
      </c>
      <c r="E652">
        <v>152000</v>
      </c>
    </row>
    <row r="653" spans="1:5">
      <c r="A653" s="6">
        <v>10800</v>
      </c>
      <c r="B653" s="14">
        <v>159928.57142857142</v>
      </c>
      <c r="D653">
        <v>10800</v>
      </c>
      <c r="E653">
        <v>159928.57142857142</v>
      </c>
    </row>
    <row r="654" spans="1:5">
      <c r="A654" s="6">
        <v>10832</v>
      </c>
      <c r="B654" s="14">
        <v>194500</v>
      </c>
      <c r="D654">
        <v>10832</v>
      </c>
      <c r="E654">
        <v>194500</v>
      </c>
    </row>
    <row r="655" spans="1:5">
      <c r="A655" s="6">
        <v>10839</v>
      </c>
      <c r="B655" s="14">
        <v>181000</v>
      </c>
      <c r="D655">
        <v>10839</v>
      </c>
      <c r="E655">
        <v>181000</v>
      </c>
    </row>
    <row r="656" spans="1:5">
      <c r="A656" s="6">
        <v>10846</v>
      </c>
      <c r="B656" s="14">
        <v>324000</v>
      </c>
      <c r="D656">
        <v>10846</v>
      </c>
      <c r="E656">
        <v>324000</v>
      </c>
    </row>
    <row r="657" spans="1:5">
      <c r="A657" s="6">
        <v>10852</v>
      </c>
      <c r="B657" s="14">
        <v>173000</v>
      </c>
      <c r="D657">
        <v>10852</v>
      </c>
      <c r="E657">
        <v>173000</v>
      </c>
    </row>
    <row r="658" spans="1:5">
      <c r="A658" s="6">
        <v>10859</v>
      </c>
      <c r="B658" s="14">
        <v>145000</v>
      </c>
      <c r="D658">
        <v>10859</v>
      </c>
      <c r="E658">
        <v>145000</v>
      </c>
    </row>
    <row r="659" spans="1:5">
      <c r="A659" s="6">
        <v>10880</v>
      </c>
      <c r="B659" s="14">
        <v>125000</v>
      </c>
      <c r="D659">
        <v>10880</v>
      </c>
      <c r="E659">
        <v>125000</v>
      </c>
    </row>
    <row r="660" spans="1:5">
      <c r="A660" s="6">
        <v>10896</v>
      </c>
      <c r="B660" s="14">
        <v>200000</v>
      </c>
      <c r="D660">
        <v>10896</v>
      </c>
      <c r="E660">
        <v>200000</v>
      </c>
    </row>
    <row r="661" spans="1:5">
      <c r="A661" s="6">
        <v>10900</v>
      </c>
      <c r="B661" s="14">
        <v>161750</v>
      </c>
      <c r="D661">
        <v>10900</v>
      </c>
      <c r="E661">
        <v>161750</v>
      </c>
    </row>
    <row r="662" spans="1:5">
      <c r="A662" s="6">
        <v>10918</v>
      </c>
      <c r="B662" s="14">
        <v>234000</v>
      </c>
      <c r="D662">
        <v>10918</v>
      </c>
      <c r="E662">
        <v>234000</v>
      </c>
    </row>
    <row r="663" spans="1:5">
      <c r="A663" s="6">
        <v>10920</v>
      </c>
      <c r="B663" s="14">
        <v>157000</v>
      </c>
      <c r="D663">
        <v>10920</v>
      </c>
      <c r="E663">
        <v>157000</v>
      </c>
    </row>
    <row r="664" spans="1:5">
      <c r="A664" s="6">
        <v>10921</v>
      </c>
      <c r="B664" s="14">
        <v>94750</v>
      </c>
      <c r="D664">
        <v>10921</v>
      </c>
      <c r="E664">
        <v>94750</v>
      </c>
    </row>
    <row r="665" spans="1:5">
      <c r="A665" s="6">
        <v>10927</v>
      </c>
      <c r="B665" s="14">
        <v>275000</v>
      </c>
      <c r="D665">
        <v>10927</v>
      </c>
      <c r="E665">
        <v>275000</v>
      </c>
    </row>
    <row r="666" spans="1:5">
      <c r="A666" s="6">
        <v>10930</v>
      </c>
      <c r="B666" s="14">
        <v>140000</v>
      </c>
      <c r="D666">
        <v>10930</v>
      </c>
      <c r="E666">
        <v>140000</v>
      </c>
    </row>
    <row r="667" spans="1:5">
      <c r="A667" s="6">
        <v>10944</v>
      </c>
      <c r="B667" s="14">
        <v>271000</v>
      </c>
      <c r="D667">
        <v>10944</v>
      </c>
      <c r="E667">
        <v>271000</v>
      </c>
    </row>
    <row r="668" spans="1:5">
      <c r="A668" s="6">
        <v>10970</v>
      </c>
      <c r="B668" s="14">
        <v>147000</v>
      </c>
      <c r="D668">
        <v>10970</v>
      </c>
      <c r="E668">
        <v>147000</v>
      </c>
    </row>
    <row r="669" spans="1:5">
      <c r="A669" s="6">
        <v>10991</v>
      </c>
      <c r="B669" s="14">
        <v>239000</v>
      </c>
      <c r="D669">
        <v>10991</v>
      </c>
      <c r="E669">
        <v>239000</v>
      </c>
    </row>
    <row r="670" spans="1:5">
      <c r="A670" s="6">
        <v>10994</v>
      </c>
      <c r="B670" s="14">
        <v>257000</v>
      </c>
      <c r="D670">
        <v>10994</v>
      </c>
      <c r="E670">
        <v>257000</v>
      </c>
    </row>
    <row r="671" spans="1:5">
      <c r="A671" s="6">
        <v>10998</v>
      </c>
      <c r="B671" s="14">
        <v>117000</v>
      </c>
      <c r="D671">
        <v>10998</v>
      </c>
      <c r="E671">
        <v>117000</v>
      </c>
    </row>
    <row r="672" spans="1:5">
      <c r="A672" s="6">
        <v>11000</v>
      </c>
      <c r="B672" s="14">
        <v>201000</v>
      </c>
      <c r="D672">
        <v>11000</v>
      </c>
      <c r="E672">
        <v>201000</v>
      </c>
    </row>
    <row r="673" spans="1:5">
      <c r="A673" s="6">
        <v>11003</v>
      </c>
      <c r="B673" s="14">
        <v>310000</v>
      </c>
      <c r="D673">
        <v>11003</v>
      </c>
      <c r="E673">
        <v>310000</v>
      </c>
    </row>
    <row r="674" spans="1:5">
      <c r="A674" s="6">
        <v>11029</v>
      </c>
      <c r="B674" s="14">
        <v>213250</v>
      </c>
      <c r="D674">
        <v>11029</v>
      </c>
      <c r="E674">
        <v>213250</v>
      </c>
    </row>
    <row r="675" spans="1:5">
      <c r="A675" s="6">
        <v>11040</v>
      </c>
      <c r="B675" s="14">
        <v>126500</v>
      </c>
      <c r="D675">
        <v>11040</v>
      </c>
      <c r="E675">
        <v>126500</v>
      </c>
    </row>
    <row r="676" spans="1:5">
      <c r="A676" s="6">
        <v>11049</v>
      </c>
      <c r="B676" s="14">
        <v>179900</v>
      </c>
      <c r="D676">
        <v>11049</v>
      </c>
      <c r="E676">
        <v>179900</v>
      </c>
    </row>
    <row r="677" spans="1:5">
      <c r="A677" s="6">
        <v>11050</v>
      </c>
      <c r="B677" s="14">
        <v>313000</v>
      </c>
      <c r="D677">
        <v>11050</v>
      </c>
      <c r="E677">
        <v>313000</v>
      </c>
    </row>
    <row r="678" spans="1:5">
      <c r="A678" s="6">
        <v>11065</v>
      </c>
      <c r="B678" s="14">
        <v>281000</v>
      </c>
      <c r="D678">
        <v>11065</v>
      </c>
      <c r="E678">
        <v>281000</v>
      </c>
    </row>
    <row r="679" spans="1:5">
      <c r="A679" s="6">
        <v>11070</v>
      </c>
      <c r="B679" s="14">
        <v>171000</v>
      </c>
      <c r="D679">
        <v>11070</v>
      </c>
      <c r="E679">
        <v>171000</v>
      </c>
    </row>
    <row r="680" spans="1:5">
      <c r="A680" s="6">
        <v>11075</v>
      </c>
      <c r="B680" s="14">
        <v>189450</v>
      </c>
      <c r="D680">
        <v>11075</v>
      </c>
      <c r="E680">
        <v>189450</v>
      </c>
    </row>
    <row r="681" spans="1:5">
      <c r="A681" s="6">
        <v>11096</v>
      </c>
      <c r="B681" s="14">
        <v>249700</v>
      </c>
      <c r="D681">
        <v>11096</v>
      </c>
      <c r="E681">
        <v>249700</v>
      </c>
    </row>
    <row r="682" spans="1:5">
      <c r="A682" s="6">
        <v>11100</v>
      </c>
      <c r="B682" s="14">
        <v>84900</v>
      </c>
      <c r="D682">
        <v>11100</v>
      </c>
      <c r="E682">
        <v>84900</v>
      </c>
    </row>
    <row r="683" spans="1:5">
      <c r="A683" s="6">
        <v>11103</v>
      </c>
      <c r="B683" s="14">
        <v>155835</v>
      </c>
      <c r="D683">
        <v>11103</v>
      </c>
      <c r="E683">
        <v>155835</v>
      </c>
    </row>
    <row r="684" spans="1:5">
      <c r="A684" s="6">
        <v>11120</v>
      </c>
      <c r="B684" s="14">
        <v>162500</v>
      </c>
      <c r="D684">
        <v>11120</v>
      </c>
      <c r="E684">
        <v>162500</v>
      </c>
    </row>
    <row r="685" spans="1:5">
      <c r="A685" s="6">
        <v>11143</v>
      </c>
      <c r="B685" s="14">
        <v>340000</v>
      </c>
      <c r="D685">
        <v>11143</v>
      </c>
      <c r="E685">
        <v>340000</v>
      </c>
    </row>
    <row r="686" spans="1:5">
      <c r="A686" s="6">
        <v>11146</v>
      </c>
      <c r="B686" s="14">
        <v>255500</v>
      </c>
      <c r="D686">
        <v>11146</v>
      </c>
      <c r="E686">
        <v>255500</v>
      </c>
    </row>
    <row r="687" spans="1:5">
      <c r="A687" s="6">
        <v>11160</v>
      </c>
      <c r="B687" s="14">
        <v>244000</v>
      </c>
      <c r="D687">
        <v>11160</v>
      </c>
      <c r="E687">
        <v>244000</v>
      </c>
    </row>
    <row r="688" spans="1:5">
      <c r="A688" s="6">
        <v>11170</v>
      </c>
      <c r="B688" s="14">
        <v>250000</v>
      </c>
      <c r="D688">
        <v>11170</v>
      </c>
      <c r="E688">
        <v>250000</v>
      </c>
    </row>
    <row r="689" spans="1:5">
      <c r="A689" s="6">
        <v>11175</v>
      </c>
      <c r="B689" s="14">
        <v>200141</v>
      </c>
      <c r="D689">
        <v>11175</v>
      </c>
      <c r="E689">
        <v>200141</v>
      </c>
    </row>
    <row r="690" spans="1:5">
      <c r="A690" s="6">
        <v>11184</v>
      </c>
      <c r="B690" s="14">
        <v>172500</v>
      </c>
      <c r="D690">
        <v>11184</v>
      </c>
      <c r="E690">
        <v>172500</v>
      </c>
    </row>
    <row r="691" spans="1:5">
      <c r="A691" s="6">
        <v>11194</v>
      </c>
      <c r="B691" s="14">
        <v>230500</v>
      </c>
      <c r="D691">
        <v>11194</v>
      </c>
      <c r="E691">
        <v>230500</v>
      </c>
    </row>
    <row r="692" spans="1:5">
      <c r="A692" s="6">
        <v>11198</v>
      </c>
      <c r="B692" s="14">
        <v>325000</v>
      </c>
      <c r="D692">
        <v>11198</v>
      </c>
      <c r="E692">
        <v>325000</v>
      </c>
    </row>
    <row r="693" spans="1:5">
      <c r="A693" s="6">
        <v>11200</v>
      </c>
      <c r="B693" s="14">
        <v>154750</v>
      </c>
      <c r="D693">
        <v>11200</v>
      </c>
      <c r="E693">
        <v>154750</v>
      </c>
    </row>
    <row r="694" spans="1:5">
      <c r="A694" s="6">
        <v>11207</v>
      </c>
      <c r="B694" s="14">
        <v>185000</v>
      </c>
      <c r="D694">
        <v>11207</v>
      </c>
      <c r="E694">
        <v>185000</v>
      </c>
    </row>
    <row r="695" spans="1:5">
      <c r="A695" s="6">
        <v>11210</v>
      </c>
      <c r="B695" s="14">
        <v>221500</v>
      </c>
      <c r="D695">
        <v>11210</v>
      </c>
      <c r="E695">
        <v>221500</v>
      </c>
    </row>
    <row r="696" spans="1:5">
      <c r="A696" s="6">
        <v>11214</v>
      </c>
      <c r="B696" s="14">
        <v>199900</v>
      </c>
      <c r="D696">
        <v>11214</v>
      </c>
      <c r="E696">
        <v>199900</v>
      </c>
    </row>
    <row r="697" spans="1:5">
      <c r="A697" s="6">
        <v>11216</v>
      </c>
      <c r="B697" s="14">
        <v>232600</v>
      </c>
      <c r="D697">
        <v>11216</v>
      </c>
      <c r="E697">
        <v>232600</v>
      </c>
    </row>
    <row r="698" spans="1:5">
      <c r="A698" s="6">
        <v>11218</v>
      </c>
      <c r="B698" s="14">
        <v>189000</v>
      </c>
      <c r="D698">
        <v>11218</v>
      </c>
      <c r="E698">
        <v>189000</v>
      </c>
    </row>
    <row r="699" spans="1:5">
      <c r="A699" s="6">
        <v>11228</v>
      </c>
      <c r="B699" s="14">
        <v>228000</v>
      </c>
      <c r="D699">
        <v>11228</v>
      </c>
      <c r="E699">
        <v>228000</v>
      </c>
    </row>
    <row r="700" spans="1:5">
      <c r="A700" s="6">
        <v>11235</v>
      </c>
      <c r="B700" s="14">
        <v>148000</v>
      </c>
      <c r="D700">
        <v>11235</v>
      </c>
      <c r="E700">
        <v>148000</v>
      </c>
    </row>
    <row r="701" spans="1:5">
      <c r="A701" s="6">
        <v>11241</v>
      </c>
      <c r="B701" s="14">
        <v>149000</v>
      </c>
      <c r="D701">
        <v>11241</v>
      </c>
      <c r="E701">
        <v>149000</v>
      </c>
    </row>
    <row r="702" spans="1:5">
      <c r="A702" s="6">
        <v>11248</v>
      </c>
      <c r="B702" s="14">
        <v>285000</v>
      </c>
      <c r="D702">
        <v>11248</v>
      </c>
      <c r="E702">
        <v>285000</v>
      </c>
    </row>
    <row r="703" spans="1:5">
      <c r="A703" s="6">
        <v>11249</v>
      </c>
      <c r="B703" s="14">
        <v>177500</v>
      </c>
      <c r="D703">
        <v>11249</v>
      </c>
      <c r="E703">
        <v>177500</v>
      </c>
    </row>
    <row r="704" spans="1:5">
      <c r="A704" s="6">
        <v>11250</v>
      </c>
      <c r="B704" s="14">
        <v>201475</v>
      </c>
      <c r="D704">
        <v>11250</v>
      </c>
      <c r="E704">
        <v>201475</v>
      </c>
    </row>
    <row r="705" spans="1:5">
      <c r="A705" s="6">
        <v>11275</v>
      </c>
      <c r="B705" s="14">
        <v>231000</v>
      </c>
      <c r="D705">
        <v>11275</v>
      </c>
      <c r="E705">
        <v>231000</v>
      </c>
    </row>
    <row r="706" spans="1:5">
      <c r="A706" s="6">
        <v>11287</v>
      </c>
      <c r="B706" s="14">
        <v>228500</v>
      </c>
      <c r="D706">
        <v>11287</v>
      </c>
      <c r="E706">
        <v>228500</v>
      </c>
    </row>
    <row r="707" spans="1:5">
      <c r="A707" s="6">
        <v>11302</v>
      </c>
      <c r="B707" s="14">
        <v>319000</v>
      </c>
      <c r="D707">
        <v>11302</v>
      </c>
      <c r="E707">
        <v>319000</v>
      </c>
    </row>
    <row r="708" spans="1:5">
      <c r="A708" s="6">
        <v>11308</v>
      </c>
      <c r="B708" s="14">
        <v>335000</v>
      </c>
      <c r="D708">
        <v>11308</v>
      </c>
      <c r="E708">
        <v>335000</v>
      </c>
    </row>
    <row r="709" spans="1:5">
      <c r="A709" s="6">
        <v>11310</v>
      </c>
      <c r="B709" s="14">
        <v>140000</v>
      </c>
      <c r="D709">
        <v>11310</v>
      </c>
      <c r="E709">
        <v>140000</v>
      </c>
    </row>
    <row r="710" spans="1:5">
      <c r="A710" s="6">
        <v>11316</v>
      </c>
      <c r="B710" s="14">
        <v>214900</v>
      </c>
      <c r="D710">
        <v>11316</v>
      </c>
      <c r="E710">
        <v>214900</v>
      </c>
    </row>
    <row r="711" spans="1:5">
      <c r="A711" s="6">
        <v>11317</v>
      </c>
      <c r="B711" s="14">
        <v>180000</v>
      </c>
      <c r="D711">
        <v>11317</v>
      </c>
      <c r="E711">
        <v>180000</v>
      </c>
    </row>
    <row r="712" spans="1:5">
      <c r="A712" s="6">
        <v>11333</v>
      </c>
      <c r="B712" s="14">
        <v>146800</v>
      </c>
      <c r="D712">
        <v>11333</v>
      </c>
      <c r="E712">
        <v>146800</v>
      </c>
    </row>
    <row r="713" spans="1:5">
      <c r="A713" s="6">
        <v>11340</v>
      </c>
      <c r="B713" s="14">
        <v>123750</v>
      </c>
      <c r="D713">
        <v>11340</v>
      </c>
      <c r="E713">
        <v>123750</v>
      </c>
    </row>
    <row r="714" spans="1:5">
      <c r="A714" s="6">
        <v>11341</v>
      </c>
      <c r="B714" s="14">
        <v>121500</v>
      </c>
      <c r="D714">
        <v>11341</v>
      </c>
      <c r="E714">
        <v>121500</v>
      </c>
    </row>
    <row r="715" spans="1:5">
      <c r="A715" s="6">
        <v>11344</v>
      </c>
      <c r="B715" s="14">
        <v>144000</v>
      </c>
      <c r="D715">
        <v>11344</v>
      </c>
      <c r="E715">
        <v>144000</v>
      </c>
    </row>
    <row r="716" spans="1:5">
      <c r="A716" s="6">
        <v>11345</v>
      </c>
      <c r="B716" s="14">
        <v>137000</v>
      </c>
      <c r="D716">
        <v>11345</v>
      </c>
      <c r="E716">
        <v>137000</v>
      </c>
    </row>
    <row r="717" spans="1:5">
      <c r="A717" s="6">
        <v>11361</v>
      </c>
      <c r="B717" s="14">
        <v>180000</v>
      </c>
      <c r="D717">
        <v>11361</v>
      </c>
      <c r="E717">
        <v>180000</v>
      </c>
    </row>
    <row r="718" spans="1:5">
      <c r="A718" s="6">
        <v>11362</v>
      </c>
      <c r="B718" s="14">
        <v>280000</v>
      </c>
      <c r="D718">
        <v>11362</v>
      </c>
      <c r="E718">
        <v>280000</v>
      </c>
    </row>
    <row r="719" spans="1:5">
      <c r="A719" s="6">
        <v>11367</v>
      </c>
      <c r="B719" s="14">
        <v>255000</v>
      </c>
      <c r="D719">
        <v>11367</v>
      </c>
      <c r="E719">
        <v>255000</v>
      </c>
    </row>
    <row r="720" spans="1:5">
      <c r="A720" s="6">
        <v>11394</v>
      </c>
      <c r="B720" s="14">
        <v>394432</v>
      </c>
      <c r="D720">
        <v>11394</v>
      </c>
      <c r="E720">
        <v>394432</v>
      </c>
    </row>
    <row r="721" spans="1:5">
      <c r="A721" s="6">
        <v>11400</v>
      </c>
      <c r="B721" s="14">
        <v>466500</v>
      </c>
      <c r="D721">
        <v>11400</v>
      </c>
      <c r="E721">
        <v>466500</v>
      </c>
    </row>
    <row r="722" spans="1:5">
      <c r="A722" s="6">
        <v>11404</v>
      </c>
      <c r="B722" s="14">
        <v>222500</v>
      </c>
      <c r="D722">
        <v>11404</v>
      </c>
      <c r="E722">
        <v>222500</v>
      </c>
    </row>
    <row r="723" spans="1:5">
      <c r="A723" s="6">
        <v>11409</v>
      </c>
      <c r="B723" s="14">
        <v>131000</v>
      </c>
      <c r="D723">
        <v>11409</v>
      </c>
      <c r="E723">
        <v>131000</v>
      </c>
    </row>
    <row r="724" spans="1:5">
      <c r="A724" s="6">
        <v>11414</v>
      </c>
      <c r="B724" s="14">
        <v>167500</v>
      </c>
      <c r="D724">
        <v>11414</v>
      </c>
      <c r="E724">
        <v>167500</v>
      </c>
    </row>
    <row r="725" spans="1:5">
      <c r="A725" s="6">
        <v>11423</v>
      </c>
      <c r="B725" s="14">
        <v>272000</v>
      </c>
      <c r="D725">
        <v>11423</v>
      </c>
      <c r="E725">
        <v>272000</v>
      </c>
    </row>
    <row r="726" spans="1:5">
      <c r="A726" s="6">
        <v>11425</v>
      </c>
      <c r="B726" s="14">
        <v>137000</v>
      </c>
      <c r="D726">
        <v>11425</v>
      </c>
      <c r="E726">
        <v>137000</v>
      </c>
    </row>
    <row r="727" spans="1:5">
      <c r="A727" s="6">
        <v>11426</v>
      </c>
      <c r="B727" s="14">
        <v>200000</v>
      </c>
      <c r="D727">
        <v>11426</v>
      </c>
      <c r="E727">
        <v>200000</v>
      </c>
    </row>
    <row r="728" spans="1:5">
      <c r="A728" s="6">
        <v>11428</v>
      </c>
      <c r="B728" s="14">
        <v>250000</v>
      </c>
      <c r="D728">
        <v>11428</v>
      </c>
      <c r="E728">
        <v>250000</v>
      </c>
    </row>
    <row r="729" spans="1:5">
      <c r="A729" s="6">
        <v>11435</v>
      </c>
      <c r="B729" s="14">
        <v>230000</v>
      </c>
      <c r="D729">
        <v>11435</v>
      </c>
      <c r="E729">
        <v>230000</v>
      </c>
    </row>
    <row r="730" spans="1:5">
      <c r="A730" s="6">
        <v>11443</v>
      </c>
      <c r="B730" s="14">
        <v>369900</v>
      </c>
      <c r="D730">
        <v>11443</v>
      </c>
      <c r="E730">
        <v>369900</v>
      </c>
    </row>
    <row r="731" spans="1:5">
      <c r="A731" s="6">
        <v>11457</v>
      </c>
      <c r="B731" s="14">
        <v>175000</v>
      </c>
      <c r="D731">
        <v>11457</v>
      </c>
      <c r="E731">
        <v>175000</v>
      </c>
    </row>
    <row r="732" spans="1:5">
      <c r="A732" s="6">
        <v>11475</v>
      </c>
      <c r="B732" s="14">
        <v>144950</v>
      </c>
      <c r="D732">
        <v>11475</v>
      </c>
      <c r="E732">
        <v>144950</v>
      </c>
    </row>
    <row r="733" spans="1:5">
      <c r="A733" s="6">
        <v>11478</v>
      </c>
      <c r="B733" s="14">
        <v>306000</v>
      </c>
      <c r="D733">
        <v>11478</v>
      </c>
      <c r="E733">
        <v>306000</v>
      </c>
    </row>
    <row r="734" spans="1:5">
      <c r="A734" s="6">
        <v>11500</v>
      </c>
      <c r="B734" s="14">
        <v>156968.33333333334</v>
      </c>
      <c r="D734">
        <v>11500</v>
      </c>
      <c r="E734">
        <v>156968.33333333334</v>
      </c>
    </row>
    <row r="735" spans="1:5">
      <c r="A735" s="6">
        <v>11512</v>
      </c>
      <c r="B735" s="14">
        <v>177000</v>
      </c>
      <c r="D735">
        <v>11512</v>
      </c>
      <c r="E735">
        <v>177000</v>
      </c>
    </row>
    <row r="736" spans="1:5">
      <c r="A736" s="6">
        <v>11526</v>
      </c>
      <c r="B736" s="14">
        <v>191000</v>
      </c>
      <c r="D736">
        <v>11526</v>
      </c>
      <c r="E736">
        <v>191000</v>
      </c>
    </row>
    <row r="737" spans="1:5">
      <c r="A737" s="6">
        <v>11553</v>
      </c>
      <c r="B737" s="14">
        <v>158000</v>
      </c>
      <c r="D737">
        <v>11553</v>
      </c>
      <c r="E737">
        <v>158000</v>
      </c>
    </row>
    <row r="738" spans="1:5">
      <c r="A738" s="6">
        <v>11584</v>
      </c>
      <c r="B738" s="14">
        <v>197000</v>
      </c>
      <c r="D738">
        <v>11584</v>
      </c>
      <c r="E738">
        <v>197000</v>
      </c>
    </row>
    <row r="739" spans="1:5">
      <c r="A739" s="6">
        <v>11600</v>
      </c>
      <c r="B739" s="14">
        <v>145683.33333333334</v>
      </c>
      <c r="D739">
        <v>11600</v>
      </c>
      <c r="E739">
        <v>145683.33333333334</v>
      </c>
    </row>
    <row r="740" spans="1:5">
      <c r="A740" s="6">
        <v>11606</v>
      </c>
      <c r="B740" s="14">
        <v>135000</v>
      </c>
      <c r="D740">
        <v>11606</v>
      </c>
      <c r="E740">
        <v>135000</v>
      </c>
    </row>
    <row r="741" spans="1:5">
      <c r="A741" s="6">
        <v>11616</v>
      </c>
      <c r="B741" s="14">
        <v>148950</v>
      </c>
      <c r="D741">
        <v>11616</v>
      </c>
      <c r="E741">
        <v>148950</v>
      </c>
    </row>
    <row r="742" spans="1:5">
      <c r="A742" s="6">
        <v>11625</v>
      </c>
      <c r="B742" s="14">
        <v>131500</v>
      </c>
      <c r="D742">
        <v>11625</v>
      </c>
      <c r="E742">
        <v>131500</v>
      </c>
    </row>
    <row r="743" spans="1:5">
      <c r="A743" s="6">
        <v>11639</v>
      </c>
      <c r="B743" s="14">
        <v>182000</v>
      </c>
      <c r="D743">
        <v>11639</v>
      </c>
      <c r="E743">
        <v>182000</v>
      </c>
    </row>
    <row r="744" spans="1:5">
      <c r="A744" s="6">
        <v>11643</v>
      </c>
      <c r="B744" s="14">
        <v>200000</v>
      </c>
      <c r="D744">
        <v>11643</v>
      </c>
      <c r="E744">
        <v>200000</v>
      </c>
    </row>
    <row r="745" spans="1:5">
      <c r="A745" s="6">
        <v>11645</v>
      </c>
      <c r="B745" s="14">
        <v>228250</v>
      </c>
      <c r="D745">
        <v>11645</v>
      </c>
      <c r="E745">
        <v>228250</v>
      </c>
    </row>
    <row r="746" spans="1:5">
      <c r="A746" s="6">
        <v>11664</v>
      </c>
      <c r="B746" s="14">
        <v>119200</v>
      </c>
      <c r="D746">
        <v>11664</v>
      </c>
      <c r="E746">
        <v>119200</v>
      </c>
    </row>
    <row r="747" spans="1:5">
      <c r="A747" s="6">
        <v>11670</v>
      </c>
      <c r="B747" s="14">
        <v>320000</v>
      </c>
      <c r="D747">
        <v>11670</v>
      </c>
      <c r="E747">
        <v>320000</v>
      </c>
    </row>
    <row r="748" spans="1:5">
      <c r="A748" s="6">
        <v>11694</v>
      </c>
      <c r="B748" s="14">
        <v>314813</v>
      </c>
      <c r="D748">
        <v>11694</v>
      </c>
      <c r="E748">
        <v>314813</v>
      </c>
    </row>
    <row r="749" spans="1:5">
      <c r="A749" s="6">
        <v>11700</v>
      </c>
      <c r="B749" s="14">
        <v>193719.75</v>
      </c>
      <c r="D749">
        <v>11700</v>
      </c>
      <c r="E749">
        <v>193719.75</v>
      </c>
    </row>
    <row r="750" spans="1:5">
      <c r="A750" s="6">
        <v>11717</v>
      </c>
      <c r="B750" s="14">
        <v>185000</v>
      </c>
      <c r="D750">
        <v>11717</v>
      </c>
      <c r="E750">
        <v>185000</v>
      </c>
    </row>
    <row r="751" spans="1:5">
      <c r="A751" s="6">
        <v>11751</v>
      </c>
      <c r="B751" s="14">
        <v>190000</v>
      </c>
      <c r="D751">
        <v>11751</v>
      </c>
      <c r="E751">
        <v>190000</v>
      </c>
    </row>
    <row r="752" spans="1:5">
      <c r="A752" s="6">
        <v>11764</v>
      </c>
      <c r="B752" s="14">
        <v>290000</v>
      </c>
      <c r="D752">
        <v>11764</v>
      </c>
      <c r="E752">
        <v>290000</v>
      </c>
    </row>
    <row r="753" spans="1:5">
      <c r="A753" s="6">
        <v>11767</v>
      </c>
      <c r="B753" s="14">
        <v>121250</v>
      </c>
      <c r="D753">
        <v>11767</v>
      </c>
      <c r="E753">
        <v>121250</v>
      </c>
    </row>
    <row r="754" spans="1:5">
      <c r="A754" s="6">
        <v>11777</v>
      </c>
      <c r="B754" s="14">
        <v>164500</v>
      </c>
      <c r="D754">
        <v>11777</v>
      </c>
      <c r="E754">
        <v>164500</v>
      </c>
    </row>
    <row r="755" spans="1:5">
      <c r="A755" s="6">
        <v>11782</v>
      </c>
      <c r="B755" s="14">
        <v>148000</v>
      </c>
      <c r="D755">
        <v>11782</v>
      </c>
      <c r="E755">
        <v>148000</v>
      </c>
    </row>
    <row r="756" spans="1:5">
      <c r="A756" s="6">
        <v>11787</v>
      </c>
      <c r="B756" s="14">
        <v>315750</v>
      </c>
      <c r="D756">
        <v>11787</v>
      </c>
      <c r="E756">
        <v>315750</v>
      </c>
    </row>
    <row r="757" spans="1:5">
      <c r="A757" s="6">
        <v>11796</v>
      </c>
      <c r="B757" s="14">
        <v>215000</v>
      </c>
      <c r="D757">
        <v>11796</v>
      </c>
      <c r="E757">
        <v>215000</v>
      </c>
    </row>
    <row r="758" spans="1:5">
      <c r="A758" s="6">
        <v>11838</v>
      </c>
      <c r="B758" s="14">
        <v>236500</v>
      </c>
      <c r="D758">
        <v>11838</v>
      </c>
      <c r="E758">
        <v>236500</v>
      </c>
    </row>
    <row r="759" spans="1:5">
      <c r="A759" s="6">
        <v>11839</v>
      </c>
      <c r="B759" s="14">
        <v>262280</v>
      </c>
      <c r="D759">
        <v>11839</v>
      </c>
      <c r="E759">
        <v>262280</v>
      </c>
    </row>
    <row r="760" spans="1:5">
      <c r="A760" s="6">
        <v>11841</v>
      </c>
      <c r="B760" s="14">
        <v>118500</v>
      </c>
      <c r="D760">
        <v>11841</v>
      </c>
      <c r="E760">
        <v>118500</v>
      </c>
    </row>
    <row r="761" spans="1:5">
      <c r="A761" s="6">
        <v>11844</v>
      </c>
      <c r="B761" s="14">
        <v>372500</v>
      </c>
      <c r="D761">
        <v>11844</v>
      </c>
      <c r="E761">
        <v>372500</v>
      </c>
    </row>
    <row r="762" spans="1:5">
      <c r="A762" s="6">
        <v>11846</v>
      </c>
      <c r="B762" s="14">
        <v>374000</v>
      </c>
      <c r="D762">
        <v>11846</v>
      </c>
      <c r="E762">
        <v>374000</v>
      </c>
    </row>
    <row r="763" spans="1:5">
      <c r="A763" s="6">
        <v>11851</v>
      </c>
      <c r="B763" s="14">
        <v>180500</v>
      </c>
      <c r="D763">
        <v>11851</v>
      </c>
      <c r="E763">
        <v>180500</v>
      </c>
    </row>
    <row r="764" spans="1:5">
      <c r="A764" s="6">
        <v>11880</v>
      </c>
      <c r="B764" s="14">
        <v>157000</v>
      </c>
      <c r="D764">
        <v>11880</v>
      </c>
      <c r="E764">
        <v>157000</v>
      </c>
    </row>
    <row r="765" spans="1:5">
      <c r="A765" s="6">
        <v>11883</v>
      </c>
      <c r="B765" s="14">
        <v>203000</v>
      </c>
      <c r="D765">
        <v>11883</v>
      </c>
      <c r="E765">
        <v>203000</v>
      </c>
    </row>
    <row r="766" spans="1:5">
      <c r="A766" s="6">
        <v>11885</v>
      </c>
      <c r="B766" s="14">
        <v>261500</v>
      </c>
      <c r="D766">
        <v>11885</v>
      </c>
      <c r="E766">
        <v>261500</v>
      </c>
    </row>
    <row r="767" spans="1:5">
      <c r="A767" s="6">
        <v>11888</v>
      </c>
      <c r="B767" s="14">
        <v>214500</v>
      </c>
      <c r="D767">
        <v>11888</v>
      </c>
      <c r="E767">
        <v>214500</v>
      </c>
    </row>
    <row r="768" spans="1:5">
      <c r="A768" s="6">
        <v>11900</v>
      </c>
      <c r="B768" s="14">
        <v>124250</v>
      </c>
      <c r="D768">
        <v>11900</v>
      </c>
      <c r="E768">
        <v>124250</v>
      </c>
    </row>
    <row r="769" spans="1:5">
      <c r="A769" s="6">
        <v>11911</v>
      </c>
      <c r="B769" s="14">
        <v>174000</v>
      </c>
      <c r="D769">
        <v>11911</v>
      </c>
      <c r="E769">
        <v>174000</v>
      </c>
    </row>
    <row r="770" spans="1:5">
      <c r="A770" s="6">
        <v>11923</v>
      </c>
      <c r="B770" s="14">
        <v>239000</v>
      </c>
      <c r="D770">
        <v>11923</v>
      </c>
      <c r="E770">
        <v>239000</v>
      </c>
    </row>
    <row r="771" spans="1:5">
      <c r="A771" s="6">
        <v>11924</v>
      </c>
      <c r="B771" s="14">
        <v>345000</v>
      </c>
      <c r="D771">
        <v>11924</v>
      </c>
      <c r="E771">
        <v>345000</v>
      </c>
    </row>
    <row r="772" spans="1:5">
      <c r="A772" s="6">
        <v>11932</v>
      </c>
      <c r="B772" s="14">
        <v>235128</v>
      </c>
      <c r="D772">
        <v>11932</v>
      </c>
      <c r="E772">
        <v>235128</v>
      </c>
    </row>
    <row r="773" spans="1:5">
      <c r="A773" s="6">
        <v>11952</v>
      </c>
      <c r="B773" s="14">
        <v>190000</v>
      </c>
      <c r="D773">
        <v>11952</v>
      </c>
      <c r="E773">
        <v>190000</v>
      </c>
    </row>
    <row r="774" spans="1:5">
      <c r="A774" s="6">
        <v>11957</v>
      </c>
      <c r="B774" s="14">
        <v>232000</v>
      </c>
      <c r="D774">
        <v>11957</v>
      </c>
      <c r="E774">
        <v>232000</v>
      </c>
    </row>
    <row r="775" spans="1:5">
      <c r="A775" s="6">
        <v>11988</v>
      </c>
      <c r="B775" s="14">
        <v>169350</v>
      </c>
      <c r="D775">
        <v>11988</v>
      </c>
      <c r="E775">
        <v>169350</v>
      </c>
    </row>
    <row r="776" spans="1:5">
      <c r="A776" s="6">
        <v>11999</v>
      </c>
      <c r="B776" s="14">
        <v>285000</v>
      </c>
      <c r="D776">
        <v>11999</v>
      </c>
      <c r="E776">
        <v>285000</v>
      </c>
    </row>
    <row r="777" spans="1:5">
      <c r="A777" s="6">
        <v>12000</v>
      </c>
      <c r="B777" s="14">
        <v>160750</v>
      </c>
      <c r="D777">
        <v>12000</v>
      </c>
      <c r="E777">
        <v>160750</v>
      </c>
    </row>
    <row r="778" spans="1:5">
      <c r="A778" s="6">
        <v>12003</v>
      </c>
      <c r="B778" s="14">
        <v>269500</v>
      </c>
      <c r="D778">
        <v>12003</v>
      </c>
      <c r="E778">
        <v>269500</v>
      </c>
    </row>
    <row r="779" spans="1:5">
      <c r="A779" s="6">
        <v>12011</v>
      </c>
      <c r="B779" s="14">
        <v>280000</v>
      </c>
      <c r="D779">
        <v>12011</v>
      </c>
      <c r="E779">
        <v>280000</v>
      </c>
    </row>
    <row r="780" spans="1:5">
      <c r="A780" s="6">
        <v>12030</v>
      </c>
      <c r="B780" s="14">
        <v>318000</v>
      </c>
      <c r="D780">
        <v>12030</v>
      </c>
      <c r="E780">
        <v>318000</v>
      </c>
    </row>
    <row r="781" spans="1:5">
      <c r="A781" s="6">
        <v>12046</v>
      </c>
      <c r="B781" s="14">
        <v>195000</v>
      </c>
      <c r="D781">
        <v>12046</v>
      </c>
      <c r="E781">
        <v>195000</v>
      </c>
    </row>
    <row r="782" spans="1:5">
      <c r="A782" s="6">
        <v>12085</v>
      </c>
      <c r="B782" s="14">
        <v>318000</v>
      </c>
      <c r="D782">
        <v>12085</v>
      </c>
      <c r="E782">
        <v>318000</v>
      </c>
    </row>
    <row r="783" spans="1:5">
      <c r="A783" s="6">
        <v>12090</v>
      </c>
      <c r="B783" s="14">
        <v>203833.33333333334</v>
      </c>
      <c r="D783">
        <v>12090</v>
      </c>
      <c r="E783">
        <v>203833.33333333334</v>
      </c>
    </row>
    <row r="784" spans="1:5">
      <c r="A784" s="6">
        <v>12095</v>
      </c>
      <c r="B784" s="14">
        <v>158000</v>
      </c>
      <c r="D784">
        <v>12095</v>
      </c>
      <c r="E784">
        <v>158000</v>
      </c>
    </row>
    <row r="785" spans="1:5">
      <c r="A785" s="6">
        <v>12099</v>
      </c>
      <c r="B785" s="14">
        <v>354000</v>
      </c>
      <c r="D785">
        <v>12099</v>
      </c>
      <c r="E785">
        <v>354000</v>
      </c>
    </row>
    <row r="786" spans="1:5">
      <c r="A786" s="6">
        <v>12108</v>
      </c>
      <c r="B786" s="14">
        <v>118000</v>
      </c>
      <c r="D786">
        <v>12108</v>
      </c>
      <c r="E786">
        <v>118000</v>
      </c>
    </row>
    <row r="787" spans="1:5">
      <c r="A787" s="6">
        <v>12118</v>
      </c>
      <c r="B787" s="14">
        <v>240000</v>
      </c>
      <c r="D787">
        <v>12118</v>
      </c>
      <c r="E787">
        <v>240000</v>
      </c>
    </row>
    <row r="788" spans="1:5">
      <c r="A788" s="6">
        <v>12122</v>
      </c>
      <c r="B788" s="14">
        <v>178400</v>
      </c>
      <c r="D788">
        <v>12122</v>
      </c>
      <c r="E788">
        <v>178400</v>
      </c>
    </row>
    <row r="789" spans="1:5">
      <c r="A789" s="6">
        <v>12134</v>
      </c>
      <c r="B789" s="14">
        <v>164000</v>
      </c>
      <c r="D789">
        <v>12134</v>
      </c>
      <c r="E789">
        <v>164000</v>
      </c>
    </row>
    <row r="790" spans="1:5">
      <c r="A790" s="6">
        <v>12137</v>
      </c>
      <c r="B790" s="14">
        <v>224900</v>
      </c>
      <c r="D790">
        <v>12137</v>
      </c>
      <c r="E790">
        <v>224900</v>
      </c>
    </row>
    <row r="791" spans="1:5">
      <c r="A791" s="6">
        <v>12144</v>
      </c>
      <c r="B791" s="14">
        <v>133000</v>
      </c>
      <c r="D791">
        <v>12144</v>
      </c>
      <c r="E791">
        <v>133000</v>
      </c>
    </row>
    <row r="792" spans="1:5">
      <c r="A792" s="6">
        <v>12150</v>
      </c>
      <c r="B792" s="14">
        <v>131500</v>
      </c>
      <c r="D792">
        <v>12150</v>
      </c>
      <c r="E792">
        <v>131500</v>
      </c>
    </row>
    <row r="793" spans="1:5">
      <c r="A793" s="6">
        <v>12155</v>
      </c>
      <c r="B793" s="14">
        <v>151750</v>
      </c>
      <c r="D793">
        <v>12155</v>
      </c>
      <c r="E793">
        <v>151750</v>
      </c>
    </row>
    <row r="794" spans="1:5">
      <c r="A794" s="6">
        <v>12160</v>
      </c>
      <c r="B794" s="14">
        <v>145750</v>
      </c>
      <c r="D794">
        <v>12160</v>
      </c>
      <c r="E794">
        <v>145750</v>
      </c>
    </row>
    <row r="795" spans="1:5">
      <c r="A795" s="6">
        <v>12168</v>
      </c>
      <c r="B795" s="14">
        <v>359100</v>
      </c>
      <c r="D795">
        <v>12168</v>
      </c>
      <c r="E795">
        <v>359100</v>
      </c>
    </row>
    <row r="796" spans="1:5">
      <c r="A796" s="6">
        <v>12180</v>
      </c>
      <c r="B796" s="14">
        <v>80000</v>
      </c>
      <c r="D796">
        <v>12180</v>
      </c>
      <c r="E796">
        <v>80000</v>
      </c>
    </row>
    <row r="797" spans="1:5">
      <c r="A797" s="6">
        <v>12182</v>
      </c>
      <c r="B797" s="14">
        <v>220000</v>
      </c>
      <c r="D797">
        <v>12182</v>
      </c>
      <c r="E797">
        <v>220000</v>
      </c>
    </row>
    <row r="798" spans="1:5">
      <c r="A798" s="6">
        <v>12203</v>
      </c>
      <c r="B798" s="14">
        <v>336000</v>
      </c>
      <c r="D798">
        <v>12203</v>
      </c>
      <c r="E798">
        <v>336000</v>
      </c>
    </row>
    <row r="799" spans="1:5">
      <c r="A799" s="6">
        <v>12205</v>
      </c>
      <c r="B799" s="14">
        <v>187500</v>
      </c>
      <c r="D799">
        <v>12205</v>
      </c>
      <c r="E799">
        <v>187500</v>
      </c>
    </row>
    <row r="800" spans="1:5">
      <c r="A800" s="6">
        <v>12209</v>
      </c>
      <c r="B800" s="14">
        <v>215000</v>
      </c>
      <c r="D800">
        <v>12209</v>
      </c>
      <c r="E800">
        <v>215000</v>
      </c>
    </row>
    <row r="801" spans="1:5">
      <c r="A801" s="6">
        <v>12220</v>
      </c>
      <c r="B801" s="14">
        <v>402861</v>
      </c>
      <c r="D801">
        <v>12220</v>
      </c>
      <c r="E801">
        <v>402861</v>
      </c>
    </row>
    <row r="802" spans="1:5">
      <c r="A802" s="6">
        <v>12224</v>
      </c>
      <c r="B802" s="14">
        <v>244000</v>
      </c>
      <c r="D802">
        <v>12224</v>
      </c>
      <c r="E802">
        <v>244000</v>
      </c>
    </row>
    <row r="803" spans="1:5">
      <c r="A803" s="6">
        <v>12227</v>
      </c>
      <c r="B803" s="14">
        <v>272000</v>
      </c>
      <c r="D803">
        <v>12227</v>
      </c>
      <c r="E803">
        <v>272000</v>
      </c>
    </row>
    <row r="804" spans="1:5">
      <c r="A804" s="6">
        <v>12243</v>
      </c>
      <c r="B804" s="14">
        <v>175000</v>
      </c>
      <c r="D804">
        <v>12243</v>
      </c>
      <c r="E804">
        <v>175000</v>
      </c>
    </row>
    <row r="805" spans="1:5">
      <c r="A805" s="6">
        <v>12244</v>
      </c>
      <c r="B805" s="14">
        <v>305000</v>
      </c>
      <c r="D805">
        <v>12244</v>
      </c>
      <c r="E805">
        <v>305000</v>
      </c>
    </row>
    <row r="806" spans="1:5">
      <c r="A806" s="6">
        <v>12256</v>
      </c>
      <c r="B806" s="14">
        <v>325000</v>
      </c>
      <c r="D806">
        <v>12256</v>
      </c>
      <c r="E806">
        <v>325000</v>
      </c>
    </row>
    <row r="807" spans="1:5">
      <c r="A807" s="6">
        <v>12257</v>
      </c>
      <c r="B807" s="14">
        <v>290000</v>
      </c>
      <c r="D807">
        <v>12257</v>
      </c>
      <c r="E807">
        <v>290000</v>
      </c>
    </row>
    <row r="808" spans="1:5">
      <c r="A808" s="6">
        <v>12274</v>
      </c>
      <c r="B808" s="14">
        <v>227680</v>
      </c>
      <c r="D808">
        <v>12274</v>
      </c>
      <c r="E808">
        <v>227680</v>
      </c>
    </row>
    <row r="809" spans="1:5">
      <c r="A809" s="6">
        <v>12327</v>
      </c>
      <c r="B809" s="14">
        <v>316600</v>
      </c>
      <c r="D809">
        <v>12327</v>
      </c>
      <c r="E809">
        <v>316600</v>
      </c>
    </row>
    <row r="810" spans="1:5">
      <c r="A810" s="6">
        <v>12328</v>
      </c>
      <c r="B810" s="14">
        <v>169900</v>
      </c>
      <c r="D810">
        <v>12328</v>
      </c>
      <c r="E810">
        <v>169900</v>
      </c>
    </row>
    <row r="811" spans="1:5">
      <c r="A811" s="6">
        <v>12342</v>
      </c>
      <c r="B811" s="14">
        <v>111200</v>
      </c>
      <c r="D811">
        <v>12342</v>
      </c>
      <c r="E811">
        <v>111200</v>
      </c>
    </row>
    <row r="812" spans="1:5">
      <c r="A812" s="6">
        <v>12354</v>
      </c>
      <c r="B812" s="14">
        <v>110000</v>
      </c>
      <c r="D812">
        <v>12354</v>
      </c>
      <c r="E812">
        <v>110000</v>
      </c>
    </row>
    <row r="813" spans="1:5">
      <c r="A813" s="6">
        <v>12358</v>
      </c>
      <c r="B813" s="14">
        <v>128500</v>
      </c>
      <c r="D813">
        <v>12358</v>
      </c>
      <c r="E813">
        <v>128500</v>
      </c>
    </row>
    <row r="814" spans="1:5">
      <c r="A814" s="6">
        <v>12376</v>
      </c>
      <c r="B814" s="14">
        <v>320000</v>
      </c>
      <c r="D814">
        <v>12376</v>
      </c>
      <c r="E814">
        <v>320000</v>
      </c>
    </row>
    <row r="815" spans="1:5">
      <c r="A815" s="6">
        <v>12378</v>
      </c>
      <c r="B815" s="14">
        <v>360000</v>
      </c>
      <c r="D815">
        <v>12378</v>
      </c>
      <c r="E815">
        <v>360000</v>
      </c>
    </row>
    <row r="816" spans="1:5">
      <c r="A816" s="6">
        <v>12384</v>
      </c>
      <c r="B816" s="14">
        <v>197900</v>
      </c>
      <c r="D816">
        <v>12384</v>
      </c>
      <c r="E816">
        <v>197900</v>
      </c>
    </row>
    <row r="817" spans="1:5">
      <c r="A817" s="6">
        <v>12393</v>
      </c>
      <c r="B817" s="14">
        <v>195000</v>
      </c>
      <c r="D817">
        <v>12393</v>
      </c>
      <c r="E817">
        <v>195000</v>
      </c>
    </row>
    <row r="818" spans="1:5">
      <c r="A818" s="6">
        <v>12394</v>
      </c>
      <c r="B818" s="14">
        <v>225000</v>
      </c>
      <c r="D818">
        <v>12394</v>
      </c>
      <c r="E818">
        <v>225000</v>
      </c>
    </row>
    <row r="819" spans="1:5">
      <c r="A819" s="6">
        <v>12400</v>
      </c>
      <c r="B819" s="14">
        <v>155000</v>
      </c>
      <c r="D819">
        <v>12400</v>
      </c>
      <c r="E819">
        <v>155000</v>
      </c>
    </row>
    <row r="820" spans="1:5">
      <c r="A820" s="6">
        <v>12416</v>
      </c>
      <c r="B820" s="14">
        <v>184000</v>
      </c>
      <c r="D820">
        <v>12416</v>
      </c>
      <c r="E820">
        <v>184000</v>
      </c>
    </row>
    <row r="821" spans="1:5">
      <c r="A821" s="6">
        <v>12420</v>
      </c>
      <c r="B821" s="14">
        <v>230000</v>
      </c>
      <c r="D821">
        <v>12420</v>
      </c>
      <c r="E821">
        <v>230000</v>
      </c>
    </row>
    <row r="822" spans="1:5">
      <c r="A822" s="6">
        <v>12435</v>
      </c>
      <c r="B822" s="14">
        <v>231500</v>
      </c>
      <c r="D822">
        <v>12435</v>
      </c>
      <c r="E822">
        <v>231500</v>
      </c>
    </row>
    <row r="823" spans="1:5">
      <c r="A823" s="6">
        <v>12438</v>
      </c>
      <c r="B823" s="14">
        <v>361919</v>
      </c>
      <c r="D823">
        <v>12438</v>
      </c>
      <c r="E823">
        <v>361919</v>
      </c>
    </row>
    <row r="824" spans="1:5">
      <c r="A824" s="6">
        <v>12444</v>
      </c>
      <c r="B824" s="14">
        <v>394617</v>
      </c>
      <c r="D824">
        <v>12444</v>
      </c>
      <c r="E824">
        <v>394617</v>
      </c>
    </row>
    <row r="825" spans="1:5">
      <c r="A825" s="6">
        <v>12456</v>
      </c>
      <c r="B825" s="14">
        <v>337500</v>
      </c>
      <c r="D825">
        <v>12456</v>
      </c>
      <c r="E825">
        <v>337500</v>
      </c>
    </row>
    <row r="826" spans="1:5">
      <c r="A826" s="6">
        <v>12461</v>
      </c>
      <c r="B826" s="14">
        <v>262000</v>
      </c>
      <c r="D826">
        <v>12461</v>
      </c>
      <c r="E826">
        <v>262000</v>
      </c>
    </row>
    <row r="827" spans="1:5">
      <c r="A827" s="6">
        <v>12464</v>
      </c>
      <c r="B827" s="14">
        <v>152000</v>
      </c>
      <c r="D827">
        <v>12464</v>
      </c>
      <c r="E827">
        <v>152000</v>
      </c>
    </row>
    <row r="828" spans="1:5">
      <c r="A828" s="6">
        <v>12474</v>
      </c>
      <c r="B828" s="14">
        <v>426000</v>
      </c>
      <c r="D828">
        <v>12474</v>
      </c>
      <c r="E828">
        <v>426000</v>
      </c>
    </row>
    <row r="829" spans="1:5">
      <c r="A829" s="6">
        <v>12493</v>
      </c>
      <c r="B829" s="14">
        <v>141000</v>
      </c>
      <c r="D829">
        <v>12493</v>
      </c>
      <c r="E829">
        <v>141000</v>
      </c>
    </row>
    <row r="830" spans="1:5">
      <c r="A830" s="6">
        <v>12508</v>
      </c>
      <c r="B830" s="14">
        <v>160000</v>
      </c>
      <c r="D830">
        <v>12508</v>
      </c>
      <c r="E830">
        <v>160000</v>
      </c>
    </row>
    <row r="831" spans="1:5">
      <c r="A831" s="6">
        <v>12513</v>
      </c>
      <c r="B831" s="14">
        <v>104900</v>
      </c>
      <c r="D831">
        <v>12513</v>
      </c>
      <c r="E831">
        <v>104900</v>
      </c>
    </row>
    <row r="832" spans="1:5">
      <c r="A832" s="6">
        <v>12537</v>
      </c>
      <c r="B832" s="14">
        <v>149900</v>
      </c>
      <c r="D832">
        <v>12537</v>
      </c>
      <c r="E832">
        <v>149900</v>
      </c>
    </row>
    <row r="833" spans="1:5">
      <c r="A833" s="6">
        <v>12546</v>
      </c>
      <c r="B833" s="14">
        <v>182900</v>
      </c>
      <c r="D833">
        <v>12546</v>
      </c>
      <c r="E833">
        <v>182900</v>
      </c>
    </row>
    <row r="834" spans="1:5">
      <c r="A834" s="6">
        <v>12552</v>
      </c>
      <c r="B834" s="14">
        <v>254900</v>
      </c>
      <c r="D834">
        <v>12552</v>
      </c>
      <c r="E834">
        <v>254900</v>
      </c>
    </row>
    <row r="835" spans="1:5">
      <c r="A835" s="6">
        <v>12589</v>
      </c>
      <c r="B835" s="14">
        <v>174000</v>
      </c>
      <c r="D835">
        <v>12589</v>
      </c>
      <c r="E835">
        <v>174000</v>
      </c>
    </row>
    <row r="836" spans="1:5">
      <c r="A836" s="6">
        <v>12615</v>
      </c>
      <c r="B836" s="14">
        <v>243000</v>
      </c>
      <c r="D836">
        <v>12615</v>
      </c>
      <c r="E836">
        <v>243000</v>
      </c>
    </row>
    <row r="837" spans="1:5">
      <c r="A837" s="6">
        <v>12640</v>
      </c>
      <c r="B837" s="14">
        <v>150900</v>
      </c>
      <c r="D837">
        <v>12640</v>
      </c>
      <c r="E837">
        <v>150900</v>
      </c>
    </row>
    <row r="838" spans="1:5">
      <c r="A838" s="6">
        <v>12665</v>
      </c>
      <c r="B838" s="14">
        <v>217556.5</v>
      </c>
      <c r="D838">
        <v>12665</v>
      </c>
      <c r="E838">
        <v>217556.5</v>
      </c>
    </row>
    <row r="839" spans="1:5">
      <c r="A839" s="6">
        <v>12677</v>
      </c>
      <c r="B839" s="14">
        <v>274000</v>
      </c>
      <c r="D839">
        <v>12677</v>
      </c>
      <c r="E839">
        <v>274000</v>
      </c>
    </row>
    <row r="840" spans="1:5">
      <c r="A840" s="6">
        <v>12692</v>
      </c>
      <c r="B840" s="14">
        <v>430000</v>
      </c>
      <c r="D840">
        <v>12692</v>
      </c>
      <c r="E840">
        <v>430000</v>
      </c>
    </row>
    <row r="841" spans="1:5">
      <c r="A841" s="6">
        <v>12702</v>
      </c>
      <c r="B841" s="14">
        <v>97000</v>
      </c>
      <c r="D841">
        <v>12702</v>
      </c>
      <c r="E841">
        <v>97000</v>
      </c>
    </row>
    <row r="842" spans="1:5">
      <c r="A842" s="6">
        <v>12704</v>
      </c>
      <c r="B842" s="14">
        <v>253293</v>
      </c>
      <c r="D842">
        <v>12704</v>
      </c>
      <c r="E842">
        <v>253293</v>
      </c>
    </row>
    <row r="843" spans="1:5">
      <c r="A843" s="6">
        <v>12735</v>
      </c>
      <c r="B843" s="14">
        <v>111250</v>
      </c>
      <c r="D843">
        <v>12735</v>
      </c>
      <c r="E843">
        <v>111250</v>
      </c>
    </row>
    <row r="844" spans="1:5">
      <c r="A844" s="6">
        <v>12772</v>
      </c>
      <c r="B844" s="14">
        <v>151500</v>
      </c>
      <c r="D844">
        <v>12772</v>
      </c>
      <c r="E844">
        <v>151500</v>
      </c>
    </row>
    <row r="845" spans="1:5">
      <c r="A845" s="6">
        <v>12798</v>
      </c>
      <c r="B845" s="14">
        <v>200000</v>
      </c>
      <c r="D845">
        <v>12798</v>
      </c>
      <c r="E845">
        <v>200000</v>
      </c>
    </row>
    <row r="846" spans="1:5">
      <c r="A846" s="6">
        <v>12800</v>
      </c>
      <c r="B846" s="14">
        <v>275000</v>
      </c>
      <c r="D846">
        <v>12800</v>
      </c>
      <c r="E846">
        <v>275000</v>
      </c>
    </row>
    <row r="847" spans="1:5">
      <c r="A847" s="6">
        <v>12803</v>
      </c>
      <c r="B847" s="14">
        <v>221000</v>
      </c>
      <c r="D847">
        <v>12803</v>
      </c>
      <c r="E847">
        <v>221000</v>
      </c>
    </row>
    <row r="848" spans="1:5">
      <c r="A848" s="6">
        <v>12822</v>
      </c>
      <c r="B848" s="14">
        <v>239686</v>
      </c>
      <c r="D848">
        <v>12822</v>
      </c>
      <c r="E848">
        <v>239686</v>
      </c>
    </row>
    <row r="849" spans="1:5">
      <c r="A849" s="6">
        <v>12886</v>
      </c>
      <c r="B849" s="14">
        <v>175000</v>
      </c>
      <c r="D849">
        <v>12886</v>
      </c>
      <c r="E849">
        <v>175000</v>
      </c>
    </row>
    <row r="850" spans="1:5">
      <c r="A850" s="6">
        <v>12898</v>
      </c>
      <c r="B850" s="14">
        <v>315500</v>
      </c>
      <c r="D850">
        <v>12898</v>
      </c>
      <c r="E850">
        <v>315500</v>
      </c>
    </row>
    <row r="851" spans="1:5">
      <c r="A851" s="6">
        <v>12900</v>
      </c>
      <c r="B851" s="14">
        <v>108959</v>
      </c>
      <c r="D851">
        <v>12900</v>
      </c>
      <c r="E851">
        <v>108959</v>
      </c>
    </row>
    <row r="852" spans="1:5">
      <c r="A852" s="6">
        <v>12925</v>
      </c>
      <c r="B852" s="14">
        <v>237500</v>
      </c>
      <c r="D852">
        <v>12925</v>
      </c>
      <c r="E852">
        <v>237500</v>
      </c>
    </row>
    <row r="853" spans="1:5">
      <c r="A853" s="6">
        <v>12936</v>
      </c>
      <c r="B853" s="14">
        <v>162000</v>
      </c>
      <c r="D853">
        <v>12936</v>
      </c>
      <c r="E853">
        <v>162000</v>
      </c>
    </row>
    <row r="854" spans="1:5">
      <c r="A854" s="6">
        <v>12968</v>
      </c>
      <c r="B854" s="14">
        <v>144000</v>
      </c>
      <c r="D854">
        <v>12968</v>
      </c>
      <c r="E854">
        <v>144000</v>
      </c>
    </row>
    <row r="855" spans="1:5">
      <c r="A855" s="6">
        <v>12984</v>
      </c>
      <c r="B855" s="14">
        <v>217500</v>
      </c>
      <c r="D855">
        <v>12984</v>
      </c>
      <c r="E855">
        <v>217500</v>
      </c>
    </row>
    <row r="856" spans="1:5">
      <c r="A856" s="6">
        <v>13000</v>
      </c>
      <c r="B856" s="14">
        <v>193500</v>
      </c>
      <c r="D856">
        <v>13000</v>
      </c>
      <c r="E856">
        <v>193500</v>
      </c>
    </row>
    <row r="857" spans="1:5">
      <c r="A857" s="6">
        <v>13005</v>
      </c>
      <c r="B857" s="14">
        <v>260000</v>
      </c>
      <c r="D857">
        <v>13005</v>
      </c>
      <c r="E857">
        <v>260000</v>
      </c>
    </row>
    <row r="858" spans="1:5">
      <c r="A858" s="6">
        <v>13006</v>
      </c>
      <c r="B858" s="14">
        <v>222000</v>
      </c>
      <c r="D858">
        <v>13006</v>
      </c>
      <c r="E858">
        <v>222000</v>
      </c>
    </row>
    <row r="859" spans="1:5">
      <c r="A859" s="6">
        <v>13031</v>
      </c>
      <c r="B859" s="14">
        <v>187500</v>
      </c>
      <c r="D859">
        <v>13031</v>
      </c>
      <c r="E859">
        <v>187500</v>
      </c>
    </row>
    <row r="860" spans="1:5">
      <c r="A860" s="6">
        <v>13053</v>
      </c>
      <c r="B860" s="14">
        <v>207000</v>
      </c>
      <c r="D860">
        <v>13053</v>
      </c>
      <c r="E860">
        <v>207000</v>
      </c>
    </row>
    <row r="861" spans="1:5">
      <c r="A861" s="6">
        <v>13072</v>
      </c>
      <c r="B861" s="14">
        <v>150250</v>
      </c>
      <c r="D861">
        <v>13072</v>
      </c>
      <c r="E861">
        <v>150250</v>
      </c>
    </row>
    <row r="862" spans="1:5">
      <c r="A862" s="6">
        <v>13101</v>
      </c>
      <c r="B862" s="14">
        <v>142600</v>
      </c>
      <c r="D862">
        <v>13101</v>
      </c>
      <c r="E862">
        <v>142600</v>
      </c>
    </row>
    <row r="863" spans="1:5">
      <c r="A863" s="6">
        <v>13125</v>
      </c>
      <c r="B863" s="14">
        <v>205350</v>
      </c>
      <c r="D863">
        <v>13125</v>
      </c>
      <c r="E863">
        <v>205350</v>
      </c>
    </row>
    <row r="864" spans="1:5">
      <c r="A864" s="6">
        <v>13132</v>
      </c>
      <c r="B864" s="14">
        <v>138887</v>
      </c>
      <c r="D864">
        <v>13132</v>
      </c>
      <c r="E864">
        <v>138887</v>
      </c>
    </row>
    <row r="865" spans="1:5">
      <c r="A865" s="6">
        <v>13159</v>
      </c>
      <c r="B865" s="14">
        <v>224500</v>
      </c>
      <c r="D865">
        <v>13159</v>
      </c>
      <c r="E865">
        <v>224500</v>
      </c>
    </row>
    <row r="866" spans="1:5">
      <c r="A866" s="6">
        <v>13173</v>
      </c>
      <c r="B866" s="14">
        <v>325000</v>
      </c>
      <c r="D866">
        <v>13173</v>
      </c>
      <c r="E866">
        <v>325000</v>
      </c>
    </row>
    <row r="867" spans="1:5">
      <c r="A867" s="6">
        <v>13175</v>
      </c>
      <c r="B867" s="14">
        <v>210000</v>
      </c>
      <c r="D867">
        <v>13175</v>
      </c>
      <c r="E867">
        <v>210000</v>
      </c>
    </row>
    <row r="868" spans="1:5">
      <c r="A868" s="6">
        <v>13214</v>
      </c>
      <c r="B868" s="14">
        <v>378500</v>
      </c>
      <c r="D868">
        <v>13214</v>
      </c>
      <c r="E868">
        <v>378500</v>
      </c>
    </row>
    <row r="869" spans="1:5">
      <c r="A869" s="6">
        <v>13265</v>
      </c>
      <c r="B869" s="14">
        <v>271000</v>
      </c>
      <c r="D869">
        <v>13265</v>
      </c>
      <c r="E869">
        <v>271000</v>
      </c>
    </row>
    <row r="870" spans="1:5">
      <c r="A870" s="6">
        <v>13284</v>
      </c>
      <c r="B870" s="14">
        <v>165000</v>
      </c>
      <c r="D870">
        <v>13284</v>
      </c>
      <c r="E870">
        <v>165000</v>
      </c>
    </row>
    <row r="871" spans="1:5">
      <c r="A871" s="6">
        <v>13286</v>
      </c>
      <c r="B871" s="14">
        <v>320000</v>
      </c>
      <c r="D871">
        <v>13286</v>
      </c>
      <c r="E871">
        <v>320000</v>
      </c>
    </row>
    <row r="872" spans="1:5">
      <c r="A872" s="6">
        <v>13300</v>
      </c>
      <c r="B872" s="14">
        <v>132000</v>
      </c>
      <c r="D872">
        <v>13300</v>
      </c>
      <c r="E872">
        <v>132000</v>
      </c>
    </row>
    <row r="873" spans="1:5">
      <c r="A873" s="6">
        <v>13346</v>
      </c>
      <c r="B873" s="14">
        <v>268000</v>
      </c>
      <c r="D873">
        <v>13346</v>
      </c>
      <c r="E873">
        <v>268000</v>
      </c>
    </row>
    <row r="874" spans="1:5">
      <c r="A874" s="6">
        <v>13350</v>
      </c>
      <c r="B874" s="14">
        <v>142500</v>
      </c>
      <c r="D874">
        <v>13350</v>
      </c>
      <c r="E874">
        <v>142500</v>
      </c>
    </row>
    <row r="875" spans="1:5">
      <c r="A875" s="6">
        <v>13360</v>
      </c>
      <c r="B875" s="14">
        <v>163500</v>
      </c>
      <c r="D875">
        <v>13360</v>
      </c>
      <c r="E875">
        <v>163500</v>
      </c>
    </row>
    <row r="876" spans="1:5">
      <c r="A876" s="6">
        <v>13400</v>
      </c>
      <c r="B876" s="14">
        <v>159950</v>
      </c>
      <c r="D876">
        <v>13400</v>
      </c>
      <c r="E876">
        <v>159950</v>
      </c>
    </row>
    <row r="877" spans="1:5">
      <c r="A877" s="6">
        <v>13418</v>
      </c>
      <c r="B877" s="14">
        <v>309000</v>
      </c>
      <c r="D877">
        <v>13418</v>
      </c>
      <c r="E877">
        <v>309000</v>
      </c>
    </row>
    <row r="878" spans="1:5">
      <c r="A878" s="6">
        <v>13450</v>
      </c>
      <c r="B878" s="14">
        <v>200000</v>
      </c>
      <c r="D878">
        <v>13450</v>
      </c>
      <c r="E878">
        <v>200000</v>
      </c>
    </row>
    <row r="879" spans="1:5">
      <c r="A879" s="6">
        <v>13472</v>
      </c>
      <c r="B879" s="14">
        <v>386250</v>
      </c>
      <c r="D879">
        <v>13472</v>
      </c>
      <c r="E879">
        <v>386250</v>
      </c>
    </row>
    <row r="880" spans="1:5">
      <c r="A880" s="6">
        <v>13474</v>
      </c>
      <c r="B880" s="14">
        <v>225000</v>
      </c>
      <c r="D880">
        <v>13474</v>
      </c>
      <c r="E880">
        <v>225000</v>
      </c>
    </row>
    <row r="881" spans="1:5">
      <c r="A881" s="6">
        <v>13478</v>
      </c>
      <c r="B881" s="14">
        <v>451950</v>
      </c>
      <c r="D881">
        <v>13478</v>
      </c>
      <c r="E881">
        <v>451950</v>
      </c>
    </row>
    <row r="882" spans="1:5">
      <c r="A882" s="6">
        <v>13500</v>
      </c>
      <c r="B882" s="14">
        <v>280000</v>
      </c>
      <c r="D882">
        <v>13500</v>
      </c>
      <c r="E882">
        <v>280000</v>
      </c>
    </row>
    <row r="883" spans="1:5">
      <c r="A883" s="6">
        <v>13501</v>
      </c>
      <c r="B883" s="14">
        <v>255000</v>
      </c>
      <c r="D883">
        <v>13501</v>
      </c>
      <c r="E883">
        <v>255000</v>
      </c>
    </row>
    <row r="884" spans="1:5">
      <c r="A884" s="6">
        <v>13515</v>
      </c>
      <c r="B884" s="14">
        <v>180500</v>
      </c>
      <c r="D884">
        <v>13515</v>
      </c>
      <c r="E884">
        <v>180500</v>
      </c>
    </row>
    <row r="885" spans="1:5">
      <c r="A885" s="6">
        <v>13517</v>
      </c>
      <c r="B885" s="14">
        <v>130500</v>
      </c>
      <c r="D885">
        <v>13517</v>
      </c>
      <c r="E885">
        <v>130500</v>
      </c>
    </row>
    <row r="886" spans="1:5">
      <c r="A886" s="6">
        <v>13518</v>
      </c>
      <c r="B886" s="14">
        <v>485000</v>
      </c>
      <c r="D886">
        <v>13518</v>
      </c>
      <c r="E886">
        <v>485000</v>
      </c>
    </row>
    <row r="887" spans="1:5">
      <c r="A887" s="6">
        <v>13526</v>
      </c>
      <c r="B887" s="14">
        <v>137000</v>
      </c>
      <c r="D887">
        <v>13526</v>
      </c>
      <c r="E887">
        <v>137000</v>
      </c>
    </row>
    <row r="888" spans="1:5">
      <c r="A888" s="6">
        <v>13560</v>
      </c>
      <c r="B888" s="14">
        <v>110000</v>
      </c>
      <c r="D888">
        <v>13560</v>
      </c>
      <c r="E888">
        <v>110000</v>
      </c>
    </row>
    <row r="889" spans="1:5">
      <c r="A889" s="6">
        <v>13568</v>
      </c>
      <c r="B889" s="14">
        <v>156000</v>
      </c>
      <c r="D889">
        <v>13568</v>
      </c>
      <c r="E889">
        <v>156000</v>
      </c>
    </row>
    <row r="890" spans="1:5">
      <c r="A890" s="6">
        <v>13600</v>
      </c>
      <c r="B890" s="14">
        <v>147500</v>
      </c>
      <c r="D890">
        <v>13600</v>
      </c>
      <c r="E890">
        <v>147500</v>
      </c>
    </row>
    <row r="891" spans="1:5">
      <c r="A891" s="6">
        <v>13650</v>
      </c>
      <c r="B891" s="14">
        <v>172500</v>
      </c>
      <c r="D891">
        <v>13650</v>
      </c>
      <c r="E891">
        <v>172500</v>
      </c>
    </row>
    <row r="892" spans="1:5">
      <c r="A892" s="6">
        <v>13651</v>
      </c>
      <c r="B892" s="14">
        <v>244000</v>
      </c>
      <c r="D892">
        <v>13651</v>
      </c>
      <c r="E892">
        <v>244000</v>
      </c>
    </row>
    <row r="893" spans="1:5">
      <c r="A893" s="6">
        <v>13673</v>
      </c>
      <c r="B893" s="14">
        <v>143900</v>
      </c>
      <c r="D893">
        <v>13673</v>
      </c>
      <c r="E893">
        <v>143900</v>
      </c>
    </row>
    <row r="894" spans="1:5">
      <c r="A894" s="6">
        <v>13680</v>
      </c>
      <c r="B894" s="14">
        <v>139600</v>
      </c>
      <c r="D894">
        <v>13680</v>
      </c>
      <c r="E894">
        <v>139600</v>
      </c>
    </row>
    <row r="895" spans="1:5">
      <c r="A895" s="6">
        <v>13682</v>
      </c>
      <c r="B895" s="14">
        <v>438780</v>
      </c>
      <c r="D895">
        <v>13682</v>
      </c>
      <c r="E895">
        <v>438780</v>
      </c>
    </row>
    <row r="896" spans="1:5">
      <c r="A896" s="6">
        <v>13688</v>
      </c>
      <c r="B896" s="14">
        <v>412500</v>
      </c>
      <c r="D896">
        <v>13688</v>
      </c>
      <c r="E896">
        <v>412500</v>
      </c>
    </row>
    <row r="897" spans="1:5">
      <c r="A897" s="6">
        <v>13693</v>
      </c>
      <c r="B897" s="14">
        <v>380000</v>
      </c>
      <c r="D897">
        <v>13693</v>
      </c>
      <c r="E897">
        <v>380000</v>
      </c>
    </row>
    <row r="898" spans="1:5">
      <c r="A898" s="6">
        <v>13695</v>
      </c>
      <c r="B898" s="14">
        <v>157000</v>
      </c>
      <c r="D898">
        <v>13695</v>
      </c>
      <c r="E898">
        <v>157000</v>
      </c>
    </row>
    <row r="899" spans="1:5">
      <c r="A899" s="6">
        <v>13700</v>
      </c>
      <c r="B899" s="14">
        <v>201800</v>
      </c>
      <c r="D899">
        <v>13700</v>
      </c>
      <c r="E899">
        <v>201800</v>
      </c>
    </row>
    <row r="900" spans="1:5">
      <c r="A900" s="6">
        <v>13704</v>
      </c>
      <c r="B900" s="14">
        <v>205000</v>
      </c>
      <c r="D900">
        <v>13704</v>
      </c>
      <c r="E900">
        <v>205000</v>
      </c>
    </row>
    <row r="901" spans="1:5">
      <c r="A901" s="6">
        <v>13710</v>
      </c>
      <c r="B901" s="14">
        <v>152000</v>
      </c>
      <c r="D901">
        <v>13710</v>
      </c>
      <c r="E901">
        <v>152000</v>
      </c>
    </row>
    <row r="902" spans="1:5">
      <c r="A902" s="6">
        <v>13728</v>
      </c>
      <c r="B902" s="14">
        <v>235000</v>
      </c>
      <c r="D902">
        <v>13728</v>
      </c>
      <c r="E902">
        <v>235000</v>
      </c>
    </row>
    <row r="903" spans="1:5">
      <c r="A903" s="6">
        <v>13758</v>
      </c>
      <c r="B903" s="14">
        <v>187500</v>
      </c>
      <c r="D903">
        <v>13758</v>
      </c>
      <c r="E903">
        <v>187500</v>
      </c>
    </row>
    <row r="904" spans="1:5">
      <c r="A904" s="6">
        <v>13811</v>
      </c>
      <c r="B904" s="14">
        <v>176000</v>
      </c>
      <c r="D904">
        <v>13811</v>
      </c>
      <c r="E904">
        <v>176000</v>
      </c>
    </row>
    <row r="905" spans="1:5">
      <c r="A905" s="6">
        <v>13825</v>
      </c>
      <c r="B905" s="14">
        <v>140000</v>
      </c>
      <c r="D905">
        <v>13825</v>
      </c>
      <c r="E905">
        <v>140000</v>
      </c>
    </row>
    <row r="906" spans="1:5">
      <c r="A906" s="6">
        <v>13837</v>
      </c>
      <c r="B906" s="14">
        <v>229000</v>
      </c>
      <c r="D906">
        <v>13837</v>
      </c>
      <c r="E906">
        <v>229000</v>
      </c>
    </row>
    <row r="907" spans="1:5">
      <c r="A907" s="6">
        <v>13860</v>
      </c>
      <c r="B907" s="14">
        <v>345000</v>
      </c>
      <c r="D907">
        <v>13860</v>
      </c>
      <c r="E907">
        <v>345000</v>
      </c>
    </row>
    <row r="908" spans="1:5">
      <c r="A908" s="6">
        <v>13869</v>
      </c>
      <c r="B908" s="14">
        <v>177000</v>
      </c>
      <c r="D908">
        <v>13869</v>
      </c>
      <c r="E908">
        <v>177000</v>
      </c>
    </row>
    <row r="909" spans="1:5">
      <c r="A909" s="6">
        <v>13891</v>
      </c>
      <c r="B909" s="14">
        <v>418701</v>
      </c>
      <c r="D909">
        <v>13891</v>
      </c>
      <c r="E909">
        <v>418701</v>
      </c>
    </row>
    <row r="910" spans="1:5">
      <c r="A910" s="6">
        <v>13907</v>
      </c>
      <c r="B910" s="14">
        <v>108000</v>
      </c>
      <c r="D910">
        <v>13907</v>
      </c>
      <c r="E910">
        <v>108000</v>
      </c>
    </row>
    <row r="911" spans="1:5">
      <c r="A911" s="6">
        <v>14000</v>
      </c>
      <c r="B911" s="14">
        <v>243250</v>
      </c>
      <c r="D911">
        <v>14000</v>
      </c>
      <c r="E911">
        <v>243250</v>
      </c>
    </row>
    <row r="912" spans="1:5">
      <c r="A912" s="6">
        <v>14006</v>
      </c>
      <c r="B912" s="14">
        <v>192500</v>
      </c>
      <c r="D912">
        <v>14006</v>
      </c>
      <c r="E912">
        <v>192500</v>
      </c>
    </row>
    <row r="913" spans="1:5">
      <c r="A913" s="6">
        <v>14054</v>
      </c>
      <c r="B913" s="14">
        <v>219210</v>
      </c>
      <c r="D913">
        <v>14054</v>
      </c>
      <c r="E913">
        <v>219210</v>
      </c>
    </row>
    <row r="914" spans="1:5">
      <c r="A914" s="6">
        <v>14100</v>
      </c>
      <c r="B914" s="14">
        <v>381000</v>
      </c>
      <c r="D914">
        <v>14100</v>
      </c>
      <c r="E914">
        <v>381000</v>
      </c>
    </row>
    <row r="915" spans="1:5">
      <c r="A915" s="6">
        <v>14112</v>
      </c>
      <c r="B915" s="14">
        <v>180500</v>
      </c>
      <c r="D915">
        <v>14112</v>
      </c>
      <c r="E915">
        <v>180500</v>
      </c>
    </row>
    <row r="916" spans="1:5">
      <c r="A916" s="6">
        <v>14115</v>
      </c>
      <c r="B916" s="14">
        <v>186833.33333333334</v>
      </c>
      <c r="D916">
        <v>14115</v>
      </c>
      <c r="E916">
        <v>186833.33333333334</v>
      </c>
    </row>
    <row r="917" spans="1:5">
      <c r="A917" s="6">
        <v>14145</v>
      </c>
      <c r="B917" s="14">
        <v>202500</v>
      </c>
      <c r="D917">
        <v>14145</v>
      </c>
      <c r="E917">
        <v>202500</v>
      </c>
    </row>
    <row r="918" spans="1:5">
      <c r="A918" s="6">
        <v>14154</v>
      </c>
      <c r="B918" s="14">
        <v>280000</v>
      </c>
      <c r="D918">
        <v>14154</v>
      </c>
      <c r="E918">
        <v>280000</v>
      </c>
    </row>
    <row r="919" spans="1:5">
      <c r="A919" s="6">
        <v>14157</v>
      </c>
      <c r="B919" s="14">
        <v>377426</v>
      </c>
      <c r="D919">
        <v>14157</v>
      </c>
      <c r="E919">
        <v>377426</v>
      </c>
    </row>
    <row r="920" spans="1:5">
      <c r="A920" s="6">
        <v>14175</v>
      </c>
      <c r="B920" s="14">
        <v>168000</v>
      </c>
      <c r="D920">
        <v>14175</v>
      </c>
      <c r="E920">
        <v>168000</v>
      </c>
    </row>
    <row r="921" spans="1:5">
      <c r="A921" s="6">
        <v>14191</v>
      </c>
      <c r="B921" s="14">
        <v>202900</v>
      </c>
      <c r="D921">
        <v>14191</v>
      </c>
      <c r="E921">
        <v>202900</v>
      </c>
    </row>
    <row r="922" spans="1:5">
      <c r="A922" s="6">
        <v>14200</v>
      </c>
      <c r="B922" s="14">
        <v>226000</v>
      </c>
      <c r="D922">
        <v>14200</v>
      </c>
      <c r="E922">
        <v>226000</v>
      </c>
    </row>
    <row r="923" spans="1:5">
      <c r="A923" s="6">
        <v>14215</v>
      </c>
      <c r="B923" s="14">
        <v>325300</v>
      </c>
      <c r="D923">
        <v>14215</v>
      </c>
      <c r="E923">
        <v>325300</v>
      </c>
    </row>
    <row r="924" spans="1:5">
      <c r="A924" s="6">
        <v>14226</v>
      </c>
      <c r="B924" s="14">
        <v>395000</v>
      </c>
      <c r="D924">
        <v>14226</v>
      </c>
      <c r="E924">
        <v>395000</v>
      </c>
    </row>
    <row r="925" spans="1:5">
      <c r="A925" s="6">
        <v>14230</v>
      </c>
      <c r="B925" s="14">
        <v>256300</v>
      </c>
      <c r="D925">
        <v>14230</v>
      </c>
      <c r="E925">
        <v>256300</v>
      </c>
    </row>
    <row r="926" spans="1:5">
      <c r="A926" s="6">
        <v>14260</v>
      </c>
      <c r="B926" s="14">
        <v>250000</v>
      </c>
      <c r="D926">
        <v>14260</v>
      </c>
      <c r="E926">
        <v>250000</v>
      </c>
    </row>
    <row r="927" spans="1:5">
      <c r="A927" s="6">
        <v>14303</v>
      </c>
      <c r="B927" s="14">
        <v>301500</v>
      </c>
      <c r="D927">
        <v>14303</v>
      </c>
      <c r="E927">
        <v>301500</v>
      </c>
    </row>
    <row r="928" spans="1:5">
      <c r="A928" s="6">
        <v>14331</v>
      </c>
      <c r="B928" s="14">
        <v>312500</v>
      </c>
      <c r="D928">
        <v>14331</v>
      </c>
      <c r="E928">
        <v>312500</v>
      </c>
    </row>
    <row r="929" spans="1:5">
      <c r="A929" s="6">
        <v>14364</v>
      </c>
      <c r="B929" s="14">
        <v>277000</v>
      </c>
      <c r="D929">
        <v>14364</v>
      </c>
      <c r="E929">
        <v>277000</v>
      </c>
    </row>
    <row r="930" spans="1:5">
      <c r="A930" s="6">
        <v>14375</v>
      </c>
      <c r="B930" s="14">
        <v>137500</v>
      </c>
      <c r="D930">
        <v>14375</v>
      </c>
      <c r="E930">
        <v>137500</v>
      </c>
    </row>
    <row r="931" spans="1:5">
      <c r="A931" s="6">
        <v>14442</v>
      </c>
      <c r="B931" s="14">
        <v>257500</v>
      </c>
      <c r="D931">
        <v>14442</v>
      </c>
      <c r="E931">
        <v>257500</v>
      </c>
    </row>
    <row r="932" spans="1:5">
      <c r="A932" s="6">
        <v>14450</v>
      </c>
      <c r="B932" s="14">
        <v>415298</v>
      </c>
      <c r="D932">
        <v>14450</v>
      </c>
      <c r="E932">
        <v>415298</v>
      </c>
    </row>
    <row r="933" spans="1:5">
      <c r="A933" s="6">
        <v>14536</v>
      </c>
      <c r="B933" s="14">
        <v>270000</v>
      </c>
      <c r="D933">
        <v>14536</v>
      </c>
      <c r="E933">
        <v>270000</v>
      </c>
    </row>
    <row r="934" spans="1:5">
      <c r="A934" s="6">
        <v>14541</v>
      </c>
      <c r="B934" s="14">
        <v>310000</v>
      </c>
      <c r="D934">
        <v>14541</v>
      </c>
      <c r="E934">
        <v>310000</v>
      </c>
    </row>
    <row r="935" spans="1:5">
      <c r="A935" s="6">
        <v>14559</v>
      </c>
      <c r="B935" s="14">
        <v>164900</v>
      </c>
      <c r="D935">
        <v>14559</v>
      </c>
      <c r="E935">
        <v>164900</v>
      </c>
    </row>
    <row r="936" spans="1:5">
      <c r="A936" s="6">
        <v>14572</v>
      </c>
      <c r="B936" s="14">
        <v>259000</v>
      </c>
      <c r="D936">
        <v>14572</v>
      </c>
      <c r="E936">
        <v>259000</v>
      </c>
    </row>
    <row r="937" spans="1:5">
      <c r="A937" s="6">
        <v>14585</v>
      </c>
      <c r="B937" s="14">
        <v>181900</v>
      </c>
      <c r="D937">
        <v>14585</v>
      </c>
      <c r="E937">
        <v>181900</v>
      </c>
    </row>
    <row r="938" spans="1:5">
      <c r="A938" s="6">
        <v>14587</v>
      </c>
      <c r="B938" s="14">
        <v>264132</v>
      </c>
      <c r="D938">
        <v>14587</v>
      </c>
      <c r="E938">
        <v>264132</v>
      </c>
    </row>
    <row r="939" spans="1:5">
      <c r="A939" s="6">
        <v>14598</v>
      </c>
      <c r="B939" s="14">
        <v>214000</v>
      </c>
      <c r="D939">
        <v>14598</v>
      </c>
      <c r="E939">
        <v>214000</v>
      </c>
    </row>
    <row r="940" spans="1:5">
      <c r="A940" s="6">
        <v>14601</v>
      </c>
      <c r="B940" s="14">
        <v>315000</v>
      </c>
      <c r="D940">
        <v>14601</v>
      </c>
      <c r="E940">
        <v>315000</v>
      </c>
    </row>
    <row r="941" spans="1:5">
      <c r="A941" s="6">
        <v>14684</v>
      </c>
      <c r="B941" s="14">
        <v>271900</v>
      </c>
      <c r="D941">
        <v>14684</v>
      </c>
      <c r="E941">
        <v>271900</v>
      </c>
    </row>
    <row r="942" spans="1:5">
      <c r="A942" s="6">
        <v>14720</v>
      </c>
      <c r="B942" s="14">
        <v>410000</v>
      </c>
      <c r="D942">
        <v>14720</v>
      </c>
      <c r="E942">
        <v>410000</v>
      </c>
    </row>
    <row r="943" spans="1:5">
      <c r="A943" s="6">
        <v>14762</v>
      </c>
      <c r="B943" s="14">
        <v>169000</v>
      </c>
      <c r="D943">
        <v>14762</v>
      </c>
      <c r="E943">
        <v>169000</v>
      </c>
    </row>
    <row r="944" spans="1:5">
      <c r="A944" s="6">
        <v>14774</v>
      </c>
      <c r="B944" s="14">
        <v>333168</v>
      </c>
      <c r="D944">
        <v>14774</v>
      </c>
      <c r="E944">
        <v>333168</v>
      </c>
    </row>
    <row r="945" spans="1:5">
      <c r="A945" s="6">
        <v>14778</v>
      </c>
      <c r="B945" s="14">
        <v>224000</v>
      </c>
      <c r="D945">
        <v>14778</v>
      </c>
      <c r="E945">
        <v>224000</v>
      </c>
    </row>
    <row r="946" spans="1:5">
      <c r="A946" s="6">
        <v>14781</v>
      </c>
      <c r="B946" s="14">
        <v>275000</v>
      </c>
      <c r="D946">
        <v>14781</v>
      </c>
      <c r="E946">
        <v>275000</v>
      </c>
    </row>
    <row r="947" spans="1:5">
      <c r="A947" s="6">
        <v>14803</v>
      </c>
      <c r="B947" s="14">
        <v>287500</v>
      </c>
      <c r="D947">
        <v>14803</v>
      </c>
      <c r="E947">
        <v>287500</v>
      </c>
    </row>
    <row r="948" spans="1:5">
      <c r="A948" s="6">
        <v>14850</v>
      </c>
      <c r="B948" s="14">
        <v>141000</v>
      </c>
      <c r="D948">
        <v>14850</v>
      </c>
      <c r="E948">
        <v>141000</v>
      </c>
    </row>
    <row r="949" spans="1:5">
      <c r="A949" s="6">
        <v>14859</v>
      </c>
      <c r="B949" s="14">
        <v>240000</v>
      </c>
      <c r="D949">
        <v>14859</v>
      </c>
      <c r="E949">
        <v>240000</v>
      </c>
    </row>
    <row r="950" spans="1:5">
      <c r="A950" s="6">
        <v>14892</v>
      </c>
      <c r="B950" s="14">
        <v>377500</v>
      </c>
      <c r="D950">
        <v>14892</v>
      </c>
      <c r="E950">
        <v>377500</v>
      </c>
    </row>
    <row r="951" spans="1:5">
      <c r="A951" s="6">
        <v>14948</v>
      </c>
      <c r="B951" s="14">
        <v>446261</v>
      </c>
      <c r="D951">
        <v>14948</v>
      </c>
      <c r="E951">
        <v>446261</v>
      </c>
    </row>
    <row r="952" spans="1:5">
      <c r="A952" s="6">
        <v>14963</v>
      </c>
      <c r="B952" s="14">
        <v>245500</v>
      </c>
      <c r="D952">
        <v>14963</v>
      </c>
      <c r="E952">
        <v>245500</v>
      </c>
    </row>
    <row r="953" spans="1:5">
      <c r="A953" s="6">
        <v>14977</v>
      </c>
      <c r="B953" s="14">
        <v>440000</v>
      </c>
      <c r="D953">
        <v>14977</v>
      </c>
      <c r="E953">
        <v>440000</v>
      </c>
    </row>
    <row r="954" spans="1:5">
      <c r="A954" s="6">
        <v>15138</v>
      </c>
      <c r="B954" s="14">
        <v>403000</v>
      </c>
      <c r="D954">
        <v>15138</v>
      </c>
      <c r="E954">
        <v>403000</v>
      </c>
    </row>
    <row r="955" spans="1:5">
      <c r="A955" s="6">
        <v>15256</v>
      </c>
      <c r="B955" s="14">
        <v>282922</v>
      </c>
      <c r="D955">
        <v>15256</v>
      </c>
      <c r="E955">
        <v>282922</v>
      </c>
    </row>
    <row r="956" spans="1:5">
      <c r="A956" s="6">
        <v>15306</v>
      </c>
      <c r="B956" s="14">
        <v>283463</v>
      </c>
      <c r="D956">
        <v>15306</v>
      </c>
      <c r="E956">
        <v>283463</v>
      </c>
    </row>
    <row r="957" spans="1:5">
      <c r="A957" s="6">
        <v>15384</v>
      </c>
      <c r="B957" s="14">
        <v>184000</v>
      </c>
      <c r="D957">
        <v>15384</v>
      </c>
      <c r="E957">
        <v>184000</v>
      </c>
    </row>
    <row r="958" spans="1:5">
      <c r="A958" s="6">
        <v>15426</v>
      </c>
      <c r="B958" s="14">
        <v>231500</v>
      </c>
      <c r="D958">
        <v>15426</v>
      </c>
      <c r="E958">
        <v>231500</v>
      </c>
    </row>
    <row r="959" spans="1:5">
      <c r="A959" s="6">
        <v>15498</v>
      </c>
      <c r="B959" s="14">
        <v>287000</v>
      </c>
      <c r="D959">
        <v>15498</v>
      </c>
      <c r="E959">
        <v>287000</v>
      </c>
    </row>
    <row r="960" spans="1:5">
      <c r="A960" s="6">
        <v>15523</v>
      </c>
      <c r="B960" s="14">
        <v>133500</v>
      </c>
      <c r="D960">
        <v>15523</v>
      </c>
      <c r="E960">
        <v>133500</v>
      </c>
    </row>
    <row r="961" spans="1:5">
      <c r="A961" s="6">
        <v>15576</v>
      </c>
      <c r="B961" s="14">
        <v>177000</v>
      </c>
      <c r="D961">
        <v>15576</v>
      </c>
      <c r="E961">
        <v>177000</v>
      </c>
    </row>
    <row r="962" spans="1:5">
      <c r="A962" s="6">
        <v>15578</v>
      </c>
      <c r="B962" s="14">
        <v>172785</v>
      </c>
      <c r="D962">
        <v>15578</v>
      </c>
      <c r="E962">
        <v>172785</v>
      </c>
    </row>
    <row r="963" spans="1:5">
      <c r="A963" s="6">
        <v>15593</v>
      </c>
      <c r="B963" s="14">
        <v>225000</v>
      </c>
      <c r="D963">
        <v>15593</v>
      </c>
      <c r="E963">
        <v>225000</v>
      </c>
    </row>
    <row r="964" spans="1:5">
      <c r="A964" s="6">
        <v>15602</v>
      </c>
      <c r="B964" s="14">
        <v>289000</v>
      </c>
      <c r="D964">
        <v>15602</v>
      </c>
      <c r="E964">
        <v>289000</v>
      </c>
    </row>
    <row r="965" spans="1:5">
      <c r="A965" s="6">
        <v>15611</v>
      </c>
      <c r="B965" s="14">
        <v>204115</v>
      </c>
      <c r="D965">
        <v>15611</v>
      </c>
      <c r="E965">
        <v>204115</v>
      </c>
    </row>
    <row r="966" spans="1:5">
      <c r="A966" s="6">
        <v>15660</v>
      </c>
      <c r="B966" s="14">
        <v>311500</v>
      </c>
      <c r="D966">
        <v>15660</v>
      </c>
      <c r="E966">
        <v>311500</v>
      </c>
    </row>
    <row r="967" spans="1:5">
      <c r="A967" s="6">
        <v>15750</v>
      </c>
      <c r="B967" s="14">
        <v>157000</v>
      </c>
      <c r="D967">
        <v>15750</v>
      </c>
      <c r="E967">
        <v>157000</v>
      </c>
    </row>
    <row r="968" spans="1:5">
      <c r="A968" s="6">
        <v>15863</v>
      </c>
      <c r="B968" s="14">
        <v>197000</v>
      </c>
      <c r="D968">
        <v>15863</v>
      </c>
      <c r="E968">
        <v>197000</v>
      </c>
    </row>
    <row r="969" spans="1:5">
      <c r="A969" s="6">
        <v>15865</v>
      </c>
      <c r="B969" s="14">
        <v>268000</v>
      </c>
      <c r="D969">
        <v>15865</v>
      </c>
      <c r="E969">
        <v>268000</v>
      </c>
    </row>
    <row r="970" spans="1:5">
      <c r="A970" s="6">
        <v>15870</v>
      </c>
      <c r="B970" s="14">
        <v>138800</v>
      </c>
      <c r="D970">
        <v>15870</v>
      </c>
      <c r="E970">
        <v>138800</v>
      </c>
    </row>
    <row r="971" spans="1:5">
      <c r="A971" s="6">
        <v>16033</v>
      </c>
      <c r="B971" s="14">
        <v>326000</v>
      </c>
      <c r="D971">
        <v>16033</v>
      </c>
      <c r="E971">
        <v>326000</v>
      </c>
    </row>
    <row r="972" spans="1:5">
      <c r="A972" s="6">
        <v>16059</v>
      </c>
      <c r="B972" s="14">
        <v>260000</v>
      </c>
      <c r="D972">
        <v>16059</v>
      </c>
      <c r="E972">
        <v>260000</v>
      </c>
    </row>
    <row r="973" spans="1:5">
      <c r="A973" s="6">
        <v>16157</v>
      </c>
      <c r="B973" s="14">
        <v>194000</v>
      </c>
      <c r="D973">
        <v>16157</v>
      </c>
      <c r="E973">
        <v>194000</v>
      </c>
    </row>
    <row r="974" spans="1:5">
      <c r="A974" s="6">
        <v>16158</v>
      </c>
      <c r="B974" s="14">
        <v>260000</v>
      </c>
      <c r="D974">
        <v>16158</v>
      </c>
      <c r="E974">
        <v>260000</v>
      </c>
    </row>
    <row r="975" spans="1:5">
      <c r="A975" s="6">
        <v>16196</v>
      </c>
      <c r="B975" s="14">
        <v>215000</v>
      </c>
      <c r="D975">
        <v>16196</v>
      </c>
      <c r="E975">
        <v>215000</v>
      </c>
    </row>
    <row r="976" spans="1:5">
      <c r="A976" s="6">
        <v>16226</v>
      </c>
      <c r="B976" s="14">
        <v>267000</v>
      </c>
      <c r="D976">
        <v>16226</v>
      </c>
      <c r="E976">
        <v>267000</v>
      </c>
    </row>
    <row r="977" spans="1:5">
      <c r="A977" s="6">
        <v>16259</v>
      </c>
      <c r="B977" s="14">
        <v>342643</v>
      </c>
      <c r="D977">
        <v>16259</v>
      </c>
      <c r="E977">
        <v>342643</v>
      </c>
    </row>
    <row r="978" spans="1:5">
      <c r="A978" s="6">
        <v>16285</v>
      </c>
      <c r="B978" s="14">
        <v>187100</v>
      </c>
      <c r="D978">
        <v>16285</v>
      </c>
      <c r="E978">
        <v>187100</v>
      </c>
    </row>
    <row r="979" spans="1:5">
      <c r="A979" s="6">
        <v>16321</v>
      </c>
      <c r="B979" s="14">
        <v>207500</v>
      </c>
      <c r="D979">
        <v>16321</v>
      </c>
      <c r="E979">
        <v>207500</v>
      </c>
    </row>
    <row r="980" spans="1:5">
      <c r="A980" s="6">
        <v>16381</v>
      </c>
      <c r="B980" s="14">
        <v>223000</v>
      </c>
      <c r="D980">
        <v>16381</v>
      </c>
      <c r="E980">
        <v>223000</v>
      </c>
    </row>
    <row r="981" spans="1:5">
      <c r="A981" s="6">
        <v>16466</v>
      </c>
      <c r="B981" s="14">
        <v>135500</v>
      </c>
      <c r="D981">
        <v>16466</v>
      </c>
      <c r="E981">
        <v>135500</v>
      </c>
    </row>
    <row r="982" spans="1:5">
      <c r="A982" s="6">
        <v>16492</v>
      </c>
      <c r="B982" s="14">
        <v>190000</v>
      </c>
      <c r="D982">
        <v>16492</v>
      </c>
      <c r="E982">
        <v>190000</v>
      </c>
    </row>
    <row r="983" spans="1:5">
      <c r="A983" s="6">
        <v>16545</v>
      </c>
      <c r="B983" s="14">
        <v>340000</v>
      </c>
      <c r="D983">
        <v>16545</v>
      </c>
      <c r="E983">
        <v>340000</v>
      </c>
    </row>
    <row r="984" spans="1:5">
      <c r="A984" s="6">
        <v>16560</v>
      </c>
      <c r="B984" s="14">
        <v>239000</v>
      </c>
      <c r="D984">
        <v>16560</v>
      </c>
      <c r="E984">
        <v>239000</v>
      </c>
    </row>
    <row r="985" spans="1:5">
      <c r="A985" s="6">
        <v>16635</v>
      </c>
      <c r="B985" s="14">
        <v>215000</v>
      </c>
      <c r="D985">
        <v>16635</v>
      </c>
      <c r="E985">
        <v>215000</v>
      </c>
    </row>
    <row r="986" spans="1:5">
      <c r="A986" s="6">
        <v>16647</v>
      </c>
      <c r="B986" s="14">
        <v>171000</v>
      </c>
      <c r="D986">
        <v>16647</v>
      </c>
      <c r="E986">
        <v>171000</v>
      </c>
    </row>
    <row r="987" spans="1:5">
      <c r="A987" s="6">
        <v>16659</v>
      </c>
      <c r="B987" s="14">
        <v>235000</v>
      </c>
      <c r="D987">
        <v>16659</v>
      </c>
      <c r="E987">
        <v>235000</v>
      </c>
    </row>
    <row r="988" spans="1:5">
      <c r="A988" s="6">
        <v>16669</v>
      </c>
      <c r="B988" s="14">
        <v>228000</v>
      </c>
      <c r="D988">
        <v>16669</v>
      </c>
      <c r="E988">
        <v>228000</v>
      </c>
    </row>
    <row r="989" spans="1:5">
      <c r="A989" s="6">
        <v>16692</v>
      </c>
      <c r="B989" s="14">
        <v>250000</v>
      </c>
      <c r="D989">
        <v>16692</v>
      </c>
      <c r="E989">
        <v>250000</v>
      </c>
    </row>
    <row r="990" spans="1:5">
      <c r="A990" s="6">
        <v>16737</v>
      </c>
      <c r="B990" s="14">
        <v>315000</v>
      </c>
      <c r="D990">
        <v>16737</v>
      </c>
      <c r="E990">
        <v>315000</v>
      </c>
    </row>
    <row r="991" spans="1:5">
      <c r="A991" s="6">
        <v>16770</v>
      </c>
      <c r="B991" s="14">
        <v>221000</v>
      </c>
      <c r="D991">
        <v>16770</v>
      </c>
      <c r="E991">
        <v>221000</v>
      </c>
    </row>
    <row r="992" spans="1:5">
      <c r="A992" s="6">
        <v>16905</v>
      </c>
      <c r="B992" s="14">
        <v>170000</v>
      </c>
      <c r="D992">
        <v>16905</v>
      </c>
      <c r="E992">
        <v>170000</v>
      </c>
    </row>
    <row r="993" spans="1:5">
      <c r="A993" s="6">
        <v>17043</v>
      </c>
      <c r="B993" s="14">
        <v>181000</v>
      </c>
      <c r="D993">
        <v>17043</v>
      </c>
      <c r="E993">
        <v>181000</v>
      </c>
    </row>
    <row r="994" spans="1:5">
      <c r="A994" s="6">
        <v>17104</v>
      </c>
      <c r="B994" s="14">
        <v>179665</v>
      </c>
      <c r="D994">
        <v>17104</v>
      </c>
      <c r="E994">
        <v>179665</v>
      </c>
    </row>
    <row r="995" spans="1:5">
      <c r="A995" s="6">
        <v>17120</v>
      </c>
      <c r="B995" s="14">
        <v>134432</v>
      </c>
      <c r="D995">
        <v>17120</v>
      </c>
      <c r="E995">
        <v>134432</v>
      </c>
    </row>
    <row r="996" spans="1:5">
      <c r="A996" s="6">
        <v>17140</v>
      </c>
      <c r="B996" s="14">
        <v>135000</v>
      </c>
      <c r="D996">
        <v>17140</v>
      </c>
      <c r="E996">
        <v>135000</v>
      </c>
    </row>
    <row r="997" spans="1:5">
      <c r="A997" s="6">
        <v>17217</v>
      </c>
      <c r="B997" s="14">
        <v>84500</v>
      </c>
      <c r="D997">
        <v>17217</v>
      </c>
      <c r="E997">
        <v>84500</v>
      </c>
    </row>
    <row r="998" spans="1:5">
      <c r="A998" s="6">
        <v>17400</v>
      </c>
      <c r="B998" s="14">
        <v>160000</v>
      </c>
      <c r="D998">
        <v>17400</v>
      </c>
      <c r="E998">
        <v>160000</v>
      </c>
    </row>
    <row r="999" spans="1:5">
      <c r="A999" s="6">
        <v>17500</v>
      </c>
      <c r="B999" s="14">
        <v>335000</v>
      </c>
      <c r="D999">
        <v>17500</v>
      </c>
      <c r="E999">
        <v>335000</v>
      </c>
    </row>
    <row r="1000" spans="1:5">
      <c r="A1000" s="6">
        <v>17503</v>
      </c>
      <c r="B1000" s="14">
        <v>97500</v>
      </c>
      <c r="D1000">
        <v>17503</v>
      </c>
      <c r="E1000">
        <v>97500</v>
      </c>
    </row>
    <row r="1001" spans="1:5">
      <c r="A1001" s="6">
        <v>17542</v>
      </c>
      <c r="B1001" s="14">
        <v>294000</v>
      </c>
      <c r="D1001">
        <v>17542</v>
      </c>
      <c r="E1001">
        <v>294000</v>
      </c>
    </row>
    <row r="1002" spans="1:5">
      <c r="A1002" s="6">
        <v>17600</v>
      </c>
      <c r="B1002" s="14">
        <v>157500</v>
      </c>
      <c r="D1002">
        <v>17600</v>
      </c>
      <c r="E1002">
        <v>157500</v>
      </c>
    </row>
    <row r="1003" spans="1:5">
      <c r="A1003" s="6">
        <v>17671</v>
      </c>
      <c r="B1003" s="14">
        <v>168000</v>
      </c>
      <c r="D1003">
        <v>17671</v>
      </c>
      <c r="E1003">
        <v>168000</v>
      </c>
    </row>
    <row r="1004" spans="1:5">
      <c r="A1004" s="6">
        <v>17755</v>
      </c>
      <c r="B1004" s="14">
        <v>149900</v>
      </c>
      <c r="D1004">
        <v>17755</v>
      </c>
      <c r="E1004">
        <v>149900</v>
      </c>
    </row>
    <row r="1005" spans="1:5">
      <c r="A1005" s="6">
        <v>17871</v>
      </c>
      <c r="B1005" s="14">
        <v>197900</v>
      </c>
      <c r="D1005">
        <v>17871</v>
      </c>
      <c r="E1005">
        <v>197900</v>
      </c>
    </row>
    <row r="1006" spans="1:5">
      <c r="A1006" s="6">
        <v>17920</v>
      </c>
      <c r="B1006" s="14">
        <v>170000</v>
      </c>
      <c r="D1006">
        <v>17920</v>
      </c>
      <c r="E1006">
        <v>170000</v>
      </c>
    </row>
    <row r="1007" spans="1:5">
      <c r="A1007" s="6">
        <v>18000</v>
      </c>
      <c r="B1007" s="14">
        <v>81000</v>
      </c>
      <c r="D1007">
        <v>18000</v>
      </c>
      <c r="E1007">
        <v>81000</v>
      </c>
    </row>
    <row r="1008" spans="1:5">
      <c r="A1008" s="6">
        <v>18030</v>
      </c>
      <c r="B1008" s="14">
        <v>200500</v>
      </c>
      <c r="D1008">
        <v>18030</v>
      </c>
      <c r="E1008">
        <v>200500</v>
      </c>
    </row>
    <row r="1009" spans="1:5">
      <c r="A1009" s="6">
        <v>18386</v>
      </c>
      <c r="B1009" s="14">
        <v>295000</v>
      </c>
      <c r="D1009">
        <v>18386</v>
      </c>
      <c r="E1009">
        <v>295000</v>
      </c>
    </row>
    <row r="1010" spans="1:5">
      <c r="A1010" s="6">
        <v>18450</v>
      </c>
      <c r="B1010" s="14">
        <v>129000</v>
      </c>
      <c r="D1010">
        <v>18450</v>
      </c>
      <c r="E1010">
        <v>129000</v>
      </c>
    </row>
    <row r="1011" spans="1:5">
      <c r="A1011" s="6">
        <v>18800</v>
      </c>
      <c r="B1011" s="14">
        <v>190000</v>
      </c>
      <c r="D1011">
        <v>18800</v>
      </c>
      <c r="E1011">
        <v>190000</v>
      </c>
    </row>
    <row r="1012" spans="1:5">
      <c r="A1012" s="6">
        <v>18890</v>
      </c>
      <c r="B1012" s="14">
        <v>190000</v>
      </c>
      <c r="D1012">
        <v>18890</v>
      </c>
      <c r="E1012">
        <v>190000</v>
      </c>
    </row>
    <row r="1013" spans="1:5">
      <c r="A1013" s="6">
        <v>19138</v>
      </c>
      <c r="B1013" s="14">
        <v>141000</v>
      </c>
      <c r="D1013">
        <v>19138</v>
      </c>
      <c r="E1013">
        <v>141000</v>
      </c>
    </row>
    <row r="1014" spans="1:5">
      <c r="A1014" s="6">
        <v>19296</v>
      </c>
      <c r="B1014" s="14">
        <v>176000</v>
      </c>
      <c r="D1014">
        <v>19296</v>
      </c>
      <c r="E1014">
        <v>176000</v>
      </c>
    </row>
    <row r="1015" spans="1:5">
      <c r="A1015" s="6">
        <v>19378</v>
      </c>
      <c r="B1015" s="14">
        <v>320000</v>
      </c>
      <c r="D1015">
        <v>19378</v>
      </c>
      <c r="E1015">
        <v>320000</v>
      </c>
    </row>
    <row r="1016" spans="1:5">
      <c r="A1016" s="6">
        <v>19690</v>
      </c>
      <c r="B1016" s="14">
        <v>274970</v>
      </c>
      <c r="D1016">
        <v>19690</v>
      </c>
      <c r="E1016">
        <v>274970</v>
      </c>
    </row>
    <row r="1017" spans="1:5">
      <c r="A1017" s="6">
        <v>19900</v>
      </c>
      <c r="B1017" s="14">
        <v>180000</v>
      </c>
      <c r="D1017">
        <v>19900</v>
      </c>
      <c r="E1017">
        <v>180000</v>
      </c>
    </row>
    <row r="1018" spans="1:5">
      <c r="A1018" s="6">
        <v>20431</v>
      </c>
      <c r="B1018" s="14">
        <v>437154</v>
      </c>
      <c r="D1018">
        <v>20431</v>
      </c>
      <c r="E1018">
        <v>437154</v>
      </c>
    </row>
    <row r="1019" spans="1:5">
      <c r="A1019" s="6">
        <v>20544</v>
      </c>
      <c r="B1019" s="14">
        <v>215000</v>
      </c>
      <c r="D1019">
        <v>20544</v>
      </c>
      <c r="E1019">
        <v>215000</v>
      </c>
    </row>
    <row r="1020" spans="1:5">
      <c r="A1020" s="6">
        <v>20781</v>
      </c>
      <c r="B1020" s="14">
        <v>262500</v>
      </c>
      <c r="D1020">
        <v>20781</v>
      </c>
      <c r="E1020">
        <v>262500</v>
      </c>
    </row>
    <row r="1021" spans="1:5">
      <c r="A1021" s="6">
        <v>20896</v>
      </c>
      <c r="B1021" s="14">
        <v>423000</v>
      </c>
      <c r="D1021">
        <v>20896</v>
      </c>
      <c r="E1021">
        <v>423000</v>
      </c>
    </row>
    <row r="1022" spans="1:5">
      <c r="A1022" s="6">
        <v>21000</v>
      </c>
      <c r="B1022" s="14">
        <v>217000</v>
      </c>
      <c r="D1022">
        <v>21000</v>
      </c>
      <c r="E1022">
        <v>217000</v>
      </c>
    </row>
    <row r="1023" spans="1:5">
      <c r="A1023" s="6">
        <v>21286</v>
      </c>
      <c r="B1023" s="14">
        <v>135000</v>
      </c>
      <c r="D1023">
        <v>21286</v>
      </c>
      <c r="E1023">
        <v>135000</v>
      </c>
    </row>
    <row r="1024" spans="1:5">
      <c r="A1024" s="6">
        <v>21384</v>
      </c>
      <c r="B1024" s="14">
        <v>223500</v>
      </c>
      <c r="D1024">
        <v>21384</v>
      </c>
      <c r="E1024">
        <v>223500</v>
      </c>
    </row>
    <row r="1025" spans="1:5">
      <c r="A1025" s="6">
        <v>21453</v>
      </c>
      <c r="B1025" s="14">
        <v>180000</v>
      </c>
      <c r="D1025">
        <v>21453</v>
      </c>
      <c r="E1025">
        <v>180000</v>
      </c>
    </row>
    <row r="1026" spans="1:5">
      <c r="A1026" s="6">
        <v>21695</v>
      </c>
      <c r="B1026" s="14">
        <v>222000</v>
      </c>
      <c r="D1026">
        <v>21695</v>
      </c>
      <c r="E1026">
        <v>222000</v>
      </c>
    </row>
    <row r="1027" spans="1:5">
      <c r="A1027" s="6">
        <v>21750</v>
      </c>
      <c r="B1027" s="14">
        <v>114000</v>
      </c>
      <c r="D1027">
        <v>21750</v>
      </c>
      <c r="E1027">
        <v>114000</v>
      </c>
    </row>
    <row r="1028" spans="1:5">
      <c r="A1028" s="6">
        <v>21780</v>
      </c>
      <c r="B1028" s="14">
        <v>185000</v>
      </c>
      <c r="D1028">
        <v>21780</v>
      </c>
      <c r="E1028">
        <v>185000</v>
      </c>
    </row>
    <row r="1029" spans="1:5">
      <c r="A1029" s="6">
        <v>21872</v>
      </c>
      <c r="B1029" s="14">
        <v>175000</v>
      </c>
      <c r="D1029">
        <v>21872</v>
      </c>
      <c r="E1029">
        <v>175000</v>
      </c>
    </row>
    <row r="1030" spans="1:5">
      <c r="A1030" s="6">
        <v>21930</v>
      </c>
      <c r="B1030" s="14">
        <v>192140</v>
      </c>
      <c r="D1030">
        <v>21930</v>
      </c>
      <c r="E1030">
        <v>192140</v>
      </c>
    </row>
    <row r="1031" spans="1:5">
      <c r="A1031" s="6">
        <v>22420</v>
      </c>
      <c r="B1031" s="14">
        <v>239000</v>
      </c>
      <c r="D1031">
        <v>22420</v>
      </c>
      <c r="E1031">
        <v>239000</v>
      </c>
    </row>
    <row r="1032" spans="1:5">
      <c r="A1032" s="6">
        <v>22950</v>
      </c>
      <c r="B1032" s="14">
        <v>475000</v>
      </c>
      <c r="D1032">
        <v>22950</v>
      </c>
      <c r="E1032">
        <v>475000</v>
      </c>
    </row>
    <row r="1033" spans="1:5">
      <c r="A1033" s="6">
        <v>23257</v>
      </c>
      <c r="B1033" s="14">
        <v>274725</v>
      </c>
      <c r="D1033">
        <v>23257</v>
      </c>
      <c r="E1033">
        <v>274725</v>
      </c>
    </row>
    <row r="1034" spans="1:5">
      <c r="A1034" s="6">
        <v>23595</v>
      </c>
      <c r="B1034" s="14">
        <v>260000</v>
      </c>
      <c r="D1034">
        <v>23595</v>
      </c>
      <c r="E1034">
        <v>260000</v>
      </c>
    </row>
    <row r="1035" spans="1:5">
      <c r="A1035" s="6">
        <v>24090</v>
      </c>
      <c r="B1035" s="14">
        <v>244400</v>
      </c>
      <c r="D1035">
        <v>24090</v>
      </c>
      <c r="E1035">
        <v>244400</v>
      </c>
    </row>
    <row r="1036" spans="1:5">
      <c r="A1036" s="6">
        <v>24682</v>
      </c>
      <c r="B1036" s="14">
        <v>181000</v>
      </c>
      <c r="D1036">
        <v>24682</v>
      </c>
      <c r="E1036">
        <v>181000</v>
      </c>
    </row>
    <row r="1037" spans="1:5">
      <c r="A1037" s="6">
        <v>25000</v>
      </c>
      <c r="B1037" s="14">
        <v>143000</v>
      </c>
      <c r="D1037">
        <v>25000</v>
      </c>
      <c r="E1037">
        <v>143000</v>
      </c>
    </row>
    <row r="1038" spans="1:5">
      <c r="A1038" s="6">
        <v>25095</v>
      </c>
      <c r="B1038" s="14">
        <v>143000</v>
      </c>
      <c r="D1038">
        <v>25095</v>
      </c>
      <c r="E1038">
        <v>143000</v>
      </c>
    </row>
    <row r="1039" spans="1:5">
      <c r="A1039" s="6">
        <v>25286</v>
      </c>
      <c r="B1039" s="14">
        <v>132250</v>
      </c>
      <c r="D1039">
        <v>25286</v>
      </c>
      <c r="E1039">
        <v>132250</v>
      </c>
    </row>
    <row r="1040" spans="1:5">
      <c r="A1040" s="6">
        <v>25339</v>
      </c>
      <c r="B1040" s="14">
        <v>112000</v>
      </c>
      <c r="D1040">
        <v>25339</v>
      </c>
      <c r="E1040">
        <v>112000</v>
      </c>
    </row>
    <row r="1041" spans="1:5">
      <c r="A1041" s="6">
        <v>25419</v>
      </c>
      <c r="B1041" s="14">
        <v>235000</v>
      </c>
      <c r="D1041">
        <v>25419</v>
      </c>
      <c r="E1041">
        <v>235000</v>
      </c>
    </row>
    <row r="1042" spans="1:5">
      <c r="A1042" s="6">
        <v>26142</v>
      </c>
      <c r="B1042" s="14">
        <v>157900</v>
      </c>
      <c r="D1042">
        <v>26142</v>
      </c>
      <c r="E1042">
        <v>157900</v>
      </c>
    </row>
    <row r="1043" spans="1:5">
      <c r="A1043" s="6">
        <v>26178</v>
      </c>
      <c r="B1043" s="14">
        <v>335000</v>
      </c>
      <c r="D1043">
        <v>26178</v>
      </c>
      <c r="E1043">
        <v>335000</v>
      </c>
    </row>
    <row r="1044" spans="1:5">
      <c r="A1044" s="6">
        <v>27650</v>
      </c>
      <c r="B1044" s="14">
        <v>242000</v>
      </c>
      <c r="D1044">
        <v>27650</v>
      </c>
      <c r="E1044">
        <v>242000</v>
      </c>
    </row>
    <row r="1045" spans="1:5">
      <c r="A1045" s="6">
        <v>28698</v>
      </c>
      <c r="B1045" s="14">
        <v>185000</v>
      </c>
      <c r="D1045">
        <v>28698</v>
      </c>
      <c r="E1045">
        <v>185000</v>
      </c>
    </row>
    <row r="1046" spans="1:5">
      <c r="A1046" s="6">
        <v>29959</v>
      </c>
      <c r="B1046" s="14">
        <v>248000</v>
      </c>
      <c r="D1046">
        <v>29959</v>
      </c>
      <c r="E1046">
        <v>248000</v>
      </c>
    </row>
    <row r="1047" spans="1:5">
      <c r="A1047" s="6">
        <v>31770</v>
      </c>
      <c r="B1047" s="14">
        <v>215000</v>
      </c>
      <c r="D1047">
        <v>31770</v>
      </c>
      <c r="E1047">
        <v>215000</v>
      </c>
    </row>
    <row r="1048" spans="1:5">
      <c r="A1048" s="6">
        <v>32463</v>
      </c>
      <c r="B1048" s="14">
        <v>168000</v>
      </c>
      <c r="D1048">
        <v>32463</v>
      </c>
      <c r="E1048">
        <v>168000</v>
      </c>
    </row>
    <row r="1049" spans="1:5">
      <c r="A1049" s="6">
        <v>32668</v>
      </c>
      <c r="B1049" s="14">
        <v>200624</v>
      </c>
      <c r="D1049">
        <v>32668</v>
      </c>
      <c r="E1049">
        <v>200624</v>
      </c>
    </row>
    <row r="1050" spans="1:5">
      <c r="A1050" s="6">
        <v>34650</v>
      </c>
      <c r="B1050" s="14">
        <v>145000</v>
      </c>
      <c r="D1050">
        <v>34650</v>
      </c>
      <c r="E1050">
        <v>145000</v>
      </c>
    </row>
    <row r="1051" spans="1:5">
      <c r="A1051" s="6">
        <v>35133</v>
      </c>
      <c r="B1051" s="14">
        <v>186700</v>
      </c>
      <c r="D1051">
        <v>35133</v>
      </c>
      <c r="E1051">
        <v>186700</v>
      </c>
    </row>
    <row r="1052" spans="1:5">
      <c r="A1052" s="6">
        <v>36500</v>
      </c>
      <c r="B1052" s="14">
        <v>190000</v>
      </c>
      <c r="D1052">
        <v>36500</v>
      </c>
      <c r="E1052">
        <v>190000</v>
      </c>
    </row>
    <row r="1053" spans="1:5">
      <c r="A1053" s="6">
        <v>39104</v>
      </c>
      <c r="B1053" s="14">
        <v>241500</v>
      </c>
      <c r="D1053">
        <v>39104</v>
      </c>
      <c r="E1053">
        <v>241500</v>
      </c>
    </row>
    <row r="1054" spans="1:5">
      <c r="A1054" s="6">
        <v>40094</v>
      </c>
      <c r="B1054" s="14">
        <v>184750</v>
      </c>
      <c r="D1054">
        <v>40094</v>
      </c>
      <c r="E1054">
        <v>184750</v>
      </c>
    </row>
    <row r="1055" spans="1:5">
      <c r="A1055" s="6">
        <v>45600</v>
      </c>
      <c r="B1055" s="14">
        <v>240000</v>
      </c>
      <c r="D1055">
        <v>45600</v>
      </c>
      <c r="E1055">
        <v>240000</v>
      </c>
    </row>
    <row r="1056" spans="1:5">
      <c r="A1056" s="6">
        <v>46589</v>
      </c>
      <c r="B1056" s="14">
        <v>402000</v>
      </c>
      <c r="D1056">
        <v>46589</v>
      </c>
      <c r="E1056">
        <v>402000</v>
      </c>
    </row>
    <row r="1057" spans="1:5">
      <c r="A1057" s="6">
        <v>50271</v>
      </c>
      <c r="B1057" s="14">
        <v>385000</v>
      </c>
      <c r="D1057">
        <v>50271</v>
      </c>
      <c r="E1057">
        <v>385000</v>
      </c>
    </row>
    <row r="1058" spans="1:5">
      <c r="A1058" s="6">
        <v>53107</v>
      </c>
      <c r="B1058" s="14">
        <v>240000</v>
      </c>
      <c r="D1058">
        <v>53107</v>
      </c>
      <c r="E1058">
        <v>240000</v>
      </c>
    </row>
    <row r="1059" spans="1:5">
      <c r="A1059" s="6">
        <v>53227</v>
      </c>
      <c r="B1059" s="14">
        <v>256000</v>
      </c>
      <c r="D1059">
        <v>53227</v>
      </c>
      <c r="E1059">
        <v>256000</v>
      </c>
    </row>
    <row r="1060" spans="1:5">
      <c r="A1060" s="6">
        <v>57200</v>
      </c>
      <c r="B1060" s="14">
        <v>160000</v>
      </c>
      <c r="D1060">
        <v>57200</v>
      </c>
      <c r="E1060">
        <v>160000</v>
      </c>
    </row>
    <row r="1061" spans="1:5">
      <c r="A1061" s="6">
        <v>63887</v>
      </c>
      <c r="B1061" s="14">
        <v>160000</v>
      </c>
      <c r="D1061">
        <v>63887</v>
      </c>
      <c r="E1061">
        <v>160000</v>
      </c>
    </row>
    <row r="1062" spans="1:5">
      <c r="A1062" s="6">
        <v>70761</v>
      </c>
      <c r="B1062" s="14">
        <v>280000</v>
      </c>
      <c r="D1062">
        <v>70761</v>
      </c>
      <c r="E1062">
        <v>280000</v>
      </c>
    </row>
    <row r="1063" spans="1:5">
      <c r="A1063" s="6">
        <v>115149</v>
      </c>
      <c r="B1063" s="14">
        <v>302000</v>
      </c>
      <c r="D1063">
        <v>115149</v>
      </c>
      <c r="E1063">
        <v>302000</v>
      </c>
    </row>
    <row r="1064" spans="1:5">
      <c r="A1064" s="6">
        <v>159000</v>
      </c>
      <c r="B1064" s="14">
        <v>277000</v>
      </c>
      <c r="D1064">
        <v>159000</v>
      </c>
      <c r="E1064">
        <v>277000</v>
      </c>
    </row>
    <row r="1065" spans="1:5">
      <c r="A1065" s="6">
        <v>164660</v>
      </c>
      <c r="B1065" s="14">
        <v>228950</v>
      </c>
      <c r="D1065">
        <v>164660</v>
      </c>
      <c r="E1065">
        <v>228950</v>
      </c>
    </row>
    <row r="1066" spans="1:5">
      <c r="A1066" s="6">
        <v>215245</v>
      </c>
      <c r="B1066" s="14">
        <v>375000</v>
      </c>
      <c r="D1066">
        <v>215245</v>
      </c>
      <c r="E1066">
        <v>375000</v>
      </c>
    </row>
    <row r="1067" spans="1:5">
      <c r="A1067" s="6" t="s">
        <v>136</v>
      </c>
      <c r="B1067" s="5"/>
      <c r="D1067" t="s">
        <v>136</v>
      </c>
    </row>
  </sheetData>
  <mergeCells count="1">
    <mergeCell ref="G1:L5"/>
  </mergeCell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111"/>
  <sheetViews>
    <sheetView topLeftCell="D1" workbookViewId="0">
      <selection activeCell="N1" sqref="N1:P3"/>
    </sheetView>
  </sheetViews>
  <sheetFormatPr defaultRowHeight="15"/>
  <cols>
    <col min="1" max="1" width="13.140625" hidden="1" customWidth="1"/>
    <col min="2" max="2" width="20.42578125" hidden="1" customWidth="1"/>
    <col min="3" max="3" width="0" hidden="1" customWidth="1"/>
    <col min="4" max="4" width="19" bestFit="1" customWidth="1"/>
    <col min="5" max="5" width="18.42578125" bestFit="1" customWidth="1"/>
    <col min="14" max="14" width="19" bestFit="1" customWidth="1"/>
    <col min="15" max="15" width="18.85546875" bestFit="1" customWidth="1"/>
    <col min="16" max="16" width="19" customWidth="1"/>
    <col min="17" max="17" width="18.85546875" bestFit="1" customWidth="1"/>
  </cols>
  <sheetData>
    <row r="1" spans="1:16">
      <c r="A1" s="4" t="s">
        <v>138</v>
      </c>
      <c r="B1" t="s">
        <v>169</v>
      </c>
      <c r="D1" s="19" t="s">
        <v>183</v>
      </c>
      <c r="E1" s="19" t="s">
        <v>184</v>
      </c>
      <c r="G1" s="44" t="s">
        <v>199</v>
      </c>
      <c r="H1" s="44"/>
      <c r="I1" s="44"/>
      <c r="J1" s="44"/>
      <c r="K1" s="44"/>
      <c r="L1" s="44"/>
      <c r="N1" s="9"/>
      <c r="O1" s="9" t="s">
        <v>183</v>
      </c>
      <c r="P1" s="9" t="s">
        <v>184</v>
      </c>
    </row>
    <row r="2" spans="1:16">
      <c r="A2" s="6">
        <v>0</v>
      </c>
      <c r="B2" s="5">
        <v>180888.19448094611</v>
      </c>
      <c r="D2">
        <v>0</v>
      </c>
      <c r="E2">
        <v>180888.19448094611</v>
      </c>
      <c r="G2" s="44"/>
      <c r="H2" s="44"/>
      <c r="I2" s="44"/>
      <c r="J2" s="44"/>
      <c r="K2" s="44"/>
      <c r="L2" s="44"/>
      <c r="N2" s="7" t="s">
        <v>183</v>
      </c>
      <c r="O2" s="7">
        <v>1</v>
      </c>
      <c r="P2" s="7"/>
    </row>
    <row r="3" spans="1:16" ht="15.75" thickBot="1">
      <c r="A3" s="6">
        <v>1</v>
      </c>
      <c r="B3" s="5">
        <v>238675.7990430622</v>
      </c>
      <c r="D3">
        <v>1</v>
      </c>
      <c r="E3">
        <v>238675.7990430622</v>
      </c>
      <c r="G3" s="44"/>
      <c r="H3" s="44"/>
      <c r="I3" s="44"/>
      <c r="J3" s="44"/>
      <c r="K3" s="44"/>
      <c r="L3" s="44"/>
      <c r="N3" s="8" t="s">
        <v>184</v>
      </c>
      <c r="O3" s="8">
        <v>3.4645237557258353E-2</v>
      </c>
      <c r="P3" s="8">
        <v>1</v>
      </c>
    </row>
    <row r="4" spans="1:16">
      <c r="A4" s="6">
        <v>2</v>
      </c>
      <c r="B4" s="5">
        <v>157042.85714285713</v>
      </c>
      <c r="D4">
        <v>2</v>
      </c>
      <c r="E4">
        <v>157042.85714285713</v>
      </c>
      <c r="G4" s="44"/>
      <c r="H4" s="44"/>
      <c r="I4" s="44"/>
      <c r="J4" s="44"/>
      <c r="K4" s="44"/>
      <c r="L4" s="44"/>
    </row>
    <row r="5" spans="1:16">
      <c r="A5" s="6">
        <v>3</v>
      </c>
      <c r="B5" s="5">
        <v>117000</v>
      </c>
      <c r="D5">
        <v>3</v>
      </c>
      <c r="E5">
        <v>117000</v>
      </c>
      <c r="G5" s="44"/>
      <c r="H5" s="44"/>
      <c r="I5" s="44"/>
      <c r="J5" s="44"/>
      <c r="K5" s="44"/>
      <c r="L5" s="44"/>
    </row>
    <row r="6" spans="1:16">
      <c r="A6" s="6">
        <v>4</v>
      </c>
      <c r="B6" s="5">
        <v>124850</v>
      </c>
      <c r="D6">
        <v>4</v>
      </c>
      <c r="E6">
        <v>124850</v>
      </c>
    </row>
    <row r="7" spans="1:16">
      <c r="A7" s="6">
        <v>5</v>
      </c>
      <c r="B7" s="5">
        <v>129375</v>
      </c>
      <c r="D7">
        <v>5</v>
      </c>
      <c r="E7">
        <v>129375</v>
      </c>
    </row>
    <row r="8" spans="1:16">
      <c r="A8" s="6">
        <v>6</v>
      </c>
      <c r="B8" s="5">
        <v>278000</v>
      </c>
      <c r="D8">
        <v>6</v>
      </c>
      <c r="E8">
        <v>278000</v>
      </c>
    </row>
    <row r="9" spans="1:16">
      <c r="A9" s="6">
        <v>7</v>
      </c>
      <c r="B9" s="5">
        <v>139000</v>
      </c>
      <c r="D9">
        <v>7</v>
      </c>
      <c r="E9">
        <v>139000</v>
      </c>
    </row>
    <row r="10" spans="1:16">
      <c r="A10" s="6">
        <v>8</v>
      </c>
      <c r="B10" s="5">
        <v>245100</v>
      </c>
      <c r="D10">
        <v>8</v>
      </c>
      <c r="E10">
        <v>245100</v>
      </c>
    </row>
    <row r="11" spans="1:16">
      <c r="A11" s="6">
        <v>9</v>
      </c>
      <c r="B11" s="5">
        <v>116278.57142857143</v>
      </c>
      <c r="D11">
        <v>9</v>
      </c>
      <c r="E11">
        <v>116278.57142857143</v>
      </c>
    </row>
    <row r="12" spans="1:16">
      <c r="A12" s="6">
        <v>10</v>
      </c>
      <c r="B12" s="5">
        <v>145640</v>
      </c>
      <c r="D12">
        <v>10</v>
      </c>
      <c r="E12">
        <v>145640</v>
      </c>
    </row>
    <row r="13" spans="1:16">
      <c r="A13" s="6">
        <v>11</v>
      </c>
      <c r="B13" s="5">
        <v>157700</v>
      </c>
      <c r="D13">
        <v>11</v>
      </c>
      <c r="E13">
        <v>157700</v>
      </c>
    </row>
    <row r="14" spans="1:16">
      <c r="A14" s="6">
        <v>12</v>
      </c>
      <c r="B14" s="5">
        <v>131625</v>
      </c>
      <c r="D14">
        <v>12</v>
      </c>
      <c r="E14">
        <v>131625</v>
      </c>
    </row>
    <row r="15" spans="1:16">
      <c r="A15" s="6">
        <v>13</v>
      </c>
      <c r="B15" s="5">
        <v>145166.66666666666</v>
      </c>
      <c r="D15">
        <v>13</v>
      </c>
      <c r="E15">
        <v>145166.66666666666</v>
      </c>
    </row>
    <row r="16" spans="1:16">
      <c r="A16" s="6">
        <v>14</v>
      </c>
      <c r="B16" s="5">
        <v>133050</v>
      </c>
      <c r="D16">
        <v>14</v>
      </c>
      <c r="E16">
        <v>133050</v>
      </c>
    </row>
    <row r="17" spans="1:5">
      <c r="A17" s="6">
        <v>15</v>
      </c>
      <c r="B17" s="5">
        <v>145500</v>
      </c>
      <c r="D17">
        <v>15</v>
      </c>
      <c r="E17">
        <v>145500</v>
      </c>
    </row>
    <row r="18" spans="1:5">
      <c r="A18" s="6">
        <v>16</v>
      </c>
      <c r="B18" s="5">
        <v>170833.33333333334</v>
      </c>
      <c r="D18">
        <v>16</v>
      </c>
      <c r="E18">
        <v>170833.33333333334</v>
      </c>
    </row>
    <row r="19" spans="1:5">
      <c r="A19" s="6">
        <v>17</v>
      </c>
      <c r="B19" s="5">
        <v>175500</v>
      </c>
      <c r="D19">
        <v>17</v>
      </c>
      <c r="E19">
        <v>175500</v>
      </c>
    </row>
    <row r="20" spans="1:5">
      <c r="A20" s="6">
        <v>18</v>
      </c>
      <c r="B20" s="5">
        <v>182142.4</v>
      </c>
      <c r="D20">
        <v>18</v>
      </c>
      <c r="E20">
        <v>182142.4</v>
      </c>
    </row>
    <row r="21" spans="1:5">
      <c r="A21" s="6">
        <v>19</v>
      </c>
      <c r="B21" s="5">
        <v>163390</v>
      </c>
      <c r="D21">
        <v>19</v>
      </c>
      <c r="E21">
        <v>163390</v>
      </c>
    </row>
    <row r="22" spans="1:5">
      <c r="A22" s="6">
        <v>20</v>
      </c>
      <c r="B22" s="5">
        <v>122742.85714285714</v>
      </c>
      <c r="D22">
        <v>20</v>
      </c>
      <c r="E22">
        <v>122742.85714285714</v>
      </c>
    </row>
    <row r="23" spans="1:5">
      <c r="A23" s="6">
        <v>21</v>
      </c>
      <c r="B23" s="5">
        <v>162666.66666666666</v>
      </c>
      <c r="D23">
        <v>21</v>
      </c>
      <c r="E23">
        <v>162666.66666666666</v>
      </c>
    </row>
    <row r="24" spans="1:5">
      <c r="A24" s="6">
        <v>22</v>
      </c>
      <c r="B24" s="5">
        <v>135566.66666666666</v>
      </c>
      <c r="D24">
        <v>22</v>
      </c>
      <c r="E24">
        <v>135566.66666666666</v>
      </c>
    </row>
    <row r="25" spans="1:5">
      <c r="A25" s="6">
        <v>23</v>
      </c>
      <c r="B25" s="5">
        <v>197550</v>
      </c>
      <c r="D25">
        <v>23</v>
      </c>
      <c r="E25">
        <v>197550</v>
      </c>
    </row>
    <row r="26" spans="1:5">
      <c r="A26" s="6">
        <v>24</v>
      </c>
      <c r="B26" s="5">
        <v>131700</v>
      </c>
      <c r="D26">
        <v>24</v>
      </c>
      <c r="E26">
        <v>131700</v>
      </c>
    </row>
    <row r="27" spans="1:5">
      <c r="A27" s="6">
        <v>25</v>
      </c>
      <c r="B27" s="5">
        <v>140276.92307692306</v>
      </c>
      <c r="D27">
        <v>25</v>
      </c>
      <c r="E27">
        <v>140276.92307692306</v>
      </c>
    </row>
    <row r="28" spans="1:5">
      <c r="A28" s="6">
        <v>26</v>
      </c>
      <c r="B28" s="5">
        <v>128444.44444444444</v>
      </c>
      <c r="D28">
        <v>26</v>
      </c>
      <c r="E28">
        <v>128444.44444444444</v>
      </c>
    </row>
    <row r="29" spans="1:5">
      <c r="A29" s="6">
        <v>27</v>
      </c>
      <c r="B29" s="5">
        <v>146037.5</v>
      </c>
      <c r="D29">
        <v>27</v>
      </c>
      <c r="E29">
        <v>146037.5</v>
      </c>
    </row>
    <row r="30" spans="1:5">
      <c r="A30" s="6">
        <v>28</v>
      </c>
      <c r="B30" s="5">
        <v>110771.42857142857</v>
      </c>
      <c r="D30">
        <v>28</v>
      </c>
      <c r="E30">
        <v>110771.42857142857</v>
      </c>
    </row>
    <row r="31" spans="1:5">
      <c r="A31" s="6">
        <v>29</v>
      </c>
      <c r="B31" s="5">
        <v>155425</v>
      </c>
      <c r="D31">
        <v>29</v>
      </c>
      <c r="E31">
        <v>155425</v>
      </c>
    </row>
    <row r="32" spans="1:5">
      <c r="A32" s="6">
        <v>30</v>
      </c>
      <c r="B32" s="5">
        <v>107538.09523809524</v>
      </c>
      <c r="D32">
        <v>30</v>
      </c>
      <c r="E32">
        <v>107538.09523809524</v>
      </c>
    </row>
    <row r="33" spans="1:5">
      <c r="A33" s="6">
        <v>31</v>
      </c>
      <c r="B33" s="5">
        <v>186980</v>
      </c>
      <c r="D33">
        <v>31</v>
      </c>
      <c r="E33">
        <v>186980</v>
      </c>
    </row>
    <row r="34" spans="1:5">
      <c r="A34" s="6">
        <v>32</v>
      </c>
      <c r="B34" s="5">
        <v>158500</v>
      </c>
      <c r="D34">
        <v>32</v>
      </c>
      <c r="E34">
        <v>158500</v>
      </c>
    </row>
    <row r="35" spans="1:5">
      <c r="A35" s="6">
        <v>33</v>
      </c>
      <c r="B35" s="5">
        <v>143250</v>
      </c>
      <c r="D35">
        <v>33</v>
      </c>
      <c r="E35">
        <v>143250</v>
      </c>
    </row>
    <row r="36" spans="1:5">
      <c r="A36" s="6">
        <v>34</v>
      </c>
      <c r="B36" s="5">
        <v>147540</v>
      </c>
      <c r="D36">
        <v>34</v>
      </c>
      <c r="E36">
        <v>147540</v>
      </c>
    </row>
    <row r="37" spans="1:5">
      <c r="A37" s="6">
        <v>35</v>
      </c>
      <c r="B37" s="5">
        <v>139521.42857142858</v>
      </c>
      <c r="D37">
        <v>35</v>
      </c>
      <c r="E37">
        <v>139521.42857142858</v>
      </c>
    </row>
    <row r="38" spans="1:5">
      <c r="A38" s="6">
        <v>36</v>
      </c>
      <c r="B38" s="5">
        <v>134820.77777777778</v>
      </c>
      <c r="D38">
        <v>36</v>
      </c>
      <c r="E38">
        <v>134820.77777777778</v>
      </c>
    </row>
    <row r="39" spans="1:5">
      <c r="A39" s="6">
        <v>37</v>
      </c>
      <c r="B39" s="5">
        <v>139950</v>
      </c>
      <c r="D39">
        <v>37</v>
      </c>
      <c r="E39">
        <v>139950</v>
      </c>
    </row>
    <row r="40" spans="1:5">
      <c r="A40" s="6">
        <v>38</v>
      </c>
      <c r="B40" s="5">
        <v>158333.33333333334</v>
      </c>
      <c r="D40">
        <v>38</v>
      </c>
      <c r="E40">
        <v>158333.33333333334</v>
      </c>
    </row>
    <row r="41" spans="1:5">
      <c r="A41" s="6">
        <v>39</v>
      </c>
      <c r="B41" s="5">
        <v>133630</v>
      </c>
      <c r="D41">
        <v>39</v>
      </c>
      <c r="E41">
        <v>133630</v>
      </c>
    </row>
    <row r="42" spans="1:5">
      <c r="A42" s="6">
        <v>40</v>
      </c>
      <c r="B42" s="5">
        <v>149729.16666666666</v>
      </c>
      <c r="D42">
        <v>40</v>
      </c>
      <c r="E42">
        <v>149729.16666666666</v>
      </c>
    </row>
    <row r="43" spans="1:5">
      <c r="A43" s="6">
        <v>41</v>
      </c>
      <c r="B43" s="5">
        <v>176500</v>
      </c>
      <c r="D43">
        <v>41</v>
      </c>
      <c r="E43">
        <v>176500</v>
      </c>
    </row>
    <row r="44" spans="1:5">
      <c r="A44" s="6">
        <v>42</v>
      </c>
      <c r="B44" s="5">
        <v>140000</v>
      </c>
      <c r="D44">
        <v>42</v>
      </c>
      <c r="E44">
        <v>140000</v>
      </c>
    </row>
    <row r="45" spans="1:5">
      <c r="A45" s="6">
        <v>43</v>
      </c>
      <c r="B45" s="5">
        <v>175821.42857142858</v>
      </c>
      <c r="D45">
        <v>43</v>
      </c>
      <c r="E45">
        <v>175821.42857142858</v>
      </c>
    </row>
    <row r="46" spans="1:5">
      <c r="A46" s="6">
        <v>44</v>
      </c>
      <c r="B46" s="5">
        <v>159100</v>
      </c>
      <c r="D46">
        <v>44</v>
      </c>
      <c r="E46">
        <v>159100</v>
      </c>
    </row>
    <row r="47" spans="1:5">
      <c r="A47" s="6">
        <v>45</v>
      </c>
      <c r="B47" s="5">
        <v>144166.66666666666</v>
      </c>
      <c r="D47">
        <v>45</v>
      </c>
      <c r="E47">
        <v>144166.66666666666</v>
      </c>
    </row>
    <row r="48" spans="1:5">
      <c r="A48" s="6">
        <v>46</v>
      </c>
      <c r="B48" s="5">
        <v>134346.42857142858</v>
      </c>
      <c r="D48">
        <v>46</v>
      </c>
      <c r="E48">
        <v>134346.42857142858</v>
      </c>
    </row>
    <row r="49" spans="1:5">
      <c r="A49" s="6">
        <v>47</v>
      </c>
      <c r="B49" s="5">
        <v>168140</v>
      </c>
      <c r="D49">
        <v>47</v>
      </c>
      <c r="E49">
        <v>168140</v>
      </c>
    </row>
    <row r="50" spans="1:5">
      <c r="A50" s="6">
        <v>48</v>
      </c>
      <c r="B50" s="5">
        <v>208625</v>
      </c>
      <c r="D50">
        <v>48</v>
      </c>
      <c r="E50">
        <v>208625</v>
      </c>
    </row>
    <row r="51" spans="1:5">
      <c r="A51" s="6">
        <v>49</v>
      </c>
      <c r="B51" s="5">
        <v>139020</v>
      </c>
      <c r="D51">
        <v>49</v>
      </c>
      <c r="E51">
        <v>139020</v>
      </c>
    </row>
    <row r="52" spans="1:5">
      <c r="A52" s="6">
        <v>50</v>
      </c>
      <c r="B52" s="5">
        <v>114681.375</v>
      </c>
      <c r="D52">
        <v>50</v>
      </c>
      <c r="E52">
        <v>114681.375</v>
      </c>
    </row>
    <row r="53" spans="1:5">
      <c r="A53" s="6">
        <v>51</v>
      </c>
      <c r="B53" s="5">
        <v>221780</v>
      </c>
      <c r="D53">
        <v>51</v>
      </c>
      <c r="E53">
        <v>221780</v>
      </c>
    </row>
    <row r="54" spans="1:5">
      <c r="A54" s="6">
        <v>52</v>
      </c>
      <c r="B54" s="5">
        <v>138000</v>
      </c>
      <c r="D54">
        <v>52</v>
      </c>
      <c r="E54">
        <v>138000</v>
      </c>
    </row>
    <row r="55" spans="1:5">
      <c r="A55" s="6">
        <v>53</v>
      </c>
      <c r="B55" s="5">
        <v>144500</v>
      </c>
      <c r="D55">
        <v>53</v>
      </c>
      <c r="E55">
        <v>144500</v>
      </c>
    </row>
    <row r="56" spans="1:5">
      <c r="A56" s="6">
        <v>54</v>
      </c>
      <c r="B56" s="5">
        <v>141071.42857142858</v>
      </c>
      <c r="D56">
        <v>54</v>
      </c>
      <c r="E56">
        <v>141071.42857142858</v>
      </c>
    </row>
    <row r="57" spans="1:5">
      <c r="A57" s="6">
        <v>55</v>
      </c>
      <c r="B57" s="5">
        <v>130166.66666666667</v>
      </c>
      <c r="D57">
        <v>55</v>
      </c>
      <c r="E57">
        <v>130166.66666666667</v>
      </c>
    </row>
    <row r="58" spans="1:5">
      <c r="A58" s="6">
        <v>56</v>
      </c>
      <c r="B58" s="5">
        <v>163000</v>
      </c>
      <c r="D58">
        <v>56</v>
      </c>
      <c r="E58">
        <v>163000</v>
      </c>
    </row>
    <row r="59" spans="1:5">
      <c r="A59" s="6">
        <v>57</v>
      </c>
      <c r="B59" s="5">
        <v>151650</v>
      </c>
      <c r="D59">
        <v>57</v>
      </c>
      <c r="E59">
        <v>151650</v>
      </c>
    </row>
    <row r="60" spans="1:5">
      <c r="A60" s="6">
        <v>58</v>
      </c>
      <c r="B60" s="5">
        <v>135400</v>
      </c>
      <c r="D60">
        <v>58</v>
      </c>
      <c r="E60">
        <v>135400</v>
      </c>
    </row>
    <row r="61" spans="1:5">
      <c r="A61" s="6">
        <v>59</v>
      </c>
      <c r="B61" s="5">
        <v>129250</v>
      </c>
      <c r="D61">
        <v>59</v>
      </c>
      <c r="E61">
        <v>129250</v>
      </c>
    </row>
    <row r="62" spans="1:5">
      <c r="A62" s="6">
        <v>60</v>
      </c>
      <c r="B62" s="5">
        <v>119300</v>
      </c>
      <c r="D62">
        <v>60</v>
      </c>
      <c r="E62">
        <v>119300</v>
      </c>
    </row>
    <row r="63" spans="1:5">
      <c r="A63" s="6">
        <v>61</v>
      </c>
      <c r="B63" s="5">
        <v>161233.33333333334</v>
      </c>
      <c r="D63">
        <v>61</v>
      </c>
      <c r="E63">
        <v>161233.33333333334</v>
      </c>
    </row>
    <row r="64" spans="1:5">
      <c r="A64" s="6">
        <v>62</v>
      </c>
      <c r="B64" s="5">
        <v>240975</v>
      </c>
      <c r="D64">
        <v>62</v>
      </c>
      <c r="E64">
        <v>240975</v>
      </c>
    </row>
    <row r="65" spans="1:5">
      <c r="A65" s="6">
        <v>63</v>
      </c>
      <c r="B65" s="5">
        <v>112185.5</v>
      </c>
      <c r="D65">
        <v>63</v>
      </c>
      <c r="E65">
        <v>112185.5</v>
      </c>
    </row>
    <row r="66" spans="1:5">
      <c r="A66" s="6">
        <v>64</v>
      </c>
      <c r="B66" s="5">
        <v>359100</v>
      </c>
      <c r="D66">
        <v>64</v>
      </c>
      <c r="E66">
        <v>359100</v>
      </c>
    </row>
    <row r="67" spans="1:5">
      <c r="A67" s="6">
        <v>65</v>
      </c>
      <c r="B67" s="5">
        <v>176112.5</v>
      </c>
      <c r="D67">
        <v>65</v>
      </c>
      <c r="E67">
        <v>176112.5</v>
      </c>
    </row>
    <row r="68" spans="1:5">
      <c r="A68" s="6">
        <v>67</v>
      </c>
      <c r="B68" s="5">
        <v>167500</v>
      </c>
      <c r="D68">
        <v>67</v>
      </c>
      <c r="E68">
        <v>167500</v>
      </c>
    </row>
    <row r="69" spans="1:5">
      <c r="A69" s="6">
        <v>68</v>
      </c>
      <c r="B69" s="5">
        <v>118144.66666666667</v>
      </c>
      <c r="D69">
        <v>68</v>
      </c>
      <c r="E69">
        <v>118144.66666666667</v>
      </c>
    </row>
    <row r="70" spans="1:5">
      <c r="A70" s="6">
        <v>69</v>
      </c>
      <c r="B70" s="5">
        <v>137000</v>
      </c>
      <c r="D70">
        <v>69</v>
      </c>
      <c r="E70">
        <v>137000</v>
      </c>
    </row>
    <row r="71" spans="1:5">
      <c r="A71" s="6">
        <v>70</v>
      </c>
      <c r="B71" s="5">
        <v>124166.66666666667</v>
      </c>
      <c r="D71">
        <v>70</v>
      </c>
      <c r="E71">
        <v>124166.66666666667</v>
      </c>
    </row>
    <row r="72" spans="1:5">
      <c r="A72" s="6">
        <v>71</v>
      </c>
      <c r="B72" s="5">
        <v>146000</v>
      </c>
      <c r="D72">
        <v>71</v>
      </c>
      <c r="E72">
        <v>146000</v>
      </c>
    </row>
    <row r="73" spans="1:5">
      <c r="A73" s="6">
        <v>72</v>
      </c>
      <c r="B73" s="5">
        <v>161000</v>
      </c>
      <c r="D73">
        <v>72</v>
      </c>
      <c r="E73">
        <v>161000</v>
      </c>
    </row>
    <row r="74" spans="1:5">
      <c r="A74" s="6">
        <v>73</v>
      </c>
      <c r="B74" s="5">
        <v>136250</v>
      </c>
      <c r="D74">
        <v>73</v>
      </c>
      <c r="E74">
        <v>136250</v>
      </c>
    </row>
    <row r="75" spans="1:5">
      <c r="A75" s="6">
        <v>74</v>
      </c>
      <c r="B75" s="5">
        <v>109900</v>
      </c>
      <c r="D75">
        <v>74</v>
      </c>
      <c r="E75">
        <v>109900</v>
      </c>
    </row>
    <row r="76" spans="1:5">
      <c r="A76" s="6">
        <v>75</v>
      </c>
      <c r="B76" s="5">
        <v>98300</v>
      </c>
      <c r="D76">
        <v>75</v>
      </c>
      <c r="E76">
        <v>98300</v>
      </c>
    </row>
    <row r="77" spans="1:5">
      <c r="A77" s="6">
        <v>76</v>
      </c>
      <c r="B77" s="5">
        <v>101000</v>
      </c>
      <c r="D77">
        <v>76</v>
      </c>
      <c r="E77">
        <v>101000</v>
      </c>
    </row>
    <row r="78" spans="1:5">
      <c r="A78" s="6">
        <v>77</v>
      </c>
      <c r="B78" s="5">
        <v>164900</v>
      </c>
      <c r="D78">
        <v>77</v>
      </c>
      <c r="E78">
        <v>164900</v>
      </c>
    </row>
    <row r="79" spans="1:5">
      <c r="A79" s="6">
        <v>78</v>
      </c>
      <c r="B79" s="5">
        <v>152400</v>
      </c>
      <c r="D79">
        <v>78</v>
      </c>
      <c r="E79">
        <v>152400</v>
      </c>
    </row>
    <row r="80" spans="1:5">
      <c r="A80" s="6">
        <v>79</v>
      </c>
      <c r="B80" s="5">
        <v>120333.33333333333</v>
      </c>
      <c r="D80">
        <v>79</v>
      </c>
      <c r="E80">
        <v>120333.33333333333</v>
      </c>
    </row>
    <row r="81" spans="1:5">
      <c r="A81" s="6">
        <v>80</v>
      </c>
      <c r="B81" s="5">
        <v>121483.33333333333</v>
      </c>
      <c r="D81">
        <v>80</v>
      </c>
      <c r="E81">
        <v>121483.33333333333</v>
      </c>
    </row>
    <row r="82" spans="1:5">
      <c r="A82" s="6">
        <v>81</v>
      </c>
      <c r="B82" s="5">
        <v>177000</v>
      </c>
      <c r="D82">
        <v>81</v>
      </c>
      <c r="E82">
        <v>177000</v>
      </c>
    </row>
    <row r="83" spans="1:5">
      <c r="A83" s="6">
        <v>82</v>
      </c>
      <c r="B83" s="5">
        <v>132625</v>
      </c>
      <c r="D83">
        <v>82</v>
      </c>
      <c r="E83">
        <v>132625</v>
      </c>
    </row>
    <row r="84" spans="1:5">
      <c r="A84" s="6">
        <v>83</v>
      </c>
      <c r="B84" s="5">
        <v>127251</v>
      </c>
      <c r="D84">
        <v>83</v>
      </c>
      <c r="E84">
        <v>127251</v>
      </c>
    </row>
    <row r="85" spans="1:5">
      <c r="A85" s="6">
        <v>84</v>
      </c>
      <c r="B85" s="5">
        <v>137500</v>
      </c>
      <c r="D85">
        <v>84</v>
      </c>
      <c r="E85">
        <v>137500</v>
      </c>
    </row>
    <row r="86" spans="1:5">
      <c r="A86" s="6">
        <v>85</v>
      </c>
      <c r="B86" s="5">
        <v>144500</v>
      </c>
      <c r="D86">
        <v>85</v>
      </c>
      <c r="E86">
        <v>144500</v>
      </c>
    </row>
    <row r="87" spans="1:5">
      <c r="A87" s="6">
        <v>86</v>
      </c>
      <c r="B87" s="5">
        <v>98000</v>
      </c>
      <c r="D87">
        <v>86</v>
      </c>
      <c r="E87">
        <v>98000</v>
      </c>
    </row>
    <row r="88" spans="1:5">
      <c r="A88" s="6">
        <v>87</v>
      </c>
      <c r="B88" s="5">
        <v>116450</v>
      </c>
      <c r="D88">
        <v>87</v>
      </c>
      <c r="E88">
        <v>116450</v>
      </c>
    </row>
    <row r="89" spans="1:5">
      <c r="A89" s="6">
        <v>88</v>
      </c>
      <c r="B89" s="5">
        <v>134093.75</v>
      </c>
      <c r="D89">
        <v>88</v>
      </c>
      <c r="E89">
        <v>134093.75</v>
      </c>
    </row>
    <row r="90" spans="1:5">
      <c r="A90" s="6">
        <v>89</v>
      </c>
      <c r="B90" s="5">
        <v>144337.5</v>
      </c>
      <c r="D90">
        <v>89</v>
      </c>
      <c r="E90">
        <v>144337.5</v>
      </c>
    </row>
    <row r="91" spans="1:5">
      <c r="A91" s="6">
        <v>90</v>
      </c>
      <c r="B91" s="5">
        <v>133500</v>
      </c>
      <c r="D91">
        <v>90</v>
      </c>
      <c r="E91">
        <v>133500</v>
      </c>
    </row>
    <row r="92" spans="1:5">
      <c r="A92" s="6">
        <v>92</v>
      </c>
      <c r="B92" s="5">
        <v>129500</v>
      </c>
      <c r="D92">
        <v>92</v>
      </c>
      <c r="E92">
        <v>129500</v>
      </c>
    </row>
    <row r="93" spans="1:5">
      <c r="A93" s="6">
        <v>93</v>
      </c>
      <c r="B93" s="5">
        <v>128000</v>
      </c>
      <c r="D93">
        <v>93</v>
      </c>
      <c r="E93">
        <v>128000</v>
      </c>
    </row>
    <row r="94" spans="1:5">
      <c r="A94" s="6">
        <v>94</v>
      </c>
      <c r="B94" s="5">
        <v>96500</v>
      </c>
      <c r="D94">
        <v>94</v>
      </c>
      <c r="E94">
        <v>96500</v>
      </c>
    </row>
    <row r="95" spans="1:5">
      <c r="A95" s="6">
        <v>95</v>
      </c>
      <c r="B95" s="5">
        <v>163000</v>
      </c>
      <c r="D95">
        <v>95</v>
      </c>
      <c r="E95">
        <v>163000</v>
      </c>
    </row>
    <row r="96" spans="1:5">
      <c r="A96" s="6">
        <v>96</v>
      </c>
      <c r="B96" s="5">
        <v>112500</v>
      </c>
      <c r="D96">
        <v>96</v>
      </c>
      <c r="E96">
        <v>112500</v>
      </c>
    </row>
    <row r="97" spans="1:5">
      <c r="A97" s="6">
        <v>98</v>
      </c>
      <c r="B97" s="5">
        <v>157500</v>
      </c>
      <c r="D97">
        <v>98</v>
      </c>
      <c r="E97">
        <v>157500</v>
      </c>
    </row>
    <row r="98" spans="1:5">
      <c r="A98" s="6">
        <v>100</v>
      </c>
      <c r="B98" s="5">
        <v>106250</v>
      </c>
      <c r="D98">
        <v>100</v>
      </c>
      <c r="E98">
        <v>106250</v>
      </c>
    </row>
    <row r="99" spans="1:5">
      <c r="A99" s="6">
        <v>101</v>
      </c>
      <c r="B99" s="5">
        <v>475000</v>
      </c>
      <c r="D99">
        <v>101</v>
      </c>
      <c r="E99">
        <v>475000</v>
      </c>
    </row>
    <row r="100" spans="1:5">
      <c r="A100" s="6">
        <v>103</v>
      </c>
      <c r="B100" s="5">
        <v>145900</v>
      </c>
      <c r="D100">
        <v>103</v>
      </c>
      <c r="E100">
        <v>145900</v>
      </c>
    </row>
    <row r="101" spans="1:5">
      <c r="A101" s="6">
        <v>104</v>
      </c>
      <c r="B101" s="5">
        <v>168000</v>
      </c>
      <c r="D101">
        <v>104</v>
      </c>
      <c r="E101">
        <v>168000</v>
      </c>
    </row>
    <row r="102" spans="1:5">
      <c r="A102" s="6">
        <v>106</v>
      </c>
      <c r="B102" s="5">
        <v>124900</v>
      </c>
      <c r="D102">
        <v>106</v>
      </c>
      <c r="E102">
        <v>124900</v>
      </c>
    </row>
    <row r="103" spans="1:5">
      <c r="A103" s="6">
        <v>107</v>
      </c>
      <c r="B103" s="5">
        <v>325000</v>
      </c>
      <c r="D103">
        <v>107</v>
      </c>
      <c r="E103">
        <v>325000</v>
      </c>
    </row>
    <row r="104" spans="1:5">
      <c r="A104" s="6">
        <v>108</v>
      </c>
      <c r="B104" s="5">
        <v>159500</v>
      </c>
      <c r="D104">
        <v>108</v>
      </c>
      <c r="E104">
        <v>159500</v>
      </c>
    </row>
    <row r="105" spans="1:5">
      <c r="A105" s="6">
        <v>110</v>
      </c>
      <c r="B105" s="5">
        <v>100000</v>
      </c>
      <c r="D105">
        <v>110</v>
      </c>
      <c r="E105">
        <v>100000</v>
      </c>
    </row>
    <row r="106" spans="1:5">
      <c r="A106" s="6">
        <v>111</v>
      </c>
      <c r="B106" s="5">
        <v>124000</v>
      </c>
      <c r="D106">
        <v>111</v>
      </c>
      <c r="E106">
        <v>124000</v>
      </c>
    </row>
    <row r="107" spans="1:5">
      <c r="A107" s="6">
        <v>115</v>
      </c>
      <c r="B107" s="5">
        <v>122000</v>
      </c>
      <c r="D107">
        <v>115</v>
      </c>
      <c r="E107">
        <v>122000</v>
      </c>
    </row>
    <row r="108" spans="1:5">
      <c r="A108" s="6">
        <v>121</v>
      </c>
      <c r="B108" s="5">
        <v>94000</v>
      </c>
      <c r="D108">
        <v>121</v>
      </c>
      <c r="E108">
        <v>94000</v>
      </c>
    </row>
    <row r="109" spans="1:5">
      <c r="A109" s="6">
        <v>122</v>
      </c>
      <c r="B109" s="5">
        <v>295000</v>
      </c>
      <c r="D109">
        <v>122</v>
      </c>
      <c r="E109">
        <v>295000</v>
      </c>
    </row>
    <row r="110" spans="1:5">
      <c r="A110" s="6">
        <v>123</v>
      </c>
      <c r="B110" s="5">
        <v>265979</v>
      </c>
      <c r="D110">
        <v>123</v>
      </c>
      <c r="E110">
        <v>265979</v>
      </c>
    </row>
    <row r="111" spans="1:5">
      <c r="A111" s="6" t="s">
        <v>136</v>
      </c>
      <c r="B111" s="5"/>
      <c r="D111" t="s">
        <v>136</v>
      </c>
    </row>
  </sheetData>
  <mergeCells count="1">
    <mergeCell ref="G1:L5"/>
  </mergeCells>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27"/>
  <sheetViews>
    <sheetView workbookViewId="0">
      <selection activeCell="B3" sqref="B3:B27"/>
    </sheetView>
  </sheetViews>
  <sheetFormatPr defaultRowHeight="15"/>
  <cols>
    <col min="1" max="1" width="13.140625" bestFit="1" customWidth="1"/>
    <col min="2" max="2" width="19.42578125" bestFit="1" customWidth="1"/>
    <col min="3" max="3" width="22.28515625" bestFit="1" customWidth="1"/>
    <col min="4" max="5" width="16.28515625" bestFit="1" customWidth="1"/>
    <col min="6" max="6" width="16.28515625" customWidth="1"/>
    <col min="7" max="27" width="16.28515625" bestFit="1" customWidth="1"/>
    <col min="28" max="28" width="11.28515625" bestFit="1" customWidth="1"/>
  </cols>
  <sheetData>
    <row r="1" spans="1:10">
      <c r="A1" s="4" t="s">
        <v>138</v>
      </c>
      <c r="B1" t="s">
        <v>161</v>
      </c>
      <c r="C1" t="s">
        <v>200</v>
      </c>
      <c r="H1" s="9"/>
      <c r="I1" s="9" t="s">
        <v>201</v>
      </c>
      <c r="J1" s="9" t="s">
        <v>202</v>
      </c>
    </row>
    <row r="2" spans="1:10">
      <c r="A2" s="6" t="s">
        <v>136</v>
      </c>
      <c r="B2" s="5"/>
      <c r="C2" s="5"/>
      <c r="H2" s="7" t="s">
        <v>201</v>
      </c>
      <c r="I2" s="7">
        <v>1</v>
      </c>
      <c r="J2" s="7"/>
    </row>
    <row r="3" spans="1:10" ht="15.75" thickBot="1">
      <c r="A3" s="6" t="s">
        <v>104</v>
      </c>
      <c r="B3" s="5">
        <v>98576.470588235301</v>
      </c>
      <c r="C3" s="5">
        <v>17</v>
      </c>
      <c r="H3" s="8" t="s">
        <v>202</v>
      </c>
      <c r="I3" s="8">
        <v>-5.6691306219112662E-2</v>
      </c>
      <c r="J3" s="8">
        <v>1</v>
      </c>
    </row>
    <row r="4" spans="1:10">
      <c r="A4" s="6" t="s">
        <v>102</v>
      </c>
      <c r="B4" s="5">
        <v>100123.78378378379</v>
      </c>
      <c r="C4" s="5">
        <v>37</v>
      </c>
    </row>
    <row r="5" spans="1:10">
      <c r="A5" s="6" t="s">
        <v>123</v>
      </c>
      <c r="B5" s="5">
        <v>104493.75</v>
      </c>
      <c r="C5" s="5">
        <v>16</v>
      </c>
    </row>
    <row r="6" spans="1:10">
      <c r="A6" s="6" t="s">
        <v>87</v>
      </c>
      <c r="B6" s="5">
        <v>124834.05172413793</v>
      </c>
      <c r="C6" s="5">
        <v>58</v>
      </c>
    </row>
    <row r="7" spans="1:10">
      <c r="A7" s="6" t="s">
        <v>106</v>
      </c>
      <c r="B7" s="5">
        <v>128219.7</v>
      </c>
      <c r="C7" s="5">
        <v>100</v>
      </c>
    </row>
    <row r="8" spans="1:10">
      <c r="A8" s="6" t="s">
        <v>85</v>
      </c>
      <c r="B8" s="5">
        <v>128225.30088495575</v>
      </c>
      <c r="C8" s="5">
        <v>113</v>
      </c>
    </row>
    <row r="9" spans="1:10">
      <c r="A9" s="6" t="s">
        <v>90</v>
      </c>
      <c r="B9" s="5">
        <v>136793.13513513515</v>
      </c>
      <c r="C9" s="5">
        <v>74</v>
      </c>
    </row>
    <row r="10" spans="1:10">
      <c r="A10" s="6" t="s">
        <v>128</v>
      </c>
      <c r="B10" s="5">
        <v>137500</v>
      </c>
      <c r="C10" s="5">
        <v>2</v>
      </c>
    </row>
    <row r="11" spans="1:10">
      <c r="A11" s="6" t="s">
        <v>124</v>
      </c>
      <c r="B11" s="5">
        <v>142591.35999999999</v>
      </c>
      <c r="C11" s="5">
        <v>25</v>
      </c>
    </row>
    <row r="12" spans="1:10">
      <c r="A12" s="6" t="s">
        <v>118</v>
      </c>
      <c r="B12" s="5">
        <v>142694.44444444444</v>
      </c>
      <c r="C12" s="5">
        <v>9</v>
      </c>
    </row>
    <row r="13" spans="1:10">
      <c r="A13" s="6" t="s">
        <v>94</v>
      </c>
      <c r="B13" s="5">
        <v>145847.07999999999</v>
      </c>
      <c r="C13" s="5">
        <v>225</v>
      </c>
    </row>
    <row r="14" spans="1:10">
      <c r="A14" s="6" t="s">
        <v>76</v>
      </c>
      <c r="B14" s="5">
        <v>156270.12244897959</v>
      </c>
      <c r="C14" s="5">
        <v>49</v>
      </c>
    </row>
    <row r="15" spans="1:10">
      <c r="A15" s="6" t="s">
        <v>100</v>
      </c>
      <c r="B15" s="5">
        <v>186555.79661016949</v>
      </c>
      <c r="C15" s="5">
        <v>59</v>
      </c>
    </row>
    <row r="16" spans="1:10">
      <c r="A16" s="6" t="s">
        <v>83</v>
      </c>
      <c r="B16" s="5">
        <v>189050.0684931507</v>
      </c>
      <c r="C16" s="5">
        <v>73</v>
      </c>
    </row>
    <row r="17" spans="1:5">
      <c r="A17" s="6" t="s">
        <v>110</v>
      </c>
      <c r="B17" s="5">
        <v>192854.50632911394</v>
      </c>
      <c r="C17" s="5">
        <v>79</v>
      </c>
    </row>
    <row r="18" spans="1:5">
      <c r="A18" s="6" t="s">
        <v>122</v>
      </c>
      <c r="B18" s="5">
        <v>194870.88235294117</v>
      </c>
      <c r="C18" s="5">
        <v>17</v>
      </c>
    </row>
    <row r="19" spans="1:5">
      <c r="A19" s="6" t="s">
        <v>52</v>
      </c>
      <c r="B19" s="5">
        <v>197965.77333333335</v>
      </c>
      <c r="C19" s="5">
        <v>150</v>
      </c>
    </row>
    <row r="20" spans="1:5">
      <c r="A20" s="6" t="s">
        <v>72</v>
      </c>
      <c r="B20" s="5">
        <v>210624.72549019608</v>
      </c>
      <c r="C20" s="5">
        <v>51</v>
      </c>
    </row>
    <row r="21" spans="1:5">
      <c r="A21" s="6" t="s">
        <v>115</v>
      </c>
      <c r="B21" s="5">
        <v>212565.42857142858</v>
      </c>
      <c r="C21" s="5">
        <v>28</v>
      </c>
    </row>
    <row r="22" spans="1:5">
      <c r="A22" s="6" t="s">
        <v>81</v>
      </c>
      <c r="B22" s="5">
        <v>225379.83720930232</v>
      </c>
      <c r="C22" s="5">
        <v>86</v>
      </c>
    </row>
    <row r="23" spans="1:5">
      <c r="A23" s="6" t="s">
        <v>66</v>
      </c>
      <c r="B23" s="5">
        <v>238772.72727272726</v>
      </c>
      <c r="C23" s="5">
        <v>11</v>
      </c>
    </row>
    <row r="24" spans="1:5">
      <c r="A24" s="6" t="s">
        <v>107</v>
      </c>
      <c r="B24" s="5">
        <v>242247.44736842104</v>
      </c>
      <c r="C24" s="5">
        <v>38</v>
      </c>
    </row>
    <row r="25" spans="1:5">
      <c r="A25" s="6" t="s">
        <v>113</v>
      </c>
      <c r="B25" s="5">
        <v>280275.31818181818</v>
      </c>
      <c r="C25" s="5">
        <v>22</v>
      </c>
    </row>
    <row r="26" spans="1:5">
      <c r="A26" s="6" t="s">
        <v>92</v>
      </c>
      <c r="B26" s="5">
        <v>305449.29729729728</v>
      </c>
      <c r="C26" s="5">
        <v>74</v>
      </c>
    </row>
    <row r="27" spans="1:5">
      <c r="A27" s="6" t="s">
        <v>74</v>
      </c>
      <c r="B27" s="5">
        <v>305844.94736842107</v>
      </c>
      <c r="C27" s="5">
        <v>38</v>
      </c>
      <c r="E27">
        <f>(C27+C26+C25)/1451</f>
        <v>9.2350103376981393E-2</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Objective</vt:lpstr>
      <vt:lpstr>DA_-_housing-price-data-0404201</vt:lpstr>
      <vt:lpstr>Outliers</vt:lpstr>
      <vt:lpstr>Random Bias</vt:lpstr>
      <vt:lpstr>Garage</vt:lpstr>
      <vt:lpstr>Year Built</vt:lpstr>
      <vt:lpstr>Sqft</vt:lpstr>
      <vt:lpstr>Lot Size</vt:lpstr>
      <vt:lpstr>Years since Remodel</vt:lpstr>
      <vt:lpstr>Neighborhood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2022-02-15T20:28:22Z</dcterms:created>
  <dcterms:modified xsi:type="dcterms:W3CDTF">2022-02-20T06:01:13Z</dcterms:modified>
</cp:coreProperties>
</file>